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FBCDD8F9-968B-4E0B-A6C1-0B9E414E27DF}" xr6:coauthVersionLast="47" xr6:coauthVersionMax="47" xr10:uidLastSave="{00000000-0000-0000-0000-000000000000}"/>
  <bookViews>
    <workbookView xWindow="-120" yWindow="-120" windowWidth="29040" windowHeight="15840" tabRatio="785" xr2:uid="{00000000-000D-0000-FFFF-FFFF00000000}"/>
  </bookViews>
  <sheets>
    <sheet name="QF-MIS-03" sheetId="18" r:id="rId1"/>
    <sheet name="QF-LDC-22" sheetId="28" r:id="rId2"/>
    <sheet name="QF-LDC-23" sheetId="41" r:id="rId3"/>
    <sheet name="QF-LDC-24" sheetId="42" r:id="rId4"/>
    <sheet name="QF-LDC-25" sheetId="43" r:id="rId5"/>
    <sheet name="QF-LDC-26" sheetId="44" r:id="rId6"/>
    <sheet name="QF-LDC-27" sheetId="29" r:id="rId7"/>
    <sheet name="QF-LDC-28" sheetId="30" r:id="rId8"/>
    <sheet name="QF-LDC-29" sheetId="31" r:id="rId9"/>
    <sheet name="QF-LDC-30" sheetId="32" r:id="rId10"/>
    <sheet name="QF-LDC-31" sheetId="33" r:id="rId11"/>
    <sheet name="QF-LDC-32" sheetId="34" r:id="rId12"/>
    <sheet name="QF-LDC-33" sheetId="45" r:id="rId13"/>
    <sheet name="QF-LDC-34" sheetId="40" r:id="rId14"/>
    <sheet name="QF-LDC-35" sheetId="46" r:id="rId15"/>
    <sheet name="QF-LDC-36" sheetId="25" r:id="rId16"/>
    <sheet name="QF-LDC-37" sheetId="35" r:id="rId17"/>
    <sheet name="QF-LDC-38" sheetId="12" r:id="rId18"/>
  </sheets>
  <definedNames>
    <definedName name="_xlnm._FilterDatabase" localSheetId="2" hidden="1">'QF-LDC-23'!$A$1:$J$95</definedName>
    <definedName name="_xlnm._FilterDatabase" localSheetId="3" hidden="1">'QF-LDC-24'!$A$2:$J$97</definedName>
    <definedName name="_xlnm._FilterDatabase" localSheetId="4" hidden="1">'QF-LDC-25'!$A$2:$J$240</definedName>
    <definedName name="_xlnm._FilterDatabase" localSheetId="5" hidden="1">'QF-LDC-26'!$A$1:$J$218</definedName>
    <definedName name="_xlnm._FilterDatabase" localSheetId="12" hidden="1">'QF-LDC-33'!$A$1:$G$110</definedName>
    <definedName name="_xlnm.Print_Area" localSheetId="1">'QF-LDC-22'!$A$1:$F$107</definedName>
    <definedName name="_xlnm.Print_Area" localSheetId="2">'QF-LDC-23'!$A$56:$J$91</definedName>
    <definedName name="_xlnm.Print_Area" localSheetId="3">'QF-LDC-24'!$A$62:$J$94</definedName>
    <definedName name="_xlnm.Print_Area" localSheetId="4">'QF-LDC-25'!$A$117:$J$191</definedName>
    <definedName name="_xlnm.Print_Area" localSheetId="5">'QF-LDC-26'!$A$195:$J$214</definedName>
    <definedName name="_xlnm.Print_Area" localSheetId="6">'QF-LDC-27'!$A$1:$K$31</definedName>
    <definedName name="_xlnm.Print_Area" localSheetId="7">'QF-LDC-28'!$A$1:$J$28</definedName>
    <definedName name="_xlnm.Print_Area" localSheetId="8">'QF-LDC-29'!$A$1:$L$32</definedName>
    <definedName name="_xlnm.Print_Area" localSheetId="9">'QF-LDC-30'!$A$2:$M$35</definedName>
    <definedName name="_xlnm.Print_Area" localSheetId="10">'QF-LDC-31'!$A$3:$O$27</definedName>
    <definedName name="_xlnm.Print_Area" localSheetId="11">'QF-LDC-32'!$A$76:$F$103</definedName>
    <definedName name="_xlnm.Print_Area" localSheetId="12">'QF-LDC-33'!$A$111:$G$162</definedName>
    <definedName name="_xlnm.Print_Area" localSheetId="13">'QF-LDC-34'!$A$1:$G$25</definedName>
    <definedName name="_xlnm.Print_Area" localSheetId="14">'QF-LDC-35'!$A$1:$L$201</definedName>
    <definedName name="_xlnm.Print_Area" localSheetId="15">'QF-LDC-36'!$A$1:$H$93</definedName>
    <definedName name="_xlnm.Print_Area" localSheetId="16">'QF-LDC-37'!$P$1:$AD$35</definedName>
    <definedName name="_xlnm.Print_Area" localSheetId="17">'QF-LDC-38'!$A$1:$F$62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4" i="44" l="1"/>
  <c r="E210" i="44" s="1"/>
  <c r="E194" i="44"/>
  <c r="E170" i="44"/>
  <c r="E157" i="44"/>
  <c r="E115" i="44"/>
  <c r="E89" i="44"/>
  <c r="E55" i="44"/>
  <c r="I227" i="43"/>
  <c r="E227" i="43"/>
  <c r="I191" i="43"/>
  <c r="E191" i="43"/>
  <c r="I155" i="43"/>
  <c r="E155" i="43"/>
  <c r="E232" i="43" s="1"/>
  <c r="I117" i="43"/>
  <c r="E117" i="43"/>
  <c r="I97" i="43"/>
  <c r="E97" i="43"/>
  <c r="E60" i="43"/>
  <c r="E91" i="42"/>
  <c r="E90" i="42"/>
  <c r="E84" i="42"/>
  <c r="E74" i="42"/>
  <c r="E69" i="42"/>
  <c r="E62" i="42"/>
  <c r="I49" i="42"/>
  <c r="E49" i="42"/>
  <c r="I20" i="42"/>
  <c r="I39" i="42"/>
  <c r="E39" i="42"/>
  <c r="E20" i="42"/>
  <c r="I20" i="41"/>
  <c r="I82" i="41"/>
  <c r="E82" i="41"/>
  <c r="E87" i="41" s="1"/>
  <c r="E71" i="41"/>
  <c r="I64" i="41"/>
  <c r="E64" i="41"/>
  <c r="I56" i="41"/>
  <c r="E56" i="41"/>
  <c r="I43" i="41"/>
  <c r="E43" i="41"/>
  <c r="I35" i="41"/>
  <c r="E35" i="41"/>
  <c r="E20" i="41"/>
</calcChain>
</file>

<file path=xl/sharedStrings.xml><?xml version="1.0" encoding="utf-8"?>
<sst xmlns="http://schemas.openxmlformats.org/spreadsheetml/2006/main" count="5678" uniqueCount="1217">
  <si>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</si>
  <si>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</si>
  <si>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</si>
  <si>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</si>
  <si>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</si>
  <si>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</si>
  <si>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</si>
  <si>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</si>
  <si>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</si>
  <si>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</si>
  <si>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</si>
  <si>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</si>
  <si>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</si>
  <si>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</si>
  <si>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</si>
  <si>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</si>
  <si>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</si>
  <si>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</si>
  <si>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</si>
  <si>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</si>
  <si>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</si>
  <si>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</si>
  <si>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</si>
  <si>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</si>
  <si>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</si>
  <si>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</si>
  <si>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</si>
  <si>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</si>
  <si>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</si>
  <si>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</si>
  <si>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</si>
  <si>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</si>
  <si>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</si>
  <si>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</si>
  <si>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</si>
  <si>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</si>
  <si>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</si>
  <si>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</si>
  <si>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</si>
  <si>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</si>
  <si>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</si>
  <si>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</si>
  <si>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</si>
  <si>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</si>
  <si>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</si>
  <si>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</si>
  <si>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</si>
  <si>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</si>
  <si>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</si>
  <si>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</si>
  <si>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</si>
  <si>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</si>
  <si>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</si>
  <si>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</si>
  <si>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</si>
  <si>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</si>
  <si>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</si>
  <si>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</si>
  <si>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</si>
  <si>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</si>
  <si>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</si>
  <si>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</si>
  <si>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</si>
  <si>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</si>
  <si>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</si>
  <si>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</si>
  <si>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</si>
  <si>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</si>
  <si>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</si>
  <si>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</si>
  <si>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</si>
  <si>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</si>
  <si>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</si>
  <si>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</si>
  <si>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</si>
  <si>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</si>
  <si>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</si>
  <si>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</si>
  <si>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</si>
  <si>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</si>
  <si>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</si>
  <si>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</si>
  <si>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</si>
  <si>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</si>
  <si>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</si>
  <si>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</si>
  <si>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</si>
  <si>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</si>
  <si>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</si>
  <si>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</si>
  <si>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</si>
  <si>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</si>
  <si>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</si>
  <si>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</si>
  <si>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</si>
  <si>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</si>
  <si>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</si>
  <si>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</si>
  <si>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</si>
  <si>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</si>
  <si>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</si>
  <si>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</si>
  <si>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</si>
  <si>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</si>
  <si>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</si>
  <si>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</si>
  <si>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</si>
  <si>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</si>
  <si>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</si>
  <si>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</si>
  <si>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</si>
  <si>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</si>
  <si>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</si>
  <si>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</si>
  <si>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</si>
  <si>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</si>
  <si>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</si>
  <si>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</si>
  <si>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</si>
  <si>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</si>
  <si>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</si>
  <si>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</si>
  <si>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</si>
  <si>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</si>
  <si>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</si>
  <si>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</si>
  <si>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</si>
  <si>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</si>
  <si>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</si>
  <si>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</si>
  <si>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</si>
  <si>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</si>
  <si>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</si>
  <si>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</si>
  <si>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</si>
  <si>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</si>
  <si>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</si>
  <si>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</si>
  <si>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</si>
  <si>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</si>
  <si>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</si>
  <si>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</si>
  <si>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</si>
  <si>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</si>
  <si>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</si>
  <si>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</si>
  <si>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</si>
  <si>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</si>
  <si>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</si>
  <si>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</si>
  <si>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</si>
  <si>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</si>
  <si>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</si>
  <si>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</si>
  <si>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</si>
  <si>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</si>
  <si>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</si>
  <si>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</si>
  <si>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</si>
  <si>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</si>
  <si>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</si>
  <si>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</si>
  <si>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</si>
  <si>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</si>
  <si>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</si>
  <si>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</si>
  <si>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</si>
  <si>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</si>
  <si>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</si>
  <si>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</si>
  <si>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</si>
  <si>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</si>
  <si>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</si>
  <si>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</si>
  <si>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</si>
  <si>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</si>
  <si>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</si>
  <si>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</si>
  <si>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</si>
  <si>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</si>
  <si>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</si>
  <si>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</si>
  <si>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</si>
  <si>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</si>
  <si>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</si>
  <si>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</si>
  <si>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</si>
  <si>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</si>
  <si>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</si>
  <si>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</si>
  <si>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</si>
  <si>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</si>
  <si>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</si>
  <si>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</si>
  <si>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</si>
  <si>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</si>
  <si>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</si>
  <si>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</si>
  <si>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</si>
  <si>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</si>
  <si>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</si>
  <si>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</si>
  <si>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</si>
  <si>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</si>
  <si>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</si>
  <si>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</si>
  <si>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</si>
  <si>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</si>
  <si>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</si>
  <si>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</si>
  <si>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</si>
  <si>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</si>
  <si>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</si>
  <si>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</si>
  <si>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</si>
  <si>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</si>
  <si>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</si>
  <si>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</si>
  <si>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</si>
  <si>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</si>
  <si>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</si>
  <si>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</si>
  <si>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</si>
  <si>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</si>
  <si>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</si>
  <si>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</si>
  <si>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</si>
  <si>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</si>
  <si>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</si>
  <si>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</si>
  <si>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</si>
  <si>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</si>
  <si>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</si>
  <si>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</si>
  <si>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</si>
  <si>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</si>
  <si>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</si>
  <si>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</si>
  <si>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</si>
  <si>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</si>
  <si>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</si>
  <si>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</si>
  <si>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</si>
  <si>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</si>
  <si>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</si>
  <si>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</si>
  <si>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</si>
  <si>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</si>
  <si>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</si>
  <si>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</si>
  <si>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</si>
  <si>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</si>
  <si>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</si>
  <si>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</si>
  <si>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</si>
  <si>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</si>
  <si>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</si>
  <si>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</si>
  <si>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</si>
  <si>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</si>
  <si>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</si>
  <si>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</si>
  <si>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</si>
  <si>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</si>
  <si>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</si>
  <si>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</si>
  <si>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</si>
  <si>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</si>
  <si>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</si>
  <si>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</si>
  <si>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</si>
  <si>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</si>
  <si>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</si>
  <si>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</si>
  <si>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</si>
  <si>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</si>
  <si>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</si>
  <si>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</si>
  <si>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</si>
  <si>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</si>
  <si>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</si>
  <si>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</si>
  <si>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</si>
  <si>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</si>
  <si>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</si>
  <si>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</si>
  <si>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</si>
  <si>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</si>
  <si>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</si>
  <si>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</si>
  <si>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</si>
  <si>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</si>
  <si>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</si>
  <si>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</si>
  <si>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</si>
  <si>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</si>
  <si>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</si>
  <si>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</si>
  <si>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</si>
  <si>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</si>
  <si>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</si>
  <si>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</si>
  <si>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</si>
  <si>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</si>
  <si>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</si>
  <si>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</si>
  <si>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</si>
  <si>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</si>
  <si>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</si>
  <si>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</si>
  <si>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</si>
  <si>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</si>
  <si>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</si>
  <si>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</si>
  <si>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</si>
  <si>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</si>
  <si>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</si>
  <si>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</si>
  <si>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</si>
  <si>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</si>
  <si>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</si>
  <si>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</si>
  <si>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</si>
  <si>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</si>
  <si>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</si>
  <si>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</si>
  <si>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</si>
  <si>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</si>
  <si>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</si>
  <si>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</si>
  <si>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</si>
  <si>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</si>
  <si>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</si>
  <si>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</si>
  <si>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</si>
  <si>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</si>
  <si>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</si>
  <si>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</si>
  <si>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</si>
  <si>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</si>
  <si>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</si>
  <si>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</si>
  <si>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</si>
  <si>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</si>
  <si>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</si>
  <si>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</si>
  <si>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</si>
  <si>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</si>
  <si>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</si>
  <si>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</si>
  <si>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</si>
  <si>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</si>
  <si>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</si>
  <si>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</si>
  <si>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</si>
  <si>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</si>
  <si>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</si>
  <si>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</si>
  <si>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</si>
  <si>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</si>
  <si>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</si>
  <si>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</si>
  <si>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</si>
  <si>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</si>
  <si>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</si>
  <si>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</si>
  <si>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</si>
  <si>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</si>
  <si>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</si>
  <si>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</si>
  <si>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</si>
  <si>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</si>
  <si>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</si>
  <si>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</si>
  <si>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</si>
  <si>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</si>
  <si>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</si>
  <si>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</si>
  <si>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</si>
  <si>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</si>
  <si>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</si>
  <si>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</si>
  <si>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</si>
  <si>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</si>
  <si>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</si>
  <si>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</si>
  <si>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</si>
  <si>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</si>
  <si>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</si>
  <si>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</si>
  <si>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</si>
  <si>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</si>
  <si>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</si>
  <si>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</si>
  <si>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</si>
  <si>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</si>
  <si>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</si>
  <si>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</si>
  <si>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</si>
  <si>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</si>
  <si>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</si>
  <si>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</si>
  <si>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</si>
  <si>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</si>
  <si>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</si>
  <si>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</si>
  <si>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</si>
  <si>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</si>
  <si>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</si>
  <si>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</si>
  <si>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27/04/21</t>
  </si>
  <si>
    <t>555.*8</t>
  </si>
  <si>
    <t>MkWh</t>
  </si>
  <si>
    <t>Taka/kWhR</t>
  </si>
  <si>
    <t>MW/Day</t>
  </si>
  <si>
    <t>Feni</t>
  </si>
  <si>
    <t>April'21</t>
  </si>
  <si>
    <t xml:space="preserve">Bheramara </t>
  </si>
  <si>
    <t>Transformer-1</t>
  </si>
  <si>
    <t>Transformer-2</t>
  </si>
  <si>
    <t xml:space="preserve">Shyampur </t>
  </si>
  <si>
    <t>Netrokona</t>
  </si>
  <si>
    <t>Nawabganj</t>
  </si>
  <si>
    <t>Chandpur</t>
  </si>
  <si>
    <t>Sherpur</t>
  </si>
  <si>
    <t>Jamalpur</t>
  </si>
  <si>
    <t>Valuka</t>
  </si>
  <si>
    <t>Kabirpur</t>
  </si>
  <si>
    <t>Tangail</t>
  </si>
  <si>
    <t>Halishahar</t>
  </si>
  <si>
    <t>Dohazari</t>
  </si>
  <si>
    <t>Page: 1/3</t>
  </si>
  <si>
    <t>Reporting Month</t>
  </si>
  <si>
    <t xml:space="preserve">Maximum Load recorded at different Sub-Station </t>
  </si>
  <si>
    <t>Sl. No</t>
  </si>
  <si>
    <t>Name of the Sub-station</t>
  </si>
  <si>
    <t>DATE</t>
  </si>
  <si>
    <t>Sreenagar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</si>
  <si>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</si>
  <si>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</si>
  <si>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</si>
  <si>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</si>
  <si>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</si>
  <si>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</si>
  <si>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</si>
  <si>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</si>
  <si>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</si>
  <si>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</si>
  <si>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</si>
  <si>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</si>
  <si>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</si>
  <si>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</si>
  <si>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</si>
  <si>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</si>
  <si>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</si>
  <si>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</si>
  <si>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</si>
  <si>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</si>
  <si>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</si>
  <si>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</si>
  <si>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</si>
  <si>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</si>
  <si>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</si>
  <si>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</si>
  <si>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</si>
  <si>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</si>
  <si>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</si>
  <si>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</si>
  <si>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</si>
  <si>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</si>
  <si>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</si>
  <si>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</si>
  <si>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</si>
  <si>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</si>
  <si>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</si>
  <si>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</si>
  <si>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</si>
  <si>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</si>
  <si>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</si>
  <si>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</si>
  <si>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</si>
  <si>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</si>
  <si>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</si>
  <si>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</si>
  <si>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</si>
  <si>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</si>
  <si>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</si>
  <si>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</si>
  <si>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</si>
  <si>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</si>
  <si>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</si>
  <si>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</si>
  <si>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</si>
  <si>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</si>
  <si>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</si>
  <si>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ok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</si>
  <si>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</si>
  <si>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</si>
  <si>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</si>
  <si>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</si>
  <si>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</si>
  <si>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</si>
  <si>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</si>
  <si>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</si>
  <si>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</si>
  <si>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</si>
  <si>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</si>
  <si>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</si>
  <si>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</si>
  <si>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</si>
  <si>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</si>
  <si>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</si>
  <si>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</si>
  <si>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</si>
  <si>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</si>
  <si>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</si>
  <si>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</si>
  <si>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</si>
  <si>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Bakulia</t>
  </si>
  <si>
    <t>Baroierhat</t>
  </si>
  <si>
    <t>Mongla</t>
  </si>
  <si>
    <t>Bhandaria</t>
  </si>
  <si>
    <t>Naogaon</t>
  </si>
  <si>
    <t>Thakurgaon</t>
  </si>
  <si>
    <t>Bogura(O)</t>
  </si>
  <si>
    <t>Natore</t>
  </si>
  <si>
    <t>T2(230/132 kV)</t>
  </si>
  <si>
    <t>Cox'sbazar</t>
  </si>
  <si>
    <t>Due to bursting of L/A</t>
  </si>
  <si>
    <t>Gallamari</t>
  </si>
  <si>
    <t>Jashore</t>
  </si>
  <si>
    <t>Shahjadpur</t>
  </si>
  <si>
    <t>Jaldhaka</t>
  </si>
  <si>
    <t>Rajshahi(O)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</si>
  <si>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</si>
  <si>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</si>
  <si>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</si>
  <si>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</si>
  <si>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</si>
  <si>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</si>
  <si>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</si>
  <si>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</si>
  <si>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</si>
  <si>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</si>
  <si>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</si>
  <si>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</si>
  <si>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</si>
  <si>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</si>
  <si>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</si>
  <si>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</si>
  <si>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</si>
  <si>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</si>
  <si>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</si>
  <si>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</si>
  <si>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</si>
  <si>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132/33 kV  transformer T-4</t>
  </si>
  <si>
    <t>230 kV Bus-1</t>
  </si>
  <si>
    <t>132/33 kV transformers T-1 &amp; T2</t>
  </si>
  <si>
    <t xml:space="preserve">Tripped showing  Dist. Z1 relay </t>
  </si>
  <si>
    <t>132/33 kV transformer T-1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</si>
  <si>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</si>
  <si>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</si>
  <si>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</si>
  <si>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</si>
  <si>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</si>
  <si>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>Tripped showing O/C relay</t>
  </si>
  <si>
    <t xml:space="preserve"> 132/33 kV  transformer T4</t>
  </si>
  <si>
    <t xml:space="preserve"> 132/33 kV  transformer T1</t>
  </si>
  <si>
    <t xml:space="preserve">Khulna Grid Circle : </t>
  </si>
  <si>
    <t xml:space="preserve"> 132/33 kV  transformer T3</t>
  </si>
  <si>
    <t>Magura</t>
  </si>
  <si>
    <t xml:space="preserve">HVDC Grid Circle : </t>
  </si>
  <si>
    <t>Bogura Grid Circle:</t>
  </si>
  <si>
    <t xml:space="preserve"> 132/33 kV  transformer T1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</si>
  <si>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</si>
  <si>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</si>
  <si>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</si>
  <si>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</si>
  <si>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</si>
  <si>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</si>
  <si>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</si>
  <si>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</si>
  <si>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</si>
  <si>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</si>
  <si>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</si>
  <si>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</si>
  <si>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</si>
  <si>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</si>
  <si>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Kallyanpur-Lalbagh 132 kV Ckt-1</t>
  </si>
  <si>
    <t>Tripped  showing Dist. relay.</t>
  </si>
  <si>
    <t>Tongi-Bashundhara 132 kV Ckt-1</t>
  </si>
  <si>
    <t xml:space="preserve">Tripped showing  Diff. relay </t>
  </si>
  <si>
    <t>Power interruption</t>
  </si>
  <si>
    <t>Hasnabad-Sitalakhya 132 kV Ckt</t>
  </si>
  <si>
    <t>Rampura-Bashundhara 132 kV Ckt-1</t>
  </si>
  <si>
    <t>Tripped showing  Dist.Z1 relay</t>
  </si>
  <si>
    <t>Juldah</t>
  </si>
  <si>
    <t>Tripped showing  Dist. relay</t>
  </si>
  <si>
    <t>Rangamati</t>
  </si>
  <si>
    <t>Cumilla Grid Circle :</t>
  </si>
  <si>
    <t>Cumilla(N)</t>
  </si>
  <si>
    <t>Khulna Grid Circle :</t>
  </si>
  <si>
    <t>HVDC Grid Circle :</t>
  </si>
  <si>
    <t>Jhenaidah(O)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</si>
  <si>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</si>
  <si>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</si>
  <si>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</si>
  <si>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</si>
  <si>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</si>
  <si>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</si>
  <si>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A/M work</t>
  </si>
  <si>
    <t>132/33 kV  transformer T-2</t>
  </si>
  <si>
    <t>132/33 kV  transformer T-3</t>
  </si>
  <si>
    <t>Due to C/M work</t>
  </si>
  <si>
    <t>230/132 kV  transformer T-02</t>
  </si>
  <si>
    <t>132/33 kV  transformer T-2 with 33 kV Bus</t>
  </si>
  <si>
    <t>230/132 kV  transformer T-03</t>
  </si>
  <si>
    <t>132 kV Bus</t>
  </si>
  <si>
    <t>132 kV Bus-1</t>
  </si>
  <si>
    <t>Due to D/W work</t>
  </si>
  <si>
    <t>Bhaluka</t>
  </si>
  <si>
    <t>132 kV Bus-2</t>
  </si>
  <si>
    <t>230/132 kV  transformer T02</t>
  </si>
  <si>
    <t>After.maint work</t>
  </si>
  <si>
    <t>Due to maint.work</t>
  </si>
  <si>
    <t>230/132 kV  transformer T01</t>
  </si>
  <si>
    <t>132 kV main Bus</t>
  </si>
  <si>
    <t>132 kV reserve Bus</t>
  </si>
  <si>
    <t>230/132 kV  transformer T03</t>
  </si>
  <si>
    <t>132/33 kV transformer T-2</t>
  </si>
  <si>
    <t xml:space="preserve">No interruption </t>
  </si>
  <si>
    <t>GPH</t>
  </si>
  <si>
    <t xml:space="preserve"> 132/33 kV  transformers T1 &amp; T2</t>
  </si>
  <si>
    <t xml:space="preserve"> 132/33 kV  transformers T1 &amp; T3</t>
  </si>
  <si>
    <t>Chandraghona</t>
  </si>
  <si>
    <t>Shahmirpur</t>
  </si>
  <si>
    <t>After maint.work</t>
  </si>
  <si>
    <t>132 kV main bus</t>
  </si>
  <si>
    <t>Unserved Energy :</t>
  </si>
  <si>
    <t>Kulaura</t>
  </si>
  <si>
    <t>132 kV Bus coupler</t>
  </si>
  <si>
    <t>Madaripur</t>
  </si>
  <si>
    <t>132/33 kV  transformer T-02</t>
  </si>
  <si>
    <t>Shariatpur</t>
  </si>
  <si>
    <t>Patuakhali</t>
  </si>
  <si>
    <t xml:space="preserve">HVDC Grid Circle </t>
  </si>
  <si>
    <t>Pabna</t>
  </si>
  <si>
    <t>Due to maint. work</t>
  </si>
  <si>
    <t>Amnura</t>
  </si>
  <si>
    <t xml:space="preserve"> 230/132 kV  transformer T01</t>
  </si>
  <si>
    <t xml:space="preserve"> 230/132 kV  transformer T02</t>
  </si>
  <si>
    <t>132 kV Bus-A</t>
  </si>
  <si>
    <t>Joypurhat</t>
  </si>
  <si>
    <t>Saidpur</t>
  </si>
  <si>
    <t xml:space="preserve"> 132/33 kV  transformer T2 &amp; 33 kV Bus</t>
  </si>
  <si>
    <t xml:space="preserve"> 132/33 kV  transformer T1 with 33 kV Bus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</si>
  <si>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</si>
  <si>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</si>
  <si>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</si>
  <si>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</si>
  <si>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</si>
  <si>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Kabirpur-Manikganj 132 kV Ckt-1</t>
  </si>
  <si>
    <t>Mirpur-Uttara 132 kV Ckt</t>
  </si>
  <si>
    <t>Kodda-Rajendrapur 132 kV Ckt-1</t>
  </si>
  <si>
    <t>Tongi-Kabirpur 132 kV Ckt-1</t>
  </si>
  <si>
    <t>Tongi-Kabirpur 132 kV Ckt-2</t>
  </si>
  <si>
    <t>Aminbazar-Kallyanpur 132 kV Ckt-1</t>
  </si>
  <si>
    <t>Mymensingh-Bhaluka 132 kV Ckt-1</t>
  </si>
  <si>
    <t>Aminbazar-Kallyanpur 132 kV Ckt-2</t>
  </si>
  <si>
    <t>Due to protection test</t>
  </si>
  <si>
    <t>Kabirpur-Tongi 132 kV Ckt-1</t>
  </si>
  <si>
    <t>Hasnabad-APR 230 kV Ckt</t>
  </si>
  <si>
    <t>Narsingdi</t>
  </si>
  <si>
    <t>Keraniganj-Hasnabad 230 kV Ckt-1</t>
  </si>
  <si>
    <t>Meghnaghat</t>
  </si>
  <si>
    <t>Ghorashal-Narsingdi 132 kV Ckt-2</t>
  </si>
  <si>
    <t>Bhulta-Haripur 230 kV Ckt-2</t>
  </si>
  <si>
    <t>Keraniganj-Sreenagar 132 kV Ckt-1</t>
  </si>
  <si>
    <t>Hathazari-Raozan 230 kV Ckt-2</t>
  </si>
  <si>
    <t>Madunaghat</t>
  </si>
  <si>
    <t>Halishahar-Khulshi 132 kV Ckt-3</t>
  </si>
  <si>
    <t>Dohazari-Cox'sbazar 132 kV Ckt-2</t>
  </si>
  <si>
    <t>Madunaghat-Hathazari 132 kV Ckt-2</t>
  </si>
  <si>
    <t>Rangamati-Chandraghona 132 kV Ckt-2</t>
  </si>
  <si>
    <t>B.Baria</t>
  </si>
  <si>
    <t>Chatak</t>
  </si>
  <si>
    <t>Ashuganj-Sirajganj 230 kV Ckt-1</t>
  </si>
  <si>
    <t>Bibiyana-Kaliakoir 400 kV Ckt-2</t>
  </si>
  <si>
    <t>Kulaura-Fenchuganj 132 kV Ckt-1</t>
  </si>
  <si>
    <t>Sreemongal</t>
  </si>
  <si>
    <t>Ashuganj-B.Baria 132 kV Ckt-2</t>
  </si>
  <si>
    <t>Ashuganj-Ghorashal 132 kV Ckt-1</t>
  </si>
  <si>
    <t>Sylhet-Chattak 132 kV Ckt-1</t>
  </si>
  <si>
    <t>Ashuganj-Shahjibazar 132 kV Ckt-3</t>
  </si>
  <si>
    <t>Satkhira</t>
  </si>
  <si>
    <t>Gopalganj(N)</t>
  </si>
  <si>
    <t>Barisal(N)</t>
  </si>
  <si>
    <t>Goalpara</t>
  </si>
  <si>
    <t>Rajbari</t>
  </si>
  <si>
    <t>Bagerhat</t>
  </si>
  <si>
    <t>Bagerhat-Mongla 132 kV Ckt-1</t>
  </si>
  <si>
    <t>Noapara</t>
  </si>
  <si>
    <t>Faridpur-Gopalganj (N) 132 kV Ckt-2</t>
  </si>
  <si>
    <t>Bheramara HVDC</t>
  </si>
  <si>
    <t>Baghabari-Sirajganj 230 kV Ckt-1</t>
  </si>
  <si>
    <t>Due to SCADA work</t>
  </si>
  <si>
    <t>Bogura Grid Circle :</t>
  </si>
  <si>
    <t xml:space="preserve">Bogura </t>
  </si>
  <si>
    <t>C.nawabganj</t>
  </si>
  <si>
    <t>Sirajganj</t>
  </si>
  <si>
    <t>Palashbari</t>
  </si>
  <si>
    <t>Palashbari-Mohastanghor 132 kV Ckt-1</t>
  </si>
  <si>
    <t>Thaurgaon</t>
  </si>
  <si>
    <t>Palashbari-Mohastanghor 132 kV Ckt-2</t>
  </si>
  <si>
    <t>Others :</t>
  </si>
  <si>
    <t>Previous Month</t>
  </si>
  <si>
    <t>Due to tripping of 132/33 kV transformer T-1</t>
  </si>
  <si>
    <t>Due to S/D of 132 kV main Bus</t>
  </si>
  <si>
    <t xml:space="preserve">          Current Month (February '2022)</t>
  </si>
  <si>
    <t xml:space="preserve">   Previous Month (January' 2022)</t>
  </si>
  <si>
    <t>Due to tripping of 132/33 kV transformers T-1 &amp; T2</t>
  </si>
  <si>
    <t>Due to red-hot maint 132/33 kV Transformer T2</t>
  </si>
  <si>
    <t>Due to S/D of 33 kV Bus</t>
  </si>
  <si>
    <t>Due to S/D of 132 kV Bus</t>
  </si>
  <si>
    <t>Niyamatpur</t>
  </si>
  <si>
    <t>Due to S/D of 132 kV Bus-2</t>
  </si>
  <si>
    <t>Month:March 2022</t>
  </si>
  <si>
    <t>Month:March  2022</t>
  </si>
  <si>
    <t>Month: March 2022</t>
  </si>
  <si>
    <t>Month: March '2022</t>
  </si>
  <si>
    <t xml:space="preserve">   Previous Month  (February' 2022)</t>
  </si>
  <si>
    <t xml:space="preserve">          Current Month (March '2022)</t>
  </si>
  <si>
    <t>Due to tripping of 132/33 kV transformers T-1 ,T 2 &amp; T3</t>
  </si>
  <si>
    <t>Due to tripping of Dhamrai-kaliakoir 132 kV Ckt-1 &amp; 2</t>
  </si>
  <si>
    <t>Due to tripping of Tongi-Bashundhara 132 kV Ckt-1</t>
  </si>
  <si>
    <t>Due to red-hot maint of Kabirpur-Manikganj 132 kV Ckt-1</t>
  </si>
  <si>
    <t>Due to S/D of 132/33 kV  transformer T-2</t>
  </si>
  <si>
    <t>Due to S/D of 132/33 kV  transformer T-1</t>
  </si>
  <si>
    <t>Due to S/D of 132/33 kV  transformer T-03</t>
  </si>
  <si>
    <t>Due to tripping of 132/33 kV transformer T-3</t>
  </si>
  <si>
    <t>Due to tripping of 33 kV Bus</t>
  </si>
  <si>
    <t>Due to tripping of 132/33 kV transformer T-2</t>
  </si>
  <si>
    <t>Due to tripping of Rampura-Bashundhara 132 kV Ckt-2</t>
  </si>
  <si>
    <t>Due to tripping of Haripur-Bhulta 132 kV Ckt-1</t>
  </si>
  <si>
    <t>Due to tripping of Keraniganj-Sreenagar 132 kV Ckt-1 &amp; 2</t>
  </si>
  <si>
    <t>Due to tripping of Khulshi-Halishahar 132 kV Ckt-1</t>
  </si>
  <si>
    <t>Due to tripping of Baroulia-KSRM 132 kV Ckt</t>
  </si>
  <si>
    <t>Due to S/D of 33 kV full Bus</t>
  </si>
  <si>
    <t>Cumilla (N)</t>
  </si>
  <si>
    <t>Cumilla (S)</t>
  </si>
  <si>
    <t>Due to S/D of Sylhet-Fenchuganj P/S 132 kV Ckt</t>
  </si>
  <si>
    <t>Narail</t>
  </si>
  <si>
    <t>Khulna ©</t>
  </si>
  <si>
    <t>Due to S/D of 132/33 kV  transformer T-3</t>
  </si>
  <si>
    <t>Due to S/D of 132/33 kV  transformer T-4</t>
  </si>
  <si>
    <t>Due to S/D of 132/33 kV  transformers T-1 &amp; T2</t>
  </si>
  <si>
    <t>Due to red-hot maint.of 132/ 33 kV Transformer T1</t>
  </si>
  <si>
    <t>Due to red-hot maint.of 132/ 33 kV Transformer T2</t>
  </si>
  <si>
    <t>Bogura (O)</t>
  </si>
  <si>
    <t>Due to red-hot maint.of 132/ 33 kV Transformer T3</t>
  </si>
  <si>
    <t>Joldhaka</t>
  </si>
  <si>
    <t>Due to tripping of Saidpur-Rangpur 132 kV Ckt-1 &amp; 2</t>
  </si>
  <si>
    <t>Due to red-hot maint.Thaurgaon-Panchagarh 132 kV Ckt</t>
  </si>
  <si>
    <t>Mithapukur</t>
  </si>
  <si>
    <t>Kustia</t>
  </si>
  <si>
    <t>Date: 18/04/2022</t>
  </si>
  <si>
    <t>27.21.0000.603.16.087.20.496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</si>
  <si>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</si>
  <si>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Peak Genaration of March 2021</t>
  </si>
  <si>
    <t>Peak Demand of March 2021</t>
  </si>
  <si>
    <t>31/03/2022</t>
  </si>
  <si>
    <t>24-03-2021</t>
  </si>
  <si>
    <t>Maximum peak Generation recorded upto 31/03/2022</t>
  </si>
  <si>
    <t>Maximum peak Demand recorded upto 31/03/2022</t>
  </si>
  <si>
    <t>Maximum load shed recorded upto 31/03/2022</t>
  </si>
  <si>
    <t>04/03/21</t>
  </si>
  <si>
    <t>23-03-2021</t>
  </si>
  <si>
    <t>29/03/2021</t>
  </si>
  <si>
    <t>27/03/2021</t>
  </si>
  <si>
    <t>March-22</t>
  </si>
  <si>
    <t>05hr'20 min</t>
  </si>
  <si>
    <t>03hr'11 min</t>
  </si>
  <si>
    <t>29.03.2022</t>
  </si>
  <si>
    <t>10:00</t>
  </si>
  <si>
    <t>22.03.2022</t>
  </si>
  <si>
    <t>27.03.2022</t>
  </si>
  <si>
    <t>23.03.2022</t>
  </si>
  <si>
    <t>30.03.2022</t>
  </si>
  <si>
    <t>31.03.2022</t>
  </si>
  <si>
    <t>28.03.2022</t>
  </si>
  <si>
    <t>31.03.22</t>
  </si>
  <si>
    <t>06.03.22</t>
  </si>
  <si>
    <t>30.03.22</t>
  </si>
  <si>
    <t>27.03.22</t>
  </si>
  <si>
    <t>06/03/2022</t>
  </si>
  <si>
    <t>24.03.22</t>
  </si>
  <si>
    <t>270.03.22</t>
  </si>
  <si>
    <t>20.03.2022</t>
  </si>
  <si>
    <t>24.03.2022</t>
  </si>
  <si>
    <t>14.03.2022</t>
  </si>
  <si>
    <t>19.03.2022</t>
  </si>
  <si>
    <t>01.03.2022</t>
  </si>
  <si>
    <t>21.03.2022</t>
  </si>
  <si>
    <t>19:30</t>
  </si>
  <si>
    <t>26.03.2022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</si>
  <si>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</si>
  <si>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</si>
  <si>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</si>
  <si>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</si>
  <si>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</si>
  <si>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</si>
  <si>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</si>
  <si>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</si>
  <si>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</si>
  <si>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Bangabhaban</t>
  </si>
  <si>
    <t>18:30</t>
  </si>
  <si>
    <t>18:00</t>
  </si>
  <si>
    <t>19:00</t>
  </si>
  <si>
    <t>12:00</t>
  </si>
  <si>
    <t>Kaptai</t>
  </si>
  <si>
    <t>Matarbari</t>
  </si>
  <si>
    <t>Bottail</t>
  </si>
  <si>
    <t>Chuadanga</t>
  </si>
  <si>
    <t>Sherpur(Bogura)</t>
  </si>
  <si>
    <t>Lalmonirhat</t>
  </si>
  <si>
    <t>Kurigram</t>
  </si>
  <si>
    <t xml:space="preserve">Siddhirganj </t>
  </si>
  <si>
    <t>14:00</t>
  </si>
  <si>
    <t>Mitha Pukur</t>
  </si>
  <si>
    <t>Month: March2022</t>
  </si>
  <si>
    <t xml:space="preserve"> 132/33 kV transformer T-2</t>
  </si>
  <si>
    <t xml:space="preserve">Tripped showing E/F relay </t>
  </si>
  <si>
    <t>Tongi(N)</t>
  </si>
  <si>
    <t xml:space="preserve">Tripped showing  O/C &amp; E/F relay </t>
  </si>
  <si>
    <t>Due to cable burst</t>
  </si>
  <si>
    <t xml:space="preserve">132/33 kV transformers T-1 ,&amp; T2 </t>
  </si>
  <si>
    <t>Due to bursting of CT</t>
  </si>
  <si>
    <t xml:space="preserve">Tripped showing  O/C  relay </t>
  </si>
  <si>
    <t xml:space="preserve">132/33 kV transformers T-1 </t>
  </si>
  <si>
    <t>132/33 kV transformers T-2</t>
  </si>
  <si>
    <t>Due to sparking at 230 kV CB</t>
  </si>
  <si>
    <t>400/230 kV  transformers T-1 &amp; T2</t>
  </si>
  <si>
    <t>132/33 kV  transformer T-2 &amp; 33 kV Bus-2</t>
  </si>
  <si>
    <t>Due to red-hot maint.of 33 kV Bus-2</t>
  </si>
  <si>
    <t>230 kV CB 155</t>
  </si>
  <si>
    <t>Due to supervision relay</t>
  </si>
  <si>
    <t>230 kV Bus</t>
  </si>
  <si>
    <t>Due to red-hot maint at 33 kV side</t>
  </si>
  <si>
    <t>33 kV Bus</t>
  </si>
  <si>
    <t>Tripped showing master trip</t>
  </si>
  <si>
    <t>Tripped showing  O/C  relay at 33 kV side</t>
  </si>
  <si>
    <t>Tripped showing bucholz relay</t>
  </si>
  <si>
    <t>T.K chemical</t>
  </si>
  <si>
    <t>Due to Oil leakage maint.</t>
  </si>
  <si>
    <t>132/33 kV transformers T-1 ,T 2&amp; T3</t>
  </si>
  <si>
    <t>Tripped showing O/C &amp; E/F relay</t>
  </si>
  <si>
    <t>Tripped showing E/F relay</t>
  </si>
  <si>
    <t>Tripped showing O/C  relay</t>
  </si>
  <si>
    <t xml:space="preserve"> 132/33 kV  transformers T3</t>
  </si>
  <si>
    <t>Due to elecrical fault</t>
  </si>
  <si>
    <t xml:space="preserve"> 132/33 kV  transformers T4</t>
  </si>
  <si>
    <t>Tripped showing protection relay</t>
  </si>
  <si>
    <t>Tripped showing  E/F relay</t>
  </si>
  <si>
    <t>Golapara</t>
  </si>
  <si>
    <t xml:space="preserve"> 132/33 kV  transformer T6</t>
  </si>
  <si>
    <t xml:space="preserve">Tripped showing Diff. relay </t>
  </si>
  <si>
    <t xml:space="preserve"> 132/33 kV  transformers T1 </t>
  </si>
  <si>
    <t>Due to bursting CT at 33 kV feeder</t>
  </si>
  <si>
    <t xml:space="preserve"> 132/33 kV  transformers T2</t>
  </si>
  <si>
    <t>Power interruption 18:17 to 19:25</t>
  </si>
  <si>
    <t>HVDC 10CF15 400 kV filter</t>
  </si>
  <si>
    <t>Due to bird fall down</t>
  </si>
  <si>
    <t>Due to winding temperature high</t>
  </si>
  <si>
    <t xml:space="preserve"> 132/33 kV  transformerT2</t>
  </si>
  <si>
    <t>Tripped showing Diff. relay at 33 kV side</t>
  </si>
  <si>
    <t xml:space="preserve"> 132/33 kV  transformer T1 &amp; 33 Bus</t>
  </si>
  <si>
    <t>Tripped showing lockout  relay</t>
  </si>
  <si>
    <t xml:space="preserve"> 132/33 kV  transformerT1</t>
  </si>
  <si>
    <t xml:space="preserve"> 132/33 kV  transformer T3 with 33 kV Bus</t>
  </si>
  <si>
    <t>Due to line overload</t>
  </si>
  <si>
    <t>Due to red-hot maint at 33 kV Bus</t>
  </si>
  <si>
    <t>Tongi-Tongi (N) 132 kV Ckt-1</t>
  </si>
  <si>
    <t>Due bursting of L/A</t>
  </si>
  <si>
    <t>Mymensingh-Kishoreganj 132 kV Ckt-2</t>
  </si>
  <si>
    <t xml:space="preserve">Tripped showing  Dist. relay </t>
  </si>
  <si>
    <t xml:space="preserve">Dhamrai-kaliakoir 132 kV Ckt-1 </t>
  </si>
  <si>
    <t>Dhamrai-kaliakoir 132 kV Ckt-2</t>
  </si>
  <si>
    <t>Agargaon-Cantonment 132 kV Ckt-2</t>
  </si>
  <si>
    <t>Sonargaon-Sonargaon Orion P/S 132 kV Ckt-2</t>
  </si>
  <si>
    <t>Ghorashal AIS</t>
  </si>
  <si>
    <t>Ghorashal AIS-GIS 230 kV Ckt-2</t>
  </si>
  <si>
    <t>Sonargaon-Haripur 132 kV Ckt</t>
  </si>
  <si>
    <t>Keraniganj-Nawabganj 132 kV Ckt-2</t>
  </si>
  <si>
    <t>Rampura-Moghbazar 132 kV Ckt-2</t>
  </si>
  <si>
    <t>Tripped showing  Auto reclose relay</t>
  </si>
  <si>
    <t>Rampura-Bashundhara 132 kV Ckt-2</t>
  </si>
  <si>
    <t>Haripur-Bhulta 132 kV Ckt-1</t>
  </si>
  <si>
    <t xml:space="preserve">Madanganj </t>
  </si>
  <si>
    <t>Madanganj -Sitalakhya 132 kV Ckt</t>
  </si>
  <si>
    <t>Bhulta-Ghorashal 230 kV Ckt</t>
  </si>
  <si>
    <t>Keraniganj-Sreenagar 132 kV Ckt-1 &amp; 2</t>
  </si>
  <si>
    <t xml:space="preserve">Tripped showing E/F. relay </t>
  </si>
  <si>
    <t>Maniknagar-Kazla 132 kV Ckt-1</t>
  </si>
  <si>
    <t>Ghorashal-Ashuganj (S) 230 kV Ckt-1</t>
  </si>
  <si>
    <t>Khulshi-Halishahar 132 kV Ckt-1</t>
  </si>
  <si>
    <t>Power interruption 04:27 to 04:47</t>
  </si>
  <si>
    <t>Juldah-Sikalbaha(N) 132 kV Ckt</t>
  </si>
  <si>
    <t>Baroulia-KSRM 132 kV Ckt</t>
  </si>
  <si>
    <t>Tripped showing  O/C.&amp; E/F relay</t>
  </si>
  <si>
    <t>Tripped showing  O/C. relay</t>
  </si>
  <si>
    <t>Halishahar-Madunaghat 132 kV Ckt-1</t>
  </si>
  <si>
    <t>Chandpur-Chandpur Desh 132 kV Ckt-1</t>
  </si>
  <si>
    <t>Due to gas filling</t>
  </si>
  <si>
    <t>Shahjibazar-B.Baria 132 kV Ckt-2</t>
  </si>
  <si>
    <t>Cumilla(N)-Daudkandi 132 kV Ckt-2</t>
  </si>
  <si>
    <t>Ashuganj-Cumilla(N) 230 kV Ckt-2</t>
  </si>
  <si>
    <t>Cumilla(N)-Ashuganj 230 kV Ckt-2</t>
  </si>
  <si>
    <t>Ashuganj-Sirajganj 230 kV Ckt-2</t>
  </si>
  <si>
    <t>Cumilla(N)-Daudkandi 132 kV Ckt-1</t>
  </si>
  <si>
    <t>Tripped showing  Dist. &amp; O/C relay</t>
  </si>
  <si>
    <t>Orion P/S</t>
  </si>
  <si>
    <t>Orion P/S-Bagerhat 132 kV Ckt</t>
  </si>
  <si>
    <t>Gopalganj(new)</t>
  </si>
  <si>
    <t>Gopalganj(new)-Gopalganj (Old) 132 kV Ckt-2</t>
  </si>
  <si>
    <t>Rajbari-Bheramara 132 kV Ckt-2</t>
  </si>
  <si>
    <t>Shahjadpur-Sirajagnj 132 kV Ckt</t>
  </si>
  <si>
    <t>Ishurdi-Baghabari 132 kV Ckt</t>
  </si>
  <si>
    <t xml:space="preserve">Sirajganj-Baghabari 132 kV Ckt-1 </t>
  </si>
  <si>
    <t>Mithapukur-Rangur Confidence 132 kV Ckt-1</t>
  </si>
  <si>
    <t>Due to SF6 gas leakage</t>
  </si>
  <si>
    <t>Sherpur-Sirajganj 132 kV Ckt-2</t>
  </si>
  <si>
    <t>Saidpur-Rangpur 132 kV Ckt-1 &amp; 2</t>
  </si>
  <si>
    <t>Power interruption 12:42 to 13:07</t>
  </si>
  <si>
    <t>Barapukuria-Rangpur 132 kV Ckt-1 &amp; 2</t>
  </si>
  <si>
    <t>Rangpur Confi.</t>
  </si>
  <si>
    <t>Rangpur Confi.-Rangpur S/S 132 kV CKt-1 &amp; 2</t>
  </si>
  <si>
    <t xml:space="preserve">Tripped showing cloud operated </t>
  </si>
  <si>
    <t>Sirajganj-Sherpur 132 kV Ckt-2</t>
  </si>
  <si>
    <t>Thaurgaon-Panchagarh 132 kV Ckt</t>
  </si>
  <si>
    <t>Ullon-Dhanmondi 132 kV Ckt-1</t>
  </si>
  <si>
    <t>Due to red-hot maint</t>
  </si>
  <si>
    <t>Sholoshahar</t>
  </si>
  <si>
    <t>new connection</t>
  </si>
  <si>
    <t>33 kV Bus-B</t>
  </si>
  <si>
    <t>Due to replacement work</t>
  </si>
  <si>
    <t>Tongi Milgate</t>
  </si>
  <si>
    <t>132/33 kV  transformer GT-1 &amp; GT-2</t>
  </si>
  <si>
    <t>132/33 kV  transformers T-3 &amp; T4 &amp; 33 kV Bus</t>
  </si>
  <si>
    <t>Kishoreganj</t>
  </si>
  <si>
    <t>132/33 kV  transformer T-1 with 33 kv Bus</t>
  </si>
  <si>
    <t>Due to installation.work</t>
  </si>
  <si>
    <t>132/33 kV  transformer T-03</t>
  </si>
  <si>
    <t>33 kV Bus-A</t>
  </si>
  <si>
    <t>33 kV capacitor bank-2</t>
  </si>
  <si>
    <t>400/230 kV  transformer T-02</t>
  </si>
  <si>
    <t>132 kV bus coupler</t>
  </si>
  <si>
    <t>230 kV bus-1</t>
  </si>
  <si>
    <t xml:space="preserve">230 kV future-1 bay </t>
  </si>
  <si>
    <t xml:space="preserve">230 kV future-4 bay </t>
  </si>
  <si>
    <t>230 kV CB 805B</t>
  </si>
  <si>
    <t>Moghbazar</t>
  </si>
  <si>
    <t>230 kV 953CB</t>
  </si>
  <si>
    <t>Sitalkhya</t>
  </si>
  <si>
    <t>230/132 kV  transformer MTR-2</t>
  </si>
  <si>
    <t>132/33 kV  transformer T-1 &amp; T2</t>
  </si>
  <si>
    <t>Munshiganj</t>
  </si>
  <si>
    <t>Kulshi</t>
  </si>
  <si>
    <t>132 kV Bus &amp; 132/33 kV  transformer T2</t>
  </si>
  <si>
    <t xml:space="preserve">Due to C/M work at 33 kV </t>
  </si>
  <si>
    <t>33 kV full Bus</t>
  </si>
  <si>
    <t>132 kV bay</t>
  </si>
  <si>
    <t xml:space="preserve"> 230/132 kV  transformer T-01</t>
  </si>
  <si>
    <t>132 kV Bus section -3 &amp; 4</t>
  </si>
  <si>
    <t>132/33 kV transformer T-4</t>
  </si>
  <si>
    <t>132 kV Bus-3 &amp; 4</t>
  </si>
  <si>
    <t>132 kV bus-2</t>
  </si>
  <si>
    <t>Due to tan delta test</t>
  </si>
  <si>
    <t xml:space="preserve"> 132/33 kV  transformer T4 </t>
  </si>
  <si>
    <t xml:space="preserve"> 132/33 kV  transformer T4 with 33 kV Bus</t>
  </si>
  <si>
    <t>Due to CT change</t>
  </si>
  <si>
    <t xml:space="preserve"> 132/33 kV  transformers T3 &amp; T4</t>
  </si>
  <si>
    <t>132/33 kV transformer T-1 &amp; 33 kV Bus-1</t>
  </si>
  <si>
    <t>132/33 kV transformer T-2 with 33 kV Bus-2</t>
  </si>
  <si>
    <t xml:space="preserve"> 132/33 kV  transformer T2 with 33 kV Bus-2</t>
  </si>
  <si>
    <t>132/33 kV transformer T-1 &amp; 33 kV Bus-1 &amp; 2</t>
  </si>
  <si>
    <t>132/33 kV transformer T-4 with 33 kV Bus</t>
  </si>
  <si>
    <t>132/33 kV transformers T-1 &amp; T3</t>
  </si>
  <si>
    <t>230/132 kV transformer T01</t>
  </si>
  <si>
    <t>400/132 kV transformer T-02</t>
  </si>
  <si>
    <t>132/33 kV transformer T-3 with 132 kV Bus-A</t>
  </si>
  <si>
    <t>132/33 kV transformer T-5</t>
  </si>
  <si>
    <t>Jhenaidah(N)</t>
  </si>
  <si>
    <t>230 kV Bus-1 &amp; 2</t>
  </si>
  <si>
    <t>Bheramara GK</t>
  </si>
  <si>
    <t xml:space="preserve">HVDC </t>
  </si>
  <si>
    <t>230 kV 20DF21 filter</t>
  </si>
  <si>
    <t>231 kV 20DF22 filter</t>
  </si>
  <si>
    <t>232 kV 20DF23 filter</t>
  </si>
  <si>
    <t>Ruppur</t>
  </si>
  <si>
    <t xml:space="preserve"> 132/11 kV  transformer T1 </t>
  </si>
  <si>
    <t>Due to maint.work by NESCO</t>
  </si>
  <si>
    <t xml:space="preserve"> 132 kV Bus &amp; 132/33 kV  transformer T1</t>
  </si>
  <si>
    <t xml:space="preserve">Due to 33 kV bay extension work </t>
  </si>
  <si>
    <t xml:space="preserve"> 132/33 kV  transformer T3 &amp; 33 kV Bus</t>
  </si>
  <si>
    <t xml:space="preserve"> 132/33 kV  transformers T1 &amp; T2 with 33 kV Bus</t>
  </si>
  <si>
    <t xml:space="preserve"> 132/33 kV  transformer T1with 33 kv Bus-1</t>
  </si>
  <si>
    <t xml:space="preserve"> 132/33 kV  transformer T1 &amp; T2 &amp; 33 kV Bus</t>
  </si>
  <si>
    <t>Aminbazar-Agargaon 230 kV Ckt-1</t>
  </si>
  <si>
    <t>Mirpur-Aminbazar 132 kV Ckt-1</t>
  </si>
  <si>
    <t>Tongi-Tongi P/S 230  kV Ckt</t>
  </si>
  <si>
    <t>Tongi-Tongi P/S 132  kV Ckt</t>
  </si>
  <si>
    <t>Tongi-Uttara 3rd phase 132 kV Ckt</t>
  </si>
  <si>
    <t>Tongi-Bashundhara 132 kV CKt-2</t>
  </si>
  <si>
    <t>Aminbazar-Kaliakoir 230 kV Ckt-1</t>
  </si>
  <si>
    <t>Kabirpur S/S</t>
  </si>
  <si>
    <t>Kabirpur S/S-Kodda P.P 132 kV Ckt-1</t>
  </si>
  <si>
    <t>Kodda-Kabirpur 132 kV Ckt-2</t>
  </si>
  <si>
    <t xml:space="preserve">Mymensingh </t>
  </si>
  <si>
    <t>Mymensingh -Netrakona 132 kV Ckt-2</t>
  </si>
  <si>
    <t>due to fire broken out from gas pipe line</t>
  </si>
  <si>
    <t>Aminbazar-Keraniganj 230 kV Ckt-2</t>
  </si>
  <si>
    <t>Tongi-Tongi P/S 132 kV Ckt</t>
  </si>
  <si>
    <t>Aminbazar-Meghangaht 230 kV Ckt-1</t>
  </si>
  <si>
    <t>Aminbazar-Meghangaht 230 kV Ckt-2</t>
  </si>
  <si>
    <t>Kaliakoir-Aminbazar 230 kV Ckt-2</t>
  </si>
  <si>
    <t>Kodda-Kabirpur 132 kV Ckt-1</t>
  </si>
  <si>
    <t>Kabirpur-Kodda 132 kV Ckt-2</t>
  </si>
  <si>
    <t>Agargaon-Cantonment 132 kV Ckt-1</t>
  </si>
  <si>
    <t>Meghnaghat-Shyampur 230 kV Ckt-2</t>
  </si>
  <si>
    <t>B.Baria-Narsingdi 132 kV Ckt-2</t>
  </si>
  <si>
    <t>Narsingdi-B.Baria 132 kV Ckt-2</t>
  </si>
  <si>
    <t>Siddhirganj-Siddhirganj P/S 132 kV Ckt</t>
  </si>
  <si>
    <t>Madanganj-Char-Sadipur 132 kV Ckt-1</t>
  </si>
  <si>
    <t>Ghorashal AIS-Ghorashal GIS 230 kV Ckt-2</t>
  </si>
  <si>
    <t>Hasnabad-Postogula 132 kV Ckt-1</t>
  </si>
  <si>
    <t>Hasnabad-Keraniganj 230 kV Ckt-2</t>
  </si>
  <si>
    <t>Hasnabad-Keraniganj 230 kV Ckt-1</t>
  </si>
  <si>
    <t xml:space="preserve">Sreenagar </t>
  </si>
  <si>
    <t>Sreenagar -Keraniganj 132 kV Ckt-1 &amp; 2</t>
  </si>
  <si>
    <t>Siddhirganj-Maniknagar 230 kV Ckt-1</t>
  </si>
  <si>
    <t>Haripur-Fatullah 132 kV Ckt</t>
  </si>
  <si>
    <t>Hasnabad-Postogula 132 kV Ckt-2</t>
  </si>
  <si>
    <t>Haripur-Madanganj 132 kV Ckt</t>
  </si>
  <si>
    <t>Haripur-Haripur P/S 132 kV Ckt</t>
  </si>
  <si>
    <t>Meghnaghat-Aminbazar 230 k Ckt-1</t>
  </si>
  <si>
    <t>Madanganj-Char-saidpur 132 kV Ckt</t>
  </si>
  <si>
    <t xml:space="preserve">Ghorashal </t>
  </si>
  <si>
    <t>Ghorashal -Bhulta 230 kV Ckt-2</t>
  </si>
  <si>
    <t>Due to wave trap removal</t>
  </si>
  <si>
    <t>Keraniganj-Aminbazar 230 kV Ckt-1</t>
  </si>
  <si>
    <t>Haripur-Rahim steel 132 kV Ckt</t>
  </si>
  <si>
    <t>Ghorashal -Ashuganj(S) 230 kV Ckt-1</t>
  </si>
  <si>
    <t>Maniknagar-Siddhirganj 230 kV Ckt-1</t>
  </si>
  <si>
    <t>Shahmirpur-Sikalbaha 132 kV Ckt-1</t>
  </si>
  <si>
    <t>Sikalbaha-Shahmirpur 132 kV Ckt-2</t>
  </si>
  <si>
    <t>Khulshi-Madunaghat 132 kV Ckt-2</t>
  </si>
  <si>
    <t>Hathazari-Hathazari P/P 132 kV Ckt</t>
  </si>
  <si>
    <t>Baroierhat-Feni 132 kV Ckt</t>
  </si>
  <si>
    <t>Hathazari-Rampur 230 kV bay-1</t>
  </si>
  <si>
    <t>Hathazari-Rampur 230 kV bay-2</t>
  </si>
  <si>
    <t>Khulshi-Modern steel 132 kV Ckt</t>
  </si>
  <si>
    <t>Hathazari-Baroierhat 132 kV Bay-1 &amp; 2</t>
  </si>
  <si>
    <t>Baroierhat-Hathazari 132 kV Ckt-2</t>
  </si>
  <si>
    <t>Hathazari-Baroierhat 132 kV Ckt -2</t>
  </si>
  <si>
    <t>Madunaghat-Hathazari 132 kV Ckt-1</t>
  </si>
  <si>
    <t>Madunaghat-Sholosahar 132 kV Ckt-1</t>
  </si>
  <si>
    <t>Hathazari-Baroierhat 132 kV Ckt-2</t>
  </si>
  <si>
    <t>Baroierhat-Hathazari 132 kV Ckt-1</t>
  </si>
  <si>
    <t>Khaghrachari</t>
  </si>
  <si>
    <t>Khagrachari-Rangamati 132 kV Ckt-1</t>
  </si>
  <si>
    <t>Baroierhat-Feni 132 kV Ckt-1</t>
  </si>
  <si>
    <t>Baroierhat-PHP 132 kV Ckt</t>
  </si>
  <si>
    <t>Hathazari-Baraulia 132 kV Ckt-1</t>
  </si>
  <si>
    <t>Khulshi-Halishahar 132 kV Ckt-2</t>
  </si>
  <si>
    <t>Sylhet-Fenchuganj P/S 132 kV Ckt</t>
  </si>
  <si>
    <t>Cumilla(N)-Cumilla(S) 132 kV Ckt-1</t>
  </si>
  <si>
    <t>Cumilla(N)-Cumilla(S) 132 kV Ckt-2</t>
  </si>
  <si>
    <t>Sylhet-Chattak 132 kV Ckt-2</t>
  </si>
  <si>
    <t>Sylhet-Sylhet CCPP 132 kV Ckt</t>
  </si>
  <si>
    <t>Fenchuganj P/S</t>
  </si>
  <si>
    <t>Fenchuganj P/S-Chattak 132 kV Ckt</t>
  </si>
  <si>
    <t>Shahjibazar-Ashuganj 132 kV Ckt-2</t>
  </si>
  <si>
    <t>Ashuganj-Ashuganj(S) 230 kV Ckt-2</t>
  </si>
  <si>
    <t>Ashuganj-Cumilla(N) 230 kV Ckt-1</t>
  </si>
  <si>
    <t>Shahjibazar-Ashuganj 132 kV Ckt</t>
  </si>
  <si>
    <t>Cumilla(S)-Tripura 132 kV Ckt-1 &amp; 2</t>
  </si>
  <si>
    <t>PHP-Feni 132 kV Ckt</t>
  </si>
  <si>
    <t>Feni-Chowmuhani 132 kV CKt-1 &amp; 2</t>
  </si>
  <si>
    <t>Shahjibazar-Ashuganj 132 kV Ckt-3</t>
  </si>
  <si>
    <t>Mirsarai EPZ</t>
  </si>
  <si>
    <t>Mirsarai EPZ-BSRM 230 kV Ckt-2</t>
  </si>
  <si>
    <t>Feni-Chowmuhani 132 kV CKt-2</t>
  </si>
  <si>
    <t>Feni-Chauddagram 132 kV Ckt-1</t>
  </si>
  <si>
    <t>Feni-PHP 132 kV Ckt</t>
  </si>
  <si>
    <t>Lakdhanvi</t>
  </si>
  <si>
    <t>Lakdhanvi-Chowddogram 132 kV Ckt</t>
  </si>
  <si>
    <t>Cumilla(S)-Lakdhanvi P.P 132 kV Ckt</t>
  </si>
  <si>
    <t>Ashuganj-Shahjibazar 132 kV Ckt</t>
  </si>
  <si>
    <t>Chowddagram</t>
  </si>
  <si>
    <t>Chowddagram-Feni 132 kV Ckt-2</t>
  </si>
  <si>
    <t>Fenchuganj P/S-Sylhet 132 kV Ckt</t>
  </si>
  <si>
    <t>Ramganj-Chowmuhani 132 kV Ckt-1</t>
  </si>
  <si>
    <t>Cumilla(S)-Surjamoninagar 132 kV Ckt-1</t>
  </si>
  <si>
    <t>Cumilla(S)-Surjamoninagar 132 kV Ckt-2</t>
  </si>
  <si>
    <t>Khulna (S)</t>
  </si>
  <si>
    <t>Khulna (S)-Satkhira 132 kV Ckt-1</t>
  </si>
  <si>
    <t>Gopalganj(N)-Faridpur 132 kV Ckt-1 &amp; 2</t>
  </si>
  <si>
    <t>Madaripur-Gopalganj 132 kV Ckt-1 &amp; 2</t>
  </si>
  <si>
    <t>Payra-Patuakhali 132 kV Ckt-2</t>
  </si>
  <si>
    <t>Faridpur-Gopalganj (N) 132 kV Ckt-1</t>
  </si>
  <si>
    <t>Khulna (C)</t>
  </si>
  <si>
    <t>Khulna ©-KPCL 132 kV CKT-2</t>
  </si>
  <si>
    <t>Due to PT test</t>
  </si>
  <si>
    <t>Gollamari</t>
  </si>
  <si>
    <t>Gollamari-Gopalganj 132 kV CKt-1</t>
  </si>
  <si>
    <t>Khulna (S)-Satkhira 132 kV Ckt-2</t>
  </si>
  <si>
    <t>Gopalganj P.P</t>
  </si>
  <si>
    <t>Gopalganj P.P-Payra 400 kV Ckt-1</t>
  </si>
  <si>
    <t>Jashore-Noapara 132 kV Ckt-1</t>
  </si>
  <si>
    <t>Bheramara-G.K 132 kV Ckt-2</t>
  </si>
  <si>
    <t>Baghabari-Ishurdi 132 kV Ckt</t>
  </si>
  <si>
    <t>Bheramara HVDC-Jhenaidah 230 kV Ckt-2</t>
  </si>
  <si>
    <t>Bheramara HVDC-Baharampur 400 kV Ckt-1</t>
  </si>
  <si>
    <t>Bheramara HVDC-Jhenaidah 230 kV Ckt-1</t>
  </si>
  <si>
    <t>Jhenaidah(N)-Jessore 132 kV Ckt-1</t>
  </si>
  <si>
    <t>Due to DFDR work</t>
  </si>
  <si>
    <t>Jhenaidah(N)-Jessore 132 kV Ckt-2</t>
  </si>
  <si>
    <t>Jashore-Benapole 132 kV Ckt-1</t>
  </si>
  <si>
    <t>Benapole</t>
  </si>
  <si>
    <t>Benapole-Jashore 132 kV Ckt-1</t>
  </si>
  <si>
    <t>Jhenaidah(O)-Jhenaidah(N)132 kV Ckt-1</t>
  </si>
  <si>
    <t>Jhenaidah(O)-Bottail 132 kV Ckt-1</t>
  </si>
  <si>
    <t>Pabna-Shahjadpur 132 kV Ckt</t>
  </si>
  <si>
    <t>Jashore-Benapole 132 kV Ckt-2</t>
  </si>
  <si>
    <t>Baghabari-Bhangura 132 kV Ckt-1 &amp; 2</t>
  </si>
  <si>
    <t>Bheramara HVDC 400 kV 10CF26</t>
  </si>
  <si>
    <t xml:space="preserve">Baghabari-Bhangura 132 kV Ckt-1 </t>
  </si>
  <si>
    <t>Natore-Ishurdi 132 kV Ckt-1</t>
  </si>
  <si>
    <t>Bogura-Barapukuria 230 kV Ckt-2</t>
  </si>
  <si>
    <t>Barapukuria-Bogura 230 kV Ckt-2</t>
  </si>
  <si>
    <t>Rangpur S/S</t>
  </si>
  <si>
    <t>Rangpur S/S-angpur GT 132 kV Ckt</t>
  </si>
  <si>
    <t>Ullon-Dhanmondi 132 kV  line-3</t>
  </si>
  <si>
    <t>13:00</t>
  </si>
  <si>
    <t>Agrabad</t>
  </si>
  <si>
    <t>Char Saidpur</t>
  </si>
  <si>
    <t>AKS</t>
  </si>
  <si>
    <t>11:00</t>
  </si>
  <si>
    <t>08:00</t>
  </si>
  <si>
    <t>20:00</t>
  </si>
  <si>
    <t>Banani</t>
  </si>
  <si>
    <t>21:00</t>
  </si>
  <si>
    <t>23:00</t>
  </si>
  <si>
    <t>Barishal</t>
  </si>
  <si>
    <t>03:00</t>
  </si>
  <si>
    <t>Baroaulia</t>
  </si>
  <si>
    <t>Baroirhat</t>
  </si>
  <si>
    <t>Bashundhara</t>
  </si>
  <si>
    <t>BashundharaCement</t>
  </si>
  <si>
    <t>01:00</t>
  </si>
  <si>
    <t>Motijheel</t>
  </si>
  <si>
    <t>Kazla</t>
  </si>
  <si>
    <t>09:00</t>
  </si>
  <si>
    <t>Bhangura</t>
  </si>
  <si>
    <t>Bheramara(GK)</t>
  </si>
  <si>
    <t>Bog-Sherpur</t>
  </si>
  <si>
    <t>Borhanuddin</t>
  </si>
  <si>
    <t>Cantonment</t>
  </si>
  <si>
    <t>15:00</t>
  </si>
  <si>
    <t>Chapai</t>
  </si>
  <si>
    <t>Charsaidpur</t>
  </si>
  <si>
    <t>Chauddagram</t>
  </si>
  <si>
    <t>22:00</t>
  </si>
  <si>
    <t>Chhatak</t>
  </si>
  <si>
    <t>Coxsbazar</t>
  </si>
  <si>
    <t>Dummy2</t>
  </si>
  <si>
    <t>16:00</t>
  </si>
  <si>
    <t>Joydebpur</t>
  </si>
  <si>
    <t>Kalurghat</t>
  </si>
  <si>
    <t>Keranigonj</t>
  </si>
  <si>
    <t>Khagrachori</t>
  </si>
  <si>
    <t>KSRM</t>
  </si>
  <si>
    <t>Kushtia</t>
  </si>
  <si>
    <t>00:00</t>
  </si>
  <si>
    <t>Mahasthangarh</t>
  </si>
  <si>
    <t>Millgate</t>
  </si>
  <si>
    <t>Mirsorai</t>
  </si>
  <si>
    <t>Mogbazar</t>
  </si>
  <si>
    <t>17:00</t>
  </si>
  <si>
    <t>Narshingdi</t>
  </si>
  <si>
    <t>New</t>
  </si>
  <si>
    <t>Niamatpur</t>
  </si>
  <si>
    <t>Panchagarh</t>
  </si>
  <si>
    <t>Purbachal</t>
  </si>
  <si>
    <t>Rahim</t>
  </si>
  <si>
    <t>Rampur</t>
  </si>
  <si>
    <t>Satmasjid</t>
  </si>
  <si>
    <t>Shikalbaha</t>
  </si>
  <si>
    <t>Sholosohor</t>
  </si>
  <si>
    <t>Sreemongol</t>
  </si>
  <si>
    <t>Srinagar</t>
  </si>
  <si>
    <t>SSM</t>
  </si>
  <si>
    <t>TK</t>
  </si>
  <si>
    <t>UttaraNew</t>
  </si>
  <si>
    <t>Zigatola</t>
  </si>
  <si>
    <t>24:00</t>
  </si>
  <si>
    <t>07:00</t>
  </si>
  <si>
    <t>02:00</t>
  </si>
  <si>
    <t>Barguna</t>
  </si>
  <si>
    <t>Beanibazar</t>
  </si>
  <si>
    <t>04:00</t>
  </si>
  <si>
    <t>05:00</t>
  </si>
  <si>
    <t>Brahmanbaria</t>
  </si>
  <si>
    <t>Gopalganj_I</t>
  </si>
  <si>
    <t>HaripurSBU</t>
  </si>
  <si>
    <t>Modern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</si>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</sst>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$-409]d/mmm/yyyy;@"/>
    <numFmt numFmtId="186" formatCode="[h]:mm:ss;@"/>
    <numFmt numFmtId="187" formatCode="mm/dd/yy;@"/>
  </numFmts>
  <fonts count="1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28"/>
      <name val="Arial"/>
      <family val="2"/>
    </font>
    <font>
      <sz val="14"/>
      <name val="Calibri"/>
      <family val="2"/>
      <scheme val="minor"/>
    </font>
    <font>
      <i/>
      <sz val="12"/>
      <name val="Calibri"/>
      <family val="2"/>
      <scheme val="minor"/>
    </font>
    <font>
      <sz val="28"/>
      <name val="Times New Roman"/>
      <family val="1"/>
    </font>
    <font>
      <sz val="22"/>
      <name val="Arial"/>
      <family val="2"/>
    </font>
    <font>
      <b/>
      <sz val="8"/>
      <name val="Arial"/>
      <family val="2"/>
    </font>
    <font>
      <sz val="13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haroni"/>
    </font>
    <font>
      <b/>
      <u/>
      <sz val="12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588">
    <xf numFmtId="0" fontId="0" fillId="0" borderId="0"/>
    <xf numFmtId="165" fontId="13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13" fillId="0" borderId="0"/>
    <xf numFmtId="166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textRotation="75"/>
    </xf>
    <xf numFmtId="0" fontId="13" fillId="0" borderId="0"/>
    <xf numFmtId="0" fontId="61" fillId="0" borderId="0"/>
    <xf numFmtId="0" fontId="12" fillId="0" borderId="0"/>
    <xf numFmtId="0" fontId="13" fillId="0" borderId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69" fillId="21" borderId="86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2" fillId="0" borderId="87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3" fillId="0" borderId="88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8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6" fillId="0" borderId="90" applyNumberFormat="0" applyFill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8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8" fontId="11" fillId="0" borderId="0"/>
    <xf numFmtId="178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8" fontId="11" fillId="0" borderId="0"/>
    <xf numFmtId="178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13" fillId="0" borderId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13" fillId="23" borderId="91" applyNumberFormat="0" applyFon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4" fillId="24" borderId="0" applyNumberFormat="0" applyBorder="0" applyAlignment="0" applyProtection="0"/>
    <xf numFmtId="0" fontId="13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0" fontId="74" fillId="0" borderId="101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85" fillId="25" borderId="0" applyNumberFormat="0" applyBorder="0" applyAlignment="0" applyProtection="0"/>
    <xf numFmtId="0" fontId="74" fillId="0" borderId="107" applyNumberFormat="0" applyFill="0" applyAlignment="0" applyProtection="0"/>
    <xf numFmtId="0" fontId="9" fillId="0" borderId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6" applyNumberFormat="0" applyFill="0" applyAlignment="0" applyProtection="0"/>
    <xf numFmtId="0" fontId="74" fillId="0" borderId="107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178" fontId="9" fillId="0" borderId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178" fontId="9" fillId="0" borderId="0"/>
    <xf numFmtId="178" fontId="9" fillId="0" borderId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6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4" applyNumberFormat="0" applyFill="0" applyAlignment="0" applyProtection="0"/>
    <xf numFmtId="0" fontId="74" fillId="0" borderId="106" applyNumberFormat="0" applyFill="0" applyAlignment="0" applyProtection="0"/>
    <xf numFmtId="0" fontId="74" fillId="0" borderId="107" applyNumberFormat="0" applyFill="0" applyAlignment="0" applyProtection="0"/>
    <xf numFmtId="0" fontId="74" fillId="0" borderId="104" applyNumberFormat="0" applyFill="0" applyAlignment="0" applyProtection="0"/>
    <xf numFmtId="0" fontId="74" fillId="0" borderId="107" applyNumberFormat="0" applyFill="0" applyAlignment="0" applyProtection="0"/>
    <xf numFmtId="0" fontId="74" fillId="0" borderId="106" applyNumberFormat="0" applyFill="0" applyAlignment="0" applyProtection="0"/>
    <xf numFmtId="0" fontId="9" fillId="0" borderId="0"/>
    <xf numFmtId="0" fontId="74" fillId="0" borderId="107" applyNumberFormat="0" applyFill="0" applyAlignment="0" applyProtection="0"/>
    <xf numFmtId="0" fontId="9" fillId="0" borderId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0" fontId="74" fillId="0" borderId="102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3" applyNumberFormat="0" applyFill="0" applyAlignment="0" applyProtection="0"/>
    <xf numFmtId="0" fontId="74" fillId="0" borderId="106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4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6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5" applyNumberFormat="0" applyFill="0" applyAlignment="0" applyProtection="0"/>
    <xf numFmtId="0" fontId="74" fillId="0" borderId="107" applyNumberFormat="0" applyFill="0" applyAlignment="0" applyProtection="0"/>
    <xf numFmtId="0" fontId="74" fillId="0" borderId="107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8" fillId="0" borderId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8" fillId="0" borderId="0"/>
    <xf numFmtId="0" fontId="8" fillId="0" borderId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09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" fillId="0" borderId="0"/>
    <xf numFmtId="165" fontId="7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78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0" fontId="87" fillId="0" borderId="0"/>
    <xf numFmtId="0" fontId="87" fillId="0" borderId="0"/>
    <xf numFmtId="164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4" fillId="0" borderId="110" applyNumberFormat="0" applyFill="0" applyAlignment="0" applyProtection="0"/>
    <xf numFmtId="0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178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178" fontId="5" fillId="0" borderId="0"/>
    <xf numFmtId="178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5" fillId="0" borderId="0"/>
    <xf numFmtId="0" fontId="74" fillId="0" borderId="110" applyNumberFormat="0" applyFill="0" applyAlignment="0" applyProtection="0"/>
    <xf numFmtId="0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5" fillId="0" borderId="0"/>
    <xf numFmtId="0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92" fillId="0" borderId="0"/>
    <xf numFmtId="0" fontId="4" fillId="0" borderId="0"/>
    <xf numFmtId="0" fontId="3" fillId="0" borderId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68" fillId="20" borderId="119" applyNumberFormat="0" applyAlignment="0" applyProtection="0"/>
    <xf numFmtId="0" fontId="74" fillId="0" borderId="123" applyNumberFormat="0" applyFill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0" fontId="75" fillId="7" borderId="119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13" fillId="23" borderId="120" applyNumberFormat="0" applyFon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0" fontId="79" fillId="20" borderId="12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4" fillId="0" borderId="123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81" fillId="0" borderId="122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4" fillId="0" borderId="123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4" fillId="0" borderId="123" applyNumberFormat="0" applyFill="0" applyAlignment="0" applyProtection="0"/>
    <xf numFmtId="0" fontId="3" fillId="0" borderId="0"/>
    <xf numFmtId="0" fontId="3" fillId="0" borderId="0"/>
    <xf numFmtId="0" fontId="74" fillId="0" borderId="123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4" fillId="0" borderId="123" applyNumberFormat="0" applyFill="0" applyAlignment="0" applyProtection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4" fillId="0" borderId="123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4" fillId="0" borderId="123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4" fillId="0" borderId="123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9" fontId="13" fillId="0" borderId="0" applyFont="0" applyFill="0" applyBorder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74" fillId="0" borderId="123" applyNumberFormat="0" applyFill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595">
    <xf numFmtId="0" fontId="0" fillId="0" borderId="0" xfId="0"/>
    <xf numFmtId="0" fontId="83" fillId="0" borderId="98" xfId="689" applyFont="1" applyFill="1" applyBorder="1" applyAlignment="1">
      <alignment horizontal="center" vertical="center"/>
    </xf>
    <xf numFmtId="0" fontId="83" fillId="0" borderId="98" xfId="689" quotePrefix="1" applyFont="1" applyFill="1" applyBorder="1" applyAlignment="1">
      <alignment horizontal="center" vertical="center"/>
    </xf>
    <xf numFmtId="185" fontId="83" fillId="0" borderId="115" xfId="689" applyNumberFormat="1" applyFont="1" applyFill="1" applyBorder="1" applyAlignment="1">
      <alignment horizontal="center" vertical="center"/>
    </xf>
    <xf numFmtId="20" fontId="83" fillId="0" borderId="115" xfId="689" quotePrefix="1" applyNumberFormat="1" applyFont="1" applyFill="1" applyBorder="1" applyAlignment="1">
      <alignment horizontal="left" vertical="center" wrapText="1"/>
    </xf>
    <xf numFmtId="10" fontId="63" fillId="0" borderId="4" xfId="8" applyNumberFormat="1" applyFont="1" applyFill="1" applyBorder="1" applyAlignment="1">
      <alignment horizontal="center" vertical="top"/>
    </xf>
    <xf numFmtId="10" fontId="63" fillId="0" borderId="4" xfId="8" quotePrefix="1" applyNumberFormat="1" applyFont="1" applyFill="1" applyBorder="1" applyAlignment="1">
      <alignment horizontal="center" vertical="top"/>
    </xf>
    <xf numFmtId="177" fontId="63" fillId="0" borderId="72" xfId="8" applyNumberFormat="1" applyFont="1" applyFill="1" applyBorder="1" applyAlignment="1">
      <alignment horizontal="center" vertical="top"/>
    </xf>
    <xf numFmtId="0" fontId="83" fillId="0" borderId="115" xfId="574" applyFont="1" applyFill="1" applyBorder="1" applyAlignment="1">
      <alignment horizontal="center" vertical="center"/>
    </xf>
    <xf numFmtId="0" fontId="83" fillId="0" borderId="98" xfId="574" applyFont="1" applyFill="1" applyBorder="1" applyAlignment="1">
      <alignment horizontal="center" vertical="center"/>
    </xf>
    <xf numFmtId="0" fontId="83" fillId="0" borderId="96" xfId="574" applyFont="1" applyFill="1" applyBorder="1" applyAlignment="1">
      <alignment horizontal="center" vertical="center"/>
    </xf>
    <xf numFmtId="0" fontId="49" fillId="0" borderId="0" xfId="0" applyFont="1" applyFill="1"/>
    <xf numFmtId="0" fontId="50" fillId="0" borderId="0" xfId="0" applyFont="1" applyFill="1"/>
    <xf numFmtId="0" fontId="13" fillId="0" borderId="0" xfId="0" applyFont="1" applyFill="1"/>
    <xf numFmtId="0" fontId="51" fillId="0" borderId="0" xfId="0" applyFont="1" applyFill="1" applyAlignment="1">
      <alignment horizontal="center"/>
    </xf>
    <xf numFmtId="0" fontId="15" fillId="0" borderId="0" xfId="0" applyFont="1" applyFill="1" applyAlignment="1">
      <alignment vertical="top"/>
    </xf>
    <xf numFmtId="0" fontId="50" fillId="0" borderId="16" xfId="0" applyFont="1" applyFill="1" applyBorder="1" applyAlignment="1">
      <alignment horizontal="center"/>
    </xf>
    <xf numFmtId="0" fontId="50" fillId="0" borderId="48" xfId="0" applyFont="1" applyFill="1" applyBorder="1" applyAlignment="1">
      <alignment horizontal="center"/>
    </xf>
    <xf numFmtId="0" fontId="52" fillId="0" borderId="48" xfId="0" applyFont="1" applyFill="1" applyBorder="1" applyAlignment="1">
      <alignment horizontal="center"/>
    </xf>
    <xf numFmtId="0" fontId="52" fillId="0" borderId="40" xfId="0" applyFont="1" applyFill="1" applyBorder="1" applyAlignment="1">
      <alignment horizontal="center"/>
    </xf>
    <xf numFmtId="0" fontId="53" fillId="0" borderId="48" xfId="0" applyFont="1" applyFill="1" applyBorder="1" applyAlignment="1">
      <alignment horizontal="center"/>
    </xf>
    <xf numFmtId="0" fontId="53" fillId="0" borderId="40" xfId="0" applyFont="1" applyFill="1" applyBorder="1" applyAlignment="1">
      <alignment horizontal="center"/>
    </xf>
    <xf numFmtId="0" fontId="52" fillId="0" borderId="48" xfId="0" applyFont="1" applyFill="1" applyBorder="1"/>
    <xf numFmtId="0" fontId="52" fillId="0" borderId="13" xfId="0" applyFont="1" applyFill="1" applyBorder="1"/>
    <xf numFmtId="0" fontId="50" fillId="0" borderId="29" xfId="0" applyFont="1" applyFill="1" applyBorder="1" applyAlignment="1">
      <alignment horizontal="center"/>
    </xf>
    <xf numFmtId="0" fontId="50" fillId="0" borderId="2" xfId="0" applyFont="1" applyFill="1" applyBorder="1" applyAlignment="1">
      <alignment horizontal="center"/>
    </xf>
    <xf numFmtId="17" fontId="52" fillId="0" borderId="49" xfId="0" quotePrefix="1" applyNumberFormat="1" applyFont="1" applyFill="1" applyBorder="1" applyAlignment="1">
      <alignment horizontal="center"/>
    </xf>
    <xf numFmtId="17" fontId="52" fillId="0" borderId="26" xfId="0" quotePrefix="1" applyNumberFormat="1" applyFont="1" applyFill="1" applyBorder="1" applyAlignment="1">
      <alignment horizontal="center"/>
    </xf>
    <xf numFmtId="0" fontId="52" fillId="0" borderId="49" xfId="0" applyFont="1" applyFill="1" applyBorder="1"/>
    <xf numFmtId="0" fontId="52" fillId="0" borderId="50" xfId="0" applyFont="1" applyFill="1" applyBorder="1"/>
    <xf numFmtId="0" fontId="50" fillId="0" borderId="5" xfId="0" applyFont="1" applyFill="1" applyBorder="1"/>
    <xf numFmtId="0" fontId="52" fillId="0" borderId="5" xfId="0" applyFont="1" applyFill="1" applyBorder="1" applyAlignment="1">
      <alignment horizontal="center"/>
    </xf>
    <xf numFmtId="0" fontId="52" fillId="0" borderId="43" xfId="0" applyFont="1" applyFill="1" applyBorder="1" applyAlignment="1">
      <alignment horizontal="center"/>
    </xf>
    <xf numFmtId="0" fontId="50" fillId="0" borderId="31" xfId="0" applyFont="1" applyFill="1" applyBorder="1" applyAlignment="1">
      <alignment horizontal="center"/>
    </xf>
    <xf numFmtId="0" fontId="50" fillId="0" borderId="32" xfId="0" applyFont="1" applyFill="1" applyBorder="1"/>
    <xf numFmtId="0" fontId="52" fillId="0" borderId="32" xfId="0" applyFont="1" applyFill="1" applyBorder="1"/>
    <xf numFmtId="0" fontId="52" fillId="0" borderId="32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0" fillId="0" borderId="12" xfId="0" applyFont="1" applyFill="1" applyBorder="1" applyAlignment="1">
      <alignment horizontal="center"/>
    </xf>
    <xf numFmtId="0" fontId="49" fillId="0" borderId="48" xfId="0" applyFont="1" applyFill="1" applyBorder="1"/>
    <xf numFmtId="2" fontId="49" fillId="0" borderId="48" xfId="0" applyNumberFormat="1" applyFont="1" applyFill="1" applyBorder="1" applyAlignment="1">
      <alignment horizontal="center"/>
    </xf>
    <xf numFmtId="184" fontId="49" fillId="0" borderId="48" xfId="0" applyNumberFormat="1" applyFont="1" applyFill="1" applyBorder="1" applyAlignment="1">
      <alignment horizontal="center"/>
    </xf>
    <xf numFmtId="2" fontId="59" fillId="0" borderId="48" xfId="0" applyNumberFormat="1" applyFont="1" applyFill="1" applyBorder="1" applyAlignment="1">
      <alignment horizontal="center"/>
    </xf>
    <xf numFmtId="184" fontId="49" fillId="0" borderId="42" xfId="0" quotePrefix="1" applyNumberFormat="1" applyFont="1" applyFill="1" applyBorder="1"/>
    <xf numFmtId="0" fontId="50" fillId="0" borderId="51" xfId="0" applyFont="1" applyFill="1" applyBorder="1" applyAlignment="1">
      <alignment horizontal="center"/>
    </xf>
    <xf numFmtId="0" fontId="49" fillId="0" borderId="2" xfId="0" applyFont="1" applyFill="1" applyBorder="1"/>
    <xf numFmtId="2" fontId="49" fillId="0" borderId="2" xfId="0" applyNumberFormat="1" applyFont="1" applyFill="1" applyBorder="1"/>
    <xf numFmtId="20" fontId="49" fillId="0" borderId="2" xfId="0" applyNumberFormat="1" applyFont="1" applyFill="1" applyBorder="1" applyAlignment="1">
      <alignment horizontal="center"/>
    </xf>
    <xf numFmtId="2" fontId="60" fillId="0" borderId="7" xfId="0" applyNumberFormat="1" applyFont="1" applyFill="1" applyBorder="1" applyAlignment="1">
      <alignment horizontal="center"/>
    </xf>
    <xf numFmtId="20" fontId="49" fillId="0" borderId="43" xfId="0" applyNumberFormat="1" applyFont="1" applyFill="1" applyBorder="1" applyAlignment="1">
      <alignment horizontal="center"/>
    </xf>
    <xf numFmtId="0" fontId="50" fillId="0" borderId="94" xfId="0" applyFont="1" applyFill="1" applyBorder="1" applyAlignment="1">
      <alignment horizontal="center"/>
    </xf>
    <xf numFmtId="0" fontId="49" fillId="0" borderId="8" xfId="0" applyFont="1" applyFill="1" applyBorder="1"/>
    <xf numFmtId="2" fontId="49" fillId="0" borderId="95" xfId="0" applyNumberFormat="1" applyFont="1" applyFill="1" applyBorder="1" applyAlignment="1">
      <alignment horizontal="center"/>
    </xf>
    <xf numFmtId="15" fontId="49" fillId="0" borderId="8" xfId="0" applyNumberFormat="1" applyFont="1" applyFill="1" applyBorder="1" applyAlignment="1">
      <alignment horizontal="center"/>
    </xf>
    <xf numFmtId="2" fontId="49" fillId="0" borderId="115" xfId="0" applyNumberFormat="1" applyFont="1" applyFill="1" applyBorder="1" applyAlignment="1">
      <alignment horizontal="center"/>
    </xf>
    <xf numFmtId="15" fontId="49" fillId="0" borderId="118" xfId="0" applyNumberFormat="1" applyFont="1" applyFill="1" applyBorder="1" applyAlignment="1">
      <alignment horizontal="center"/>
    </xf>
    <xf numFmtId="2" fontId="60" fillId="0" borderId="8" xfId="0" applyNumberFormat="1" applyFont="1" applyFill="1" applyBorder="1" applyAlignment="1">
      <alignment horizontal="center"/>
    </xf>
    <xf numFmtId="0" fontId="49" fillId="0" borderId="99" xfId="0" applyFont="1" applyFill="1" applyBorder="1" applyAlignment="1">
      <alignment horizontal="center"/>
    </xf>
    <xf numFmtId="2" fontId="49" fillId="0" borderId="7" xfId="0" applyNumberFormat="1" applyFont="1" applyFill="1" applyBorder="1" applyAlignment="1">
      <alignment horizontal="center"/>
    </xf>
    <xf numFmtId="0" fontId="49" fillId="0" borderId="43" xfId="0" applyFont="1" applyFill="1" applyBorder="1" applyAlignment="1">
      <alignment horizontal="center"/>
    </xf>
    <xf numFmtId="2" fontId="49" fillId="0" borderId="8" xfId="0" applyNumberFormat="1" applyFont="1" applyFill="1" applyBorder="1" applyAlignment="1">
      <alignment horizontal="center"/>
    </xf>
    <xf numFmtId="2" fontId="49" fillId="0" borderId="118" xfId="0" applyNumberFormat="1" applyFont="1" applyFill="1" applyBorder="1" applyAlignment="1">
      <alignment horizontal="center"/>
    </xf>
    <xf numFmtId="15" fontId="49" fillId="0" borderId="99" xfId="0" applyNumberFormat="1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/>
    </xf>
    <xf numFmtId="20" fontId="49" fillId="0" borderId="71" xfId="0" applyNumberFormat="1" applyFont="1" applyFill="1" applyBorder="1" applyAlignment="1">
      <alignment horizontal="center"/>
    </xf>
    <xf numFmtId="15" fontId="49" fillId="0" borderId="99" xfId="0" quotePrefix="1" applyNumberFormat="1" applyFont="1" applyFill="1" applyBorder="1" applyAlignment="1">
      <alignment horizontal="center"/>
    </xf>
    <xf numFmtId="0" fontId="49" fillId="0" borderId="95" xfId="0" applyFont="1" applyFill="1" applyBorder="1"/>
    <xf numFmtId="2" fontId="49" fillId="0" borderId="66" xfId="0" applyNumberFormat="1" applyFont="1" applyFill="1" applyBorder="1" applyAlignment="1">
      <alignment horizontal="center"/>
    </xf>
    <xf numFmtId="15" fontId="59" fillId="0" borderId="95" xfId="0" applyNumberFormat="1" applyFont="1" applyFill="1" applyBorder="1" applyAlignment="1">
      <alignment horizontal="center"/>
    </xf>
    <xf numFmtId="2" fontId="49" fillId="0" borderId="117" xfId="0" applyNumberFormat="1" applyFont="1" applyFill="1" applyBorder="1" applyAlignment="1">
      <alignment horizontal="center"/>
    </xf>
    <xf numFmtId="15" fontId="59" fillId="0" borderId="115" xfId="0" applyNumberFormat="1" applyFont="1" applyFill="1" applyBorder="1" applyAlignment="1">
      <alignment horizontal="center"/>
    </xf>
    <xf numFmtId="2" fontId="59" fillId="0" borderId="8" xfId="0" applyNumberFormat="1" applyFont="1" applyFill="1" applyBorder="1" applyAlignment="1">
      <alignment horizontal="center"/>
    </xf>
    <xf numFmtId="15" fontId="49" fillId="0" borderId="99" xfId="0" quotePrefix="1" applyNumberFormat="1" applyFont="1" applyFill="1" applyBorder="1"/>
    <xf numFmtId="0" fontId="50" fillId="0" borderId="52" xfId="0" applyFont="1" applyFill="1" applyBorder="1" applyAlignment="1">
      <alignment horizontal="center"/>
    </xf>
    <xf numFmtId="0" fontId="49" fillId="0" borderId="7" xfId="0" applyFont="1" applyFill="1" applyBorder="1"/>
    <xf numFmtId="0" fontId="49" fillId="0" borderId="25" xfId="0" applyFont="1" applyFill="1" applyBorder="1"/>
    <xf numFmtId="20" fontId="49" fillId="0" borderId="7" xfId="0" applyNumberFormat="1" applyFont="1" applyFill="1" applyBorder="1" applyAlignment="1">
      <alignment horizontal="center"/>
    </xf>
    <xf numFmtId="0" fontId="60" fillId="0" borderId="7" xfId="0" applyFont="1" applyFill="1" applyBorder="1" applyAlignment="1">
      <alignment horizontal="center"/>
    </xf>
    <xf numFmtId="0" fontId="50" fillId="0" borderId="53" xfId="0" applyFont="1" applyFill="1" applyBorder="1" applyAlignment="1">
      <alignment horizontal="center"/>
    </xf>
    <xf numFmtId="2" fontId="49" fillId="0" borderId="1" xfId="0" applyNumberFormat="1" applyFont="1" applyFill="1" applyBorder="1" applyAlignment="1">
      <alignment horizontal="center"/>
    </xf>
    <xf numFmtId="2" fontId="49" fillId="0" borderId="6" xfId="0" applyNumberFormat="1" applyFont="1" applyFill="1" applyBorder="1" applyAlignment="1">
      <alignment horizontal="center"/>
    </xf>
    <xf numFmtId="2" fontId="59" fillId="0" borderId="98" xfId="0" applyNumberFormat="1" applyFont="1" applyFill="1" applyBorder="1" applyAlignment="1">
      <alignment horizontal="center"/>
    </xf>
    <xf numFmtId="182" fontId="49" fillId="0" borderId="99" xfId="0" quotePrefix="1" applyNumberFormat="1" applyFont="1" applyFill="1" applyBorder="1"/>
    <xf numFmtId="0" fontId="50" fillId="0" borderId="97" xfId="0" applyFont="1" applyFill="1" applyBorder="1" applyAlignment="1">
      <alignment horizontal="center"/>
    </xf>
    <xf numFmtId="2" fontId="49" fillId="0" borderId="98" xfId="0" applyNumberFormat="1" applyFont="1" applyFill="1" applyBorder="1"/>
    <xf numFmtId="2" fontId="49" fillId="0" borderId="124" xfId="0" applyNumberFormat="1" applyFont="1" applyFill="1" applyBorder="1" applyAlignment="1">
      <alignment horizontal="center"/>
    </xf>
    <xf numFmtId="15" fontId="49" fillId="0" borderId="126" xfId="0" applyNumberFormat="1" applyFont="1" applyFill="1" applyBorder="1" applyAlignment="1">
      <alignment horizontal="center"/>
    </xf>
    <xf numFmtId="15" fontId="54" fillId="0" borderId="115" xfId="0" quotePrefix="1" applyNumberFormat="1" applyFont="1" applyFill="1" applyBorder="1" applyAlignment="1">
      <alignment horizontal="center"/>
    </xf>
    <xf numFmtId="0" fontId="49" fillId="0" borderId="95" xfId="0" applyFont="1" applyFill="1" applyBorder="1" applyAlignment="1">
      <alignment horizontal="center"/>
    </xf>
    <xf numFmtId="184" fontId="49" fillId="0" borderId="70" xfId="0" applyNumberFormat="1" applyFont="1" applyFill="1" applyBorder="1" applyAlignment="1">
      <alignment horizontal="center"/>
    </xf>
    <xf numFmtId="0" fontId="49" fillId="0" borderId="49" xfId="0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/>
    </xf>
    <xf numFmtId="174" fontId="49" fillId="0" borderId="50" xfId="0" applyNumberFormat="1" applyFont="1" applyFill="1" applyBorder="1" applyAlignment="1">
      <alignment horizontal="center"/>
    </xf>
    <xf numFmtId="2" fontId="49" fillId="0" borderId="2" xfId="0" applyNumberFormat="1" applyFont="1" applyFill="1" applyBorder="1" applyAlignment="1">
      <alignment horizontal="center"/>
    </xf>
    <xf numFmtId="184" fontId="49" fillId="0" borderId="43" xfId="0" quotePrefix="1" applyNumberFormat="1" applyFont="1" applyFill="1" applyBorder="1" applyAlignment="1">
      <alignment horizontal="center"/>
    </xf>
    <xf numFmtId="14" fontId="49" fillId="0" borderId="95" xfId="0" quotePrefix="1" applyNumberFormat="1" applyFont="1" applyFill="1" applyBorder="1" applyAlignment="1">
      <alignment horizontal="center"/>
    </xf>
    <xf numFmtId="14" fontId="49" fillId="0" borderId="8" xfId="0" quotePrefix="1" applyNumberFormat="1" applyFont="1" applyFill="1" applyBorder="1" applyAlignment="1">
      <alignment horizontal="center"/>
    </xf>
    <xf numFmtId="184" fontId="49" fillId="0" borderId="99" xfId="0" quotePrefix="1" applyNumberFormat="1" applyFont="1" applyFill="1" applyBorder="1"/>
    <xf numFmtId="20" fontId="49" fillId="0" borderId="5" xfId="0" applyNumberFormat="1" applyFont="1" applyFill="1" applyBorder="1" applyAlignment="1">
      <alignment horizontal="center"/>
    </xf>
    <xf numFmtId="14" fontId="49" fillId="0" borderId="49" xfId="0" quotePrefix="1" applyNumberFormat="1" applyFont="1" applyFill="1" applyBorder="1" applyAlignment="1">
      <alignment horizontal="center"/>
    </xf>
    <xf numFmtId="14" fontId="49" fillId="0" borderId="7" xfId="0" quotePrefix="1" applyNumberFormat="1" applyFont="1" applyFill="1" applyBorder="1" applyAlignment="1">
      <alignment horizontal="center"/>
    </xf>
    <xf numFmtId="0" fontId="54" fillId="0" borderId="8" xfId="0" applyFont="1" applyFill="1" applyBorder="1"/>
    <xf numFmtId="184" fontId="49" fillId="0" borderId="95" xfId="0" quotePrefix="1" applyNumberFormat="1" applyFont="1" applyFill="1" applyBorder="1" applyAlignment="1">
      <alignment horizontal="center"/>
    </xf>
    <xf numFmtId="0" fontId="54" fillId="0" borderId="2" xfId="0" applyFont="1" applyFill="1" applyBorder="1"/>
    <xf numFmtId="0" fontId="49" fillId="0" borderId="66" xfId="0" applyFont="1" applyFill="1" applyBorder="1"/>
    <xf numFmtId="0" fontId="49" fillId="0" borderId="66" xfId="0" quotePrefix="1" applyFont="1" applyFill="1" applyBorder="1" applyAlignment="1">
      <alignment horizontal="center"/>
    </xf>
    <xf numFmtId="0" fontId="49" fillId="0" borderId="70" xfId="0" applyFont="1" applyFill="1" applyBorder="1" applyAlignment="1">
      <alignment horizontal="center"/>
    </xf>
    <xf numFmtId="0" fontId="49" fillId="0" borderId="5" xfId="0" applyFont="1" applyFill="1" applyBorder="1"/>
    <xf numFmtId="0" fontId="49" fillId="0" borderId="30" xfId="0" applyFont="1" applyFill="1" applyBorder="1"/>
    <xf numFmtId="0" fontId="54" fillId="0" borderId="95" xfId="0" applyFont="1" applyFill="1" applyBorder="1"/>
    <xf numFmtId="14" fontId="59" fillId="0" borderId="95" xfId="0" applyNumberFormat="1" applyFont="1" applyFill="1" applyBorder="1" applyAlignment="1">
      <alignment horizontal="center"/>
    </xf>
    <xf numFmtId="0" fontId="49" fillId="0" borderId="99" xfId="0" applyFont="1" applyFill="1" applyBorder="1"/>
    <xf numFmtId="0" fontId="54" fillId="0" borderId="7" xfId="0" applyFont="1" applyFill="1" applyBorder="1"/>
    <xf numFmtId="20" fontId="59" fillId="0" borderId="7" xfId="0" applyNumberFormat="1" applyFont="1" applyFill="1" applyBorder="1" applyAlignment="1">
      <alignment horizontal="center"/>
    </xf>
    <xf numFmtId="0" fontId="49" fillId="0" borderId="71" xfId="0" applyFont="1" applyFill="1" applyBorder="1"/>
    <xf numFmtId="0" fontId="49" fillId="0" borderId="43" xfId="0" applyFont="1" applyFill="1" applyBorder="1"/>
    <xf numFmtId="0" fontId="54" fillId="0" borderId="49" xfId="0" applyFont="1" applyFill="1" applyBorder="1"/>
    <xf numFmtId="0" fontId="49" fillId="0" borderId="49" xfId="0" applyFont="1" applyFill="1" applyBorder="1"/>
    <xf numFmtId="0" fontId="49" fillId="0" borderId="1" xfId="0" applyFont="1" applyFill="1" applyBorder="1" applyAlignment="1">
      <alignment horizontal="center"/>
    </xf>
    <xf numFmtId="0" fontId="49" fillId="0" borderId="6" xfId="0" applyFont="1" applyFill="1" applyBorder="1" applyAlignment="1">
      <alignment horizontal="center"/>
    </xf>
    <xf numFmtId="0" fontId="49" fillId="0" borderId="71" xfId="0" applyFont="1" applyFill="1" applyBorder="1" applyAlignment="1">
      <alignment horizontal="center"/>
    </xf>
    <xf numFmtId="0" fontId="50" fillId="0" borderId="37" xfId="0" applyFont="1" applyFill="1" applyBorder="1" applyAlignment="1">
      <alignment horizontal="center"/>
    </xf>
    <xf numFmtId="0" fontId="49" fillId="0" borderId="98" xfId="0" applyFont="1" applyFill="1" applyBorder="1"/>
    <xf numFmtId="0" fontId="49" fillId="0" borderId="98" xfId="0" applyFont="1" applyFill="1" applyBorder="1" applyAlignment="1">
      <alignment horizontal="center"/>
    </xf>
    <xf numFmtId="0" fontId="49" fillId="0" borderId="72" xfId="0" applyFont="1" applyFill="1" applyBorder="1" applyAlignment="1">
      <alignment horizontal="center"/>
    </xf>
    <xf numFmtId="2" fontId="49" fillId="0" borderId="1" xfId="0" applyNumberFormat="1" applyFont="1" applyFill="1" applyBorder="1" applyAlignment="1">
      <alignment horizontal="center" vertical="center"/>
    </xf>
    <xf numFmtId="0" fontId="13" fillId="0" borderId="6" xfId="0" applyFont="1" applyFill="1" applyBorder="1"/>
    <xf numFmtId="2" fontId="49" fillId="0" borderId="98" xfId="0" applyNumberFormat="1" applyFont="1" applyFill="1" applyBorder="1" applyAlignment="1">
      <alignment horizontal="center"/>
    </xf>
    <xf numFmtId="178" fontId="59" fillId="0" borderId="38" xfId="0" quotePrefix="1" applyNumberFormat="1" applyFont="1" applyFill="1" applyBorder="1" applyAlignment="1">
      <alignment horizontal="center" vertical="center"/>
    </xf>
    <xf numFmtId="0" fontId="49" fillId="0" borderId="72" xfId="0" applyFont="1" applyFill="1" applyBorder="1" applyAlignment="1">
      <alignment horizontal="center" vertical="center"/>
    </xf>
    <xf numFmtId="0" fontId="49" fillId="0" borderId="99" xfId="0" applyFont="1" applyFill="1" applyBorder="1" applyAlignment="1">
      <alignment horizontal="center" vertical="center"/>
    </xf>
    <xf numFmtId="184" fontId="49" fillId="0" borderId="38" xfId="0" quotePrefix="1" applyNumberFormat="1" applyFont="1" applyFill="1" applyBorder="1" applyAlignment="1">
      <alignment horizontal="center" vertical="center"/>
    </xf>
    <xf numFmtId="0" fontId="50" fillId="0" borderId="73" xfId="0" applyFont="1" applyFill="1" applyBorder="1" applyAlignment="1">
      <alignment horizontal="center"/>
    </xf>
    <xf numFmtId="0" fontId="49" fillId="0" borderId="1" xfId="0" applyFont="1" applyFill="1" applyBorder="1"/>
    <xf numFmtId="0" fontId="49" fillId="0" borderId="50" xfId="0" applyFont="1" applyFill="1" applyBorder="1" applyAlignment="1">
      <alignment horizontal="center" vertical="center"/>
    </xf>
    <xf numFmtId="0" fontId="49" fillId="0" borderId="71" xfId="0" applyFont="1" applyFill="1" applyBorder="1" applyAlignment="1">
      <alignment horizontal="center" vertical="center"/>
    </xf>
    <xf numFmtId="0" fontId="54" fillId="0" borderId="98" xfId="0" applyFont="1" applyFill="1" applyBorder="1"/>
    <xf numFmtId="2" fontId="49" fillId="0" borderId="98" xfId="0" applyNumberFormat="1" applyFont="1" applyFill="1" applyBorder="1" applyAlignment="1">
      <alignment horizontal="center" vertical="center"/>
    </xf>
    <xf numFmtId="184" fontId="59" fillId="0" borderId="38" xfId="0" applyNumberFormat="1" applyFont="1" applyFill="1" applyBorder="1" applyAlignment="1">
      <alignment horizontal="center" vertical="center"/>
    </xf>
    <xf numFmtId="0" fontId="49" fillId="0" borderId="98" xfId="0" applyFont="1" applyFill="1" applyBorder="1" applyAlignment="1">
      <alignment horizontal="center" vertical="center"/>
    </xf>
    <xf numFmtId="184" fontId="59" fillId="0" borderId="38" xfId="0" quotePrefix="1" applyNumberFormat="1" applyFont="1" applyFill="1" applyBorder="1" applyAlignment="1">
      <alignment horizontal="center" vertical="center"/>
    </xf>
    <xf numFmtId="2" fontId="49" fillId="0" borderId="6" xfId="0" applyNumberFormat="1" applyFont="1" applyFill="1" applyBorder="1" applyAlignment="1">
      <alignment horizontal="center" vertical="center"/>
    </xf>
    <xf numFmtId="2" fontId="49" fillId="0" borderId="95" xfId="0" applyNumberFormat="1" applyFont="1" applyFill="1" applyBorder="1" applyAlignment="1">
      <alignment horizontal="center" vertical="center"/>
    </xf>
    <xf numFmtId="0" fontId="50" fillId="0" borderId="22" xfId="0" applyFont="1" applyFill="1" applyBorder="1" applyAlignment="1">
      <alignment horizontal="center"/>
    </xf>
    <xf numFmtId="0" fontId="49" fillId="0" borderId="96" xfId="0" applyFont="1" applyFill="1" applyBorder="1"/>
    <xf numFmtId="2" fontId="49" fillId="0" borderId="79" xfId="0" quotePrefix="1" applyNumberFormat="1" applyFont="1" applyFill="1" applyBorder="1" applyAlignment="1">
      <alignment horizontal="center" vertical="center"/>
    </xf>
    <xf numFmtId="0" fontId="13" fillId="0" borderId="60" xfId="0" applyFont="1" applyFill="1" applyBorder="1"/>
    <xf numFmtId="0" fontId="49" fillId="0" borderId="96" xfId="0" applyFont="1" applyFill="1" applyBorder="1" applyAlignment="1">
      <alignment horizontal="center" vertical="center"/>
    </xf>
    <xf numFmtId="184" fontId="49" fillId="0" borderId="39" xfId="0" quotePrefix="1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top"/>
    </xf>
    <xf numFmtId="20" fontId="23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left" vertical="center"/>
    </xf>
    <xf numFmtId="0" fontId="24" fillId="0" borderId="0" xfId="0" applyFont="1" applyFill="1"/>
    <xf numFmtId="2" fontId="24" fillId="0" borderId="0" xfId="0" applyNumberFormat="1" applyFont="1" applyFill="1"/>
    <xf numFmtId="15" fontId="24" fillId="0" borderId="0" xfId="0" applyNumberFormat="1" applyFont="1" applyFill="1" applyAlignment="1">
      <alignment horizontal="center"/>
    </xf>
    <xf numFmtId="20" fontId="24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right" vertical="top"/>
    </xf>
    <xf numFmtId="0" fontId="16" fillId="0" borderId="0" xfId="7" applyFont="1" applyFill="1" applyAlignment="1">
      <alignment horizontal="left" vertical="center"/>
    </xf>
    <xf numFmtId="0" fontId="13" fillId="0" borderId="0" xfId="0" applyFont="1" applyFill="1" applyAlignment="1">
      <alignment horizontal="left" vertical="top"/>
    </xf>
    <xf numFmtId="0" fontId="31" fillId="0" borderId="0" xfId="0" applyFont="1" applyFill="1" applyAlignment="1">
      <alignment horizontal="left" indent="13"/>
    </xf>
    <xf numFmtId="0" fontId="23" fillId="0" borderId="0" xfId="0" applyFont="1" applyFill="1"/>
    <xf numFmtId="2" fontId="23" fillId="0" borderId="0" xfId="0" applyNumberFormat="1" applyFont="1" applyFill="1"/>
    <xf numFmtId="15" fontId="23" fillId="0" borderId="0" xfId="0" applyNumberFormat="1" applyFont="1" applyFill="1" applyAlignment="1">
      <alignment horizontal="center"/>
    </xf>
    <xf numFmtId="20" fontId="23" fillId="0" borderId="0" xfId="0" applyNumberFormat="1" applyFont="1" applyFill="1" applyAlignment="1">
      <alignment horizontal="center"/>
    </xf>
    <xf numFmtId="15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18" fillId="0" borderId="83" xfId="0" applyFont="1" applyFill="1" applyBorder="1" applyAlignment="1">
      <alignment vertical="top"/>
    </xf>
    <xf numFmtId="0" fontId="16" fillId="0" borderId="35" xfId="0" applyFont="1" applyFill="1" applyBorder="1" applyAlignment="1">
      <alignment horizontal="center"/>
    </xf>
    <xf numFmtId="0" fontId="26" fillId="0" borderId="82" xfId="0" applyFont="1" applyFill="1" applyBorder="1" applyAlignment="1">
      <alignment horizontal="center"/>
    </xf>
    <xf numFmtId="0" fontId="16" fillId="0" borderId="82" xfId="0" applyFont="1" applyFill="1" applyBorder="1"/>
    <xf numFmtId="15" fontId="16" fillId="0" borderId="82" xfId="0" applyNumberFormat="1" applyFont="1" applyFill="1" applyBorder="1" applyAlignment="1">
      <alignment horizontal="center"/>
    </xf>
    <xf numFmtId="0" fontId="16" fillId="0" borderId="80" xfId="0" applyFont="1" applyFill="1" applyBorder="1" applyAlignment="1">
      <alignment horizontal="center"/>
    </xf>
    <xf numFmtId="0" fontId="62" fillId="0" borderId="53" xfId="0" applyFont="1" applyFill="1" applyBorder="1" applyAlignment="1">
      <alignment horizontal="center" vertical="top"/>
    </xf>
    <xf numFmtId="0" fontId="62" fillId="0" borderId="63" xfId="0" applyFont="1" applyFill="1" applyBorder="1" applyAlignment="1">
      <alignment horizontal="left" vertical="top"/>
    </xf>
    <xf numFmtId="0" fontId="63" fillId="0" borderId="7" xfId="0" applyFont="1" applyFill="1" applyBorder="1" applyAlignment="1">
      <alignment horizontal="center" vertical="top"/>
    </xf>
    <xf numFmtId="2" fontId="63" fillId="0" borderId="7" xfId="0" applyNumberFormat="1" applyFont="1" applyFill="1" applyBorder="1" applyAlignment="1">
      <alignment horizontal="center" vertical="top"/>
    </xf>
    <xf numFmtId="184" fontId="63" fillId="0" borderId="7" xfId="0" applyNumberFormat="1" applyFont="1" applyFill="1" applyBorder="1" applyAlignment="1">
      <alignment horizontal="center" vertical="top"/>
    </xf>
    <xf numFmtId="20" fontId="63" fillId="0" borderId="71" xfId="0" applyNumberFormat="1" applyFont="1" applyFill="1" applyBorder="1" applyAlignment="1">
      <alignment horizontal="center"/>
    </xf>
    <xf numFmtId="0" fontId="62" fillId="0" borderId="37" xfId="0" applyFont="1" applyFill="1" applyBorder="1" applyAlignment="1">
      <alignment horizontal="center" vertical="top"/>
    </xf>
    <xf numFmtId="0" fontId="62" fillId="0" borderId="46" xfId="0" applyFont="1" applyFill="1" applyBorder="1" applyAlignment="1">
      <alignment horizontal="left" vertical="top"/>
    </xf>
    <xf numFmtId="0" fontId="63" fillId="0" borderId="4" xfId="0" applyFont="1" applyFill="1" applyBorder="1" applyAlignment="1">
      <alignment horizontal="center" vertical="top"/>
    </xf>
    <xf numFmtId="2" fontId="63" fillId="0" borderId="4" xfId="0" applyNumberFormat="1" applyFont="1" applyFill="1" applyBorder="1" applyAlignment="1">
      <alignment horizontal="center" vertical="top"/>
    </xf>
    <xf numFmtId="184" fontId="63" fillId="0" borderId="4" xfId="0" applyNumberFormat="1" applyFont="1" applyFill="1" applyBorder="1" applyAlignment="1">
      <alignment horizontal="center" vertical="top"/>
    </xf>
    <xf numFmtId="174" fontId="63" fillId="0" borderId="72" xfId="0" applyNumberFormat="1" applyFont="1" applyFill="1" applyBorder="1" applyAlignment="1">
      <alignment horizontal="center"/>
    </xf>
    <xf numFmtId="0" fontId="62" fillId="0" borderId="47" xfId="0" applyFont="1" applyFill="1" applyBorder="1" applyAlignment="1">
      <alignment horizontal="left" vertical="top"/>
    </xf>
    <xf numFmtId="184" fontId="63" fillId="0" borderId="4" xfId="0" quotePrefix="1" applyNumberFormat="1" applyFont="1" applyFill="1" applyBorder="1" applyAlignment="1">
      <alignment horizontal="center" vertical="top"/>
    </xf>
    <xf numFmtId="20" fontId="63" fillId="0" borderId="72" xfId="0" applyNumberFormat="1" applyFont="1" applyFill="1" applyBorder="1" applyAlignment="1">
      <alignment horizontal="center"/>
    </xf>
    <xf numFmtId="0" fontId="63" fillId="0" borderId="72" xfId="0" applyFont="1" applyFill="1" applyBorder="1" applyAlignment="1">
      <alignment horizontal="center"/>
    </xf>
    <xf numFmtId="169" fontId="63" fillId="0" borderId="4" xfId="0" applyNumberFormat="1" applyFont="1" applyFill="1" applyBorder="1" applyAlignment="1">
      <alignment horizontal="center" vertical="top"/>
    </xf>
    <xf numFmtId="14" fontId="63" fillId="0" borderId="4" xfId="0" applyNumberFormat="1" applyFont="1" applyFill="1" applyBorder="1" applyAlignment="1">
      <alignment horizontal="center" vertical="top"/>
    </xf>
    <xf numFmtId="1" fontId="63" fillId="0" borderId="4" xfId="0" applyNumberFormat="1" applyFont="1" applyFill="1" applyBorder="1" applyAlignment="1">
      <alignment horizontal="center" vertical="top"/>
    </xf>
    <xf numFmtId="2" fontId="63" fillId="0" borderId="4" xfId="0" applyNumberFormat="1" applyFont="1" applyFill="1" applyBorder="1" applyAlignment="1">
      <alignment horizontal="center"/>
    </xf>
    <xf numFmtId="0" fontId="62" fillId="0" borderId="4" xfId="0" applyFont="1" applyFill="1" applyBorder="1" applyAlignment="1">
      <alignment horizontal="left" vertical="top" wrapText="1"/>
    </xf>
    <xf numFmtId="0" fontId="62" fillId="0" borderId="54" xfId="0" applyFont="1" applyFill="1" applyBorder="1" applyAlignment="1">
      <alignment horizontal="center" vertical="top"/>
    </xf>
    <xf numFmtId="0" fontId="62" fillId="0" borderId="47" xfId="0" applyFont="1" applyFill="1" applyBorder="1" applyAlignment="1">
      <alignment horizontal="left" vertical="top" wrapText="1"/>
    </xf>
    <xf numFmtId="10" fontId="63" fillId="0" borderId="72" xfId="0" applyNumberFormat="1" applyFont="1" applyFill="1" applyBorder="1" applyAlignment="1">
      <alignment horizontal="center"/>
    </xf>
    <xf numFmtId="2" fontId="13" fillId="0" borderId="0" xfId="0" applyNumberFormat="1" applyFont="1" applyFill="1" applyAlignment="1">
      <alignment horizontal="center"/>
    </xf>
    <xf numFmtId="0" fontId="62" fillId="0" borderId="46" xfId="0" applyFont="1" applyFill="1" applyBorder="1" applyAlignment="1">
      <alignment horizontal="left" vertical="top" wrapText="1"/>
    </xf>
    <xf numFmtId="0" fontId="62" fillId="0" borderId="64" xfId="0" applyFont="1" applyFill="1" applyBorder="1" applyAlignment="1">
      <alignment horizontal="left" vertical="top" wrapText="1"/>
    </xf>
    <xf numFmtId="0" fontId="62" fillId="0" borderId="29" xfId="0" applyFont="1" applyFill="1" applyBorder="1" applyAlignment="1">
      <alignment horizontal="center" vertical="top"/>
    </xf>
    <xf numFmtId="0" fontId="62" fillId="0" borderId="65" xfId="0" applyFont="1" applyFill="1" applyBorder="1" applyAlignment="1">
      <alignment horizontal="left" vertical="top" wrapText="1"/>
    </xf>
    <xf numFmtId="2" fontId="13" fillId="0" borderId="0" xfId="0" applyNumberFormat="1" applyFont="1" applyFill="1"/>
    <xf numFmtId="10" fontId="63" fillId="0" borderId="72" xfId="0" applyNumberFormat="1" applyFont="1" applyFill="1" applyBorder="1" applyAlignment="1">
      <alignment horizontal="center" vertical="top"/>
    </xf>
    <xf numFmtId="0" fontId="62" fillId="0" borderId="3" xfId="0" applyFont="1" applyFill="1" applyBorder="1" applyAlignment="1">
      <alignment horizontal="left" vertical="top" wrapText="1"/>
    </xf>
    <xf numFmtId="176" fontId="63" fillId="0" borderId="4" xfId="0" applyNumberFormat="1" applyFont="1" applyFill="1" applyBorder="1" applyAlignment="1">
      <alignment horizontal="center" vertical="top"/>
    </xf>
    <xf numFmtId="10" fontId="13" fillId="0" borderId="0" xfId="0" applyNumberFormat="1" applyFont="1" applyFill="1"/>
    <xf numFmtId="0" fontId="62" fillId="0" borderId="4" xfId="0" applyFont="1" applyFill="1" applyBorder="1" applyAlignment="1">
      <alignment vertical="top"/>
    </xf>
    <xf numFmtId="0" fontId="49" fillId="0" borderId="4" xfId="0" applyFont="1" applyFill="1" applyBorder="1" applyAlignment="1">
      <alignment horizontal="center" vertical="top"/>
    </xf>
    <xf numFmtId="174" fontId="49" fillId="0" borderId="72" xfId="0" applyNumberFormat="1" applyFont="1" applyFill="1" applyBorder="1" applyAlignment="1">
      <alignment horizontal="center"/>
    </xf>
    <xf numFmtId="0" fontId="62" fillId="0" borderId="54" xfId="0" applyFont="1" applyFill="1" applyBorder="1" applyAlignment="1">
      <alignment horizontal="right" vertical="top"/>
    </xf>
    <xf numFmtId="0" fontId="62" fillId="0" borderId="65" xfId="0" applyFont="1" applyFill="1" applyBorder="1" applyAlignment="1">
      <alignment horizontal="left" vertical="top"/>
    </xf>
    <xf numFmtId="0" fontId="62" fillId="0" borderId="29" xfId="0" applyFont="1" applyFill="1" applyBorder="1" applyAlignment="1">
      <alignment horizontal="right" vertical="top"/>
    </xf>
    <xf numFmtId="0" fontId="62" fillId="0" borderId="64" xfId="0" applyFont="1" applyFill="1" applyBorder="1" applyAlignment="1">
      <alignment horizontal="left" vertical="top"/>
    </xf>
    <xf numFmtId="0" fontId="62" fillId="0" borderId="6" xfId="0" applyFont="1" applyFill="1" applyBorder="1" applyAlignment="1">
      <alignment horizontal="left" vertical="top"/>
    </xf>
    <xf numFmtId="0" fontId="62" fillId="0" borderId="53" xfId="0" applyFont="1" applyFill="1" applyBorder="1" applyAlignment="1">
      <alignment horizontal="right" vertical="top"/>
    </xf>
    <xf numFmtId="0" fontId="62" fillId="0" borderId="24" xfId="0" applyFont="1" applyFill="1" applyBorder="1" applyAlignment="1">
      <alignment horizontal="left" vertical="top"/>
    </xf>
    <xf numFmtId="0" fontId="63" fillId="0" borderId="5" xfId="0" applyFont="1" applyFill="1" applyBorder="1" applyAlignment="1">
      <alignment horizontal="center" vertical="top"/>
    </xf>
    <xf numFmtId="2" fontId="49" fillId="0" borderId="4" xfId="0" applyNumberFormat="1" applyFont="1" applyFill="1" applyBorder="1" applyAlignment="1">
      <alignment horizontal="center" vertical="top"/>
    </xf>
    <xf numFmtId="0" fontId="49" fillId="0" borderId="47" xfId="0" applyFont="1" applyFill="1" applyBorder="1" applyAlignment="1">
      <alignment horizontal="left" vertical="top" wrapText="1"/>
    </xf>
    <xf numFmtId="0" fontId="62" fillId="0" borderId="37" xfId="0" applyFont="1" applyFill="1" applyBorder="1" applyAlignment="1">
      <alignment horizontal="right" vertical="top"/>
    </xf>
    <xf numFmtId="0" fontId="62" fillId="0" borderId="46" xfId="0" applyFont="1" applyFill="1" applyBorder="1" applyAlignment="1">
      <alignment horizontal="right" vertical="top"/>
    </xf>
    <xf numFmtId="0" fontId="62" fillId="0" borderId="47" xfId="0" applyFont="1" applyFill="1" applyBorder="1" applyAlignment="1">
      <alignment horizontal="right" vertical="top"/>
    </xf>
    <xf numFmtId="2" fontId="63" fillId="0" borderId="115" xfId="0" applyNumberFormat="1" applyFont="1" applyFill="1" applyBorder="1" applyAlignment="1">
      <alignment horizontal="center" vertical="top"/>
    </xf>
    <xf numFmtId="184" fontId="63" fillId="0" borderId="115" xfId="0" quotePrefix="1" applyNumberFormat="1" applyFont="1" applyFill="1" applyBorder="1" applyAlignment="1">
      <alignment horizontal="center" vertical="top"/>
    </xf>
    <xf numFmtId="0" fontId="63" fillId="0" borderId="99" xfId="0" applyFont="1" applyFill="1" applyBorder="1" applyAlignment="1">
      <alignment horizontal="center"/>
    </xf>
    <xf numFmtId="0" fontId="62" fillId="0" borderId="4" xfId="0" applyFont="1" applyFill="1" applyBorder="1" applyAlignment="1">
      <alignment horizontal="left" vertical="top"/>
    </xf>
    <xf numFmtId="2" fontId="63" fillId="0" borderId="98" xfId="402" applyNumberFormat="1" applyFont="1" applyFill="1" applyBorder="1" applyAlignment="1">
      <alignment horizontal="center" vertical="top"/>
    </xf>
    <xf numFmtId="14" fontId="63" fillId="0" borderId="98" xfId="402" applyNumberFormat="1" applyFont="1" applyFill="1" applyBorder="1" applyAlignment="1">
      <alignment horizontal="center" vertical="top"/>
    </xf>
    <xf numFmtId="20" fontId="63" fillId="0" borderId="98" xfId="402" applyNumberFormat="1" applyFont="1" applyFill="1" applyBorder="1" applyAlignment="1">
      <alignment horizontal="center"/>
    </xf>
    <xf numFmtId="0" fontId="63" fillId="0" borderId="4" xfId="0" applyFont="1" applyFill="1" applyBorder="1" applyAlignment="1">
      <alignment horizontal="left" vertical="top"/>
    </xf>
    <xf numFmtId="0" fontId="62" fillId="0" borderId="22" xfId="0" applyFont="1" applyFill="1" applyBorder="1" applyAlignment="1">
      <alignment horizontal="center" vertical="top"/>
    </xf>
    <xf numFmtId="0" fontId="62" fillId="0" borderId="84" xfId="0" applyFont="1" applyFill="1" applyBorder="1" applyAlignment="1">
      <alignment horizontal="left" vertical="top"/>
    </xf>
    <xf numFmtId="0" fontId="63" fillId="0" borderId="23" xfId="0" applyFont="1" applyFill="1" applyBorder="1" applyAlignment="1">
      <alignment horizontal="center" vertical="top"/>
    </xf>
    <xf numFmtId="2" fontId="63" fillId="0" borderId="23" xfId="0" applyNumberFormat="1" applyFont="1" applyFill="1" applyBorder="1" applyAlignment="1">
      <alignment horizontal="center" vertical="top"/>
    </xf>
    <xf numFmtId="184" fontId="63" fillId="0" borderId="23" xfId="0" applyNumberFormat="1" applyFont="1" applyFill="1" applyBorder="1" applyAlignment="1">
      <alignment horizontal="center" vertical="top"/>
    </xf>
    <xf numFmtId="20" fontId="63" fillId="0" borderId="39" xfId="0" applyNumberFormat="1" applyFont="1" applyFill="1" applyBorder="1" applyAlignment="1">
      <alignment horizontal="center"/>
    </xf>
    <xf numFmtId="0" fontId="13" fillId="0" borderId="0" xfId="0" applyFont="1" applyFill="1" applyAlignment="1">
      <alignment vertical="top"/>
    </xf>
    <xf numFmtId="0" fontId="42" fillId="0" borderId="0" xfId="0" applyFont="1" applyFill="1" applyAlignment="1">
      <alignment horizontal="right"/>
    </xf>
    <xf numFmtId="0" fontId="23" fillId="0" borderId="0" xfId="0" applyFont="1" applyFill="1" applyAlignment="1">
      <alignment vertical="top"/>
    </xf>
    <xf numFmtId="0" fontId="42" fillId="0" borderId="0" xfId="0" applyFont="1" applyFill="1"/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vertical="top" wrapText="1"/>
    </xf>
    <xf numFmtId="0" fontId="23" fillId="0" borderId="0" xfId="0" applyFont="1" applyFill="1" applyAlignment="1">
      <alignment horizontal="left" vertical="top" indent="2"/>
    </xf>
    <xf numFmtId="0" fontId="43" fillId="0" borderId="66" xfId="402" applyFont="1" applyFill="1" applyBorder="1" applyAlignment="1">
      <alignment horizontal="left" vertical="center"/>
    </xf>
    <xf numFmtId="0" fontId="44" fillId="0" borderId="66" xfId="402" applyFont="1" applyFill="1" applyBorder="1" applyAlignment="1">
      <alignment horizontal="center" vertical="center"/>
    </xf>
    <xf numFmtId="0" fontId="26" fillId="0" borderId="66" xfId="402" applyFont="1" applyFill="1" applyBorder="1" applyAlignment="1">
      <alignment horizontal="right"/>
    </xf>
    <xf numFmtId="0" fontId="43" fillId="0" borderId="15" xfId="402" applyFont="1" applyFill="1" applyBorder="1" applyAlignment="1">
      <alignment horizontal="left" vertical="center"/>
    </xf>
    <xf numFmtId="0" fontId="44" fillId="0" borderId="15" xfId="402" applyFont="1" applyFill="1" applyBorder="1" applyAlignment="1">
      <alignment horizontal="center" vertical="center"/>
    </xf>
    <xf numFmtId="0" fontId="26" fillId="0" borderId="13" xfId="402" applyFont="1" applyFill="1" applyBorder="1" applyAlignment="1">
      <alignment horizontal="right"/>
    </xf>
    <xf numFmtId="0" fontId="26" fillId="0" borderId="0" xfId="402" applyFont="1" applyFill="1"/>
    <xf numFmtId="0" fontId="37" fillId="0" borderId="0" xfId="402" applyFont="1" applyFill="1" applyAlignment="1">
      <alignment vertical="top" wrapText="1"/>
    </xf>
    <xf numFmtId="0" fontId="45" fillId="0" borderId="0" xfId="402" applyFont="1" applyFill="1"/>
    <xf numFmtId="0" fontId="46" fillId="0" borderId="0" xfId="402" applyFont="1" applyFill="1"/>
    <xf numFmtId="0" fontId="15" fillId="0" borderId="0" xfId="402" applyFont="1" applyFill="1" applyAlignment="1">
      <alignment vertical="top"/>
    </xf>
    <xf numFmtId="0" fontId="17" fillId="0" borderId="0" xfId="402" applyFont="1" applyFill="1"/>
    <xf numFmtId="0" fontId="33" fillId="0" borderId="0" xfId="402" applyFont="1" applyFill="1"/>
    <xf numFmtId="0" fontId="16" fillId="0" borderId="51" xfId="402" applyFont="1" applyFill="1" applyBorder="1" applyAlignment="1">
      <alignment vertical="top"/>
    </xf>
    <xf numFmtId="15" fontId="23" fillId="0" borderId="41" xfId="402" applyNumberFormat="1" applyFont="1" applyFill="1" applyBorder="1"/>
    <xf numFmtId="175" fontId="23" fillId="0" borderId="27" xfId="402" applyNumberFormat="1" applyFont="1" applyFill="1" applyBorder="1" applyAlignment="1">
      <alignment horizontal="left" indent="2"/>
    </xf>
    <xf numFmtId="0" fontId="23" fillId="0" borderId="28" xfId="402" applyFont="1" applyFill="1" applyBorder="1"/>
    <xf numFmtId="0" fontId="23" fillId="0" borderId="15" xfId="402" applyFont="1" applyFill="1" applyBorder="1"/>
    <xf numFmtId="15" fontId="23" fillId="0" borderId="13" xfId="402" applyNumberFormat="1" applyFont="1" applyFill="1" applyBorder="1"/>
    <xf numFmtId="0" fontId="23" fillId="0" borderId="12" xfId="402" applyFont="1" applyFill="1" applyBorder="1"/>
    <xf numFmtId="0" fontId="23" fillId="0" borderId="13" xfId="402" applyFont="1" applyFill="1" applyBorder="1"/>
    <xf numFmtId="0" fontId="23" fillId="0" borderId="9" xfId="402" applyFont="1" applyFill="1" applyBorder="1" applyAlignment="1">
      <alignment vertical="top" wrapText="1"/>
    </xf>
    <xf numFmtId="15" fontId="23" fillId="0" borderId="16" xfId="402" applyNumberFormat="1" applyFont="1" applyFill="1" applyBorder="1"/>
    <xf numFmtId="175" fontId="23" fillId="0" borderId="27" xfId="402" applyNumberFormat="1" applyFont="1" applyFill="1" applyBorder="1" applyAlignment="1">
      <alignment horizontal="left" vertical="center"/>
    </xf>
    <xf numFmtId="0" fontId="23" fillId="0" borderId="28" xfId="402" applyFont="1" applyFill="1" applyBorder="1" applyAlignment="1">
      <alignment vertical="center"/>
    </xf>
    <xf numFmtId="15" fontId="23" fillId="0" borderId="15" xfId="402" applyNumberFormat="1" applyFont="1" applyFill="1" applyBorder="1"/>
    <xf numFmtId="0" fontId="23" fillId="0" borderId="48" xfId="402" applyFont="1" applyFill="1" applyBorder="1"/>
    <xf numFmtId="0" fontId="23" fillId="0" borderId="41" xfId="402" applyFont="1" applyFill="1" applyBorder="1"/>
    <xf numFmtId="0" fontId="23" fillId="0" borderId="13" xfId="402" applyFont="1" applyFill="1" applyBorder="1" applyAlignment="1">
      <alignment vertical="top" wrapText="1"/>
    </xf>
    <xf numFmtId="15" fontId="29" fillId="0" borderId="5" xfId="402" applyNumberFormat="1" applyFont="1" applyFill="1" applyBorder="1" applyAlignment="1">
      <alignment horizontal="center"/>
    </xf>
    <xf numFmtId="2" fontId="29" fillId="0" borderId="95" xfId="402" applyNumberFormat="1" applyFont="1" applyFill="1" applyBorder="1" applyAlignment="1">
      <alignment horizontal="center"/>
    </xf>
    <xf numFmtId="15" fontId="29" fillId="0" borderId="8" xfId="402" applyNumberFormat="1" applyFont="1" applyFill="1" applyBorder="1" applyAlignment="1">
      <alignment horizontal="center"/>
    </xf>
    <xf numFmtId="0" fontId="29" fillId="0" borderId="95" xfId="402" applyFont="1" applyFill="1" applyBorder="1"/>
    <xf numFmtId="15" fontId="29" fillId="0" borderId="99" xfId="402" applyNumberFormat="1" applyFont="1" applyFill="1" applyBorder="1"/>
    <xf numFmtId="0" fontId="29" fillId="0" borderId="17" xfId="402" applyFont="1" applyFill="1" applyBorder="1"/>
    <xf numFmtId="0" fontId="29" fillId="0" borderId="19" xfId="402" applyFont="1" applyFill="1" applyBorder="1"/>
    <xf numFmtId="0" fontId="29" fillId="0" borderId="19" xfId="402" applyFont="1" applyFill="1" applyBorder="1" applyAlignment="1">
      <alignment horizontal="left" indent="5"/>
    </xf>
    <xf numFmtId="0" fontId="29" fillId="0" borderId="18" xfId="402" applyFont="1" applyFill="1" applyBorder="1"/>
    <xf numFmtId="0" fontId="29" fillId="0" borderId="14" xfId="402" applyFont="1" applyFill="1" applyBorder="1" applyAlignment="1">
      <alignment horizontal="center" vertical="top" wrapText="1"/>
    </xf>
    <xf numFmtId="15" fontId="29" fillId="0" borderId="29" xfId="402" applyNumberFormat="1" applyFont="1" applyFill="1" applyBorder="1" applyAlignment="1">
      <alignment horizontal="center"/>
    </xf>
    <xf numFmtId="2" fontId="29" fillId="0" borderId="95" xfId="402" applyNumberFormat="1" applyFont="1" applyFill="1" applyBorder="1" applyAlignment="1">
      <alignment horizontal="center" vertical="center"/>
    </xf>
    <xf numFmtId="15" fontId="29" fillId="0" borderId="8" xfId="402" applyNumberFormat="1" applyFont="1" applyFill="1" applyBorder="1" applyAlignment="1">
      <alignment horizontal="center" vertical="center"/>
    </xf>
    <xf numFmtId="15" fontId="29" fillId="0" borderId="8" xfId="402" applyNumberFormat="1" applyFont="1" applyFill="1" applyBorder="1"/>
    <xf numFmtId="0" fontId="29" fillId="0" borderId="49" xfId="402" applyFont="1" applyFill="1" applyBorder="1"/>
    <xf numFmtId="0" fontId="29" fillId="0" borderId="25" xfId="402" applyFont="1" applyFill="1" applyBorder="1"/>
    <xf numFmtId="0" fontId="29" fillId="0" borderId="25" xfId="402" applyFont="1" applyFill="1" applyBorder="1" applyAlignment="1">
      <alignment horizontal="left" indent="5"/>
    </xf>
    <xf numFmtId="0" fontId="29" fillId="0" borderId="7" xfId="402" applyFont="1" applyFill="1" applyBorder="1"/>
    <xf numFmtId="0" fontId="29" fillId="0" borderId="30" xfId="402" applyFont="1" applyFill="1" applyBorder="1" applyAlignment="1">
      <alignment horizontal="center" vertical="top" wrapText="1"/>
    </xf>
    <xf numFmtId="15" fontId="29" fillId="0" borderId="5" xfId="402" applyNumberFormat="1" applyFont="1" applyFill="1" applyBorder="1" applyAlignment="1">
      <alignment horizontal="center" vertical="center"/>
    </xf>
    <xf numFmtId="2" fontId="29" fillId="0" borderId="5" xfId="402" applyNumberFormat="1" applyFont="1" applyFill="1" applyBorder="1" applyAlignment="1">
      <alignment horizontal="center" vertical="center"/>
    </xf>
    <xf numFmtId="2" fontId="29" fillId="0" borderId="2" xfId="402" applyNumberFormat="1" applyFont="1" applyFill="1" applyBorder="1" applyAlignment="1">
      <alignment horizontal="center" vertical="center"/>
    </xf>
    <xf numFmtId="0" fontId="29" fillId="0" borderId="5" xfId="402" applyFont="1" applyFill="1" applyBorder="1" applyAlignment="1">
      <alignment horizontal="center" vertical="center"/>
    </xf>
    <xf numFmtId="20" fontId="29" fillId="0" borderId="43" xfId="402" applyNumberFormat="1" applyFont="1" applyFill="1" applyBorder="1" applyAlignment="1">
      <alignment horizontal="center" vertical="center"/>
    </xf>
    <xf numFmtId="0" fontId="29" fillId="0" borderId="29" xfId="402" applyFont="1" applyFill="1" applyBorder="1" applyAlignment="1">
      <alignment horizontal="center" vertical="center"/>
    </xf>
    <xf numFmtId="0" fontId="29" fillId="0" borderId="5" xfId="402" applyFont="1" applyFill="1" applyBorder="1" applyAlignment="1">
      <alignment vertical="center" wrapText="1"/>
    </xf>
    <xf numFmtId="0" fontId="29" fillId="0" borderId="5" xfId="402" applyFont="1" applyFill="1" applyBorder="1" applyAlignment="1">
      <alignment vertical="center"/>
    </xf>
    <xf numFmtId="0" fontId="29" fillId="0" borderId="2" xfId="402" applyFont="1" applyFill="1" applyBorder="1" applyAlignment="1">
      <alignment vertical="center"/>
    </xf>
    <xf numFmtId="0" fontId="29" fillId="0" borderId="43" xfId="402" applyFont="1" applyFill="1" applyBorder="1" applyAlignment="1">
      <alignment vertical="center"/>
    </xf>
    <xf numFmtId="0" fontId="29" fillId="0" borderId="14" xfId="402" applyFont="1" applyFill="1" applyBorder="1" applyAlignment="1">
      <alignment vertical="top" wrapText="1"/>
    </xf>
    <xf numFmtId="15" fontId="29" fillId="0" borderId="29" xfId="402" applyNumberFormat="1" applyFont="1" applyFill="1" applyBorder="1" applyAlignment="1">
      <alignment horizontal="center" vertical="center"/>
    </xf>
    <xf numFmtId="20" fontId="29" fillId="0" borderId="2" xfId="402" applyNumberFormat="1" applyFont="1" applyFill="1" applyBorder="1" applyAlignment="1">
      <alignment horizontal="center" vertical="center"/>
    </xf>
    <xf numFmtId="0" fontId="29" fillId="0" borderId="43" xfId="402" applyFont="1" applyFill="1" applyBorder="1" applyAlignment="1">
      <alignment vertical="top" wrapText="1"/>
    </xf>
    <xf numFmtId="16" fontId="25" fillId="0" borderId="56" xfId="0" applyNumberFormat="1" applyFont="1" applyFill="1" applyBorder="1" applyAlignment="1">
      <alignment horizontal="center" vertical="center"/>
    </xf>
    <xf numFmtId="2" fontId="58" fillId="0" borderId="21" xfId="402" applyNumberFormat="1" applyFont="1" applyFill="1" applyBorder="1" applyAlignment="1">
      <alignment horizontal="center" vertical="center" wrapText="1"/>
    </xf>
    <xf numFmtId="0" fontId="58" fillId="0" borderId="21" xfId="402" applyFont="1" applyFill="1" applyBorder="1" applyAlignment="1">
      <alignment horizontal="center"/>
    </xf>
    <xf numFmtId="0" fontId="58" fillId="0" borderId="77" xfId="402" applyFont="1" applyFill="1" applyBorder="1" applyAlignment="1">
      <alignment horizontal="center"/>
    </xf>
    <xf numFmtId="0" fontId="55" fillId="0" borderId="21" xfId="402" applyFont="1" applyFill="1" applyBorder="1" applyAlignment="1">
      <alignment horizontal="center"/>
    </xf>
    <xf numFmtId="0" fontId="55" fillId="0" borderId="77" xfId="402" applyFont="1" applyFill="1" applyBorder="1" applyAlignment="1">
      <alignment horizontal="center"/>
    </xf>
    <xf numFmtId="16" fontId="25" fillId="0" borderId="37" xfId="0" applyNumberFormat="1" applyFont="1" applyFill="1" applyBorder="1" applyAlignment="1">
      <alignment horizontal="center" vertical="center"/>
    </xf>
    <xf numFmtId="2" fontId="58" fillId="0" borderId="98" xfId="402" applyNumberFormat="1" applyFont="1" applyFill="1" applyBorder="1" applyAlignment="1">
      <alignment horizontal="center" vertical="center" wrapText="1"/>
    </xf>
    <xf numFmtId="0" fontId="58" fillId="0" borderId="98" xfId="402" applyFont="1" applyFill="1" applyBorder="1" applyAlignment="1">
      <alignment horizontal="center"/>
    </xf>
    <xf numFmtId="0" fontId="58" fillId="0" borderId="72" xfId="402" applyFont="1" applyFill="1" applyBorder="1" applyAlignment="1">
      <alignment horizontal="center"/>
    </xf>
    <xf numFmtId="0" fontId="55" fillId="0" borderId="98" xfId="402" applyFont="1" applyFill="1" applyBorder="1" applyAlignment="1">
      <alignment horizontal="center"/>
    </xf>
    <xf numFmtId="2" fontId="58" fillId="0" borderId="98" xfId="402" applyNumberFormat="1" applyFont="1" applyFill="1" applyBorder="1" applyAlignment="1">
      <alignment horizontal="center" vertical="center"/>
    </xf>
    <xf numFmtId="0" fontId="55" fillId="0" borderId="72" xfId="402" applyFont="1" applyFill="1" applyBorder="1" applyAlignment="1">
      <alignment horizontal="center"/>
    </xf>
    <xf numFmtId="2" fontId="58" fillId="0" borderId="98" xfId="402" quotePrefix="1" applyNumberFormat="1" applyFont="1" applyFill="1" applyBorder="1" applyAlignment="1">
      <alignment horizontal="center" vertical="center"/>
    </xf>
    <xf numFmtId="2" fontId="58" fillId="0" borderId="98" xfId="7" applyNumberFormat="1" applyFont="1" applyFill="1" applyBorder="1" applyAlignment="1">
      <alignment horizontal="center" vertical="center"/>
    </xf>
    <xf numFmtId="16" fontId="25" fillId="0" borderId="97" xfId="0" applyNumberFormat="1" applyFont="1" applyFill="1" applyBorder="1" applyAlignment="1">
      <alignment horizontal="center" vertical="center"/>
    </xf>
    <xf numFmtId="16" fontId="25" fillId="0" borderId="22" xfId="0" applyNumberFormat="1" applyFont="1" applyFill="1" applyBorder="1" applyAlignment="1">
      <alignment horizontal="center" vertical="center"/>
    </xf>
    <xf numFmtId="2" fontId="58" fillId="0" borderId="96" xfId="402" applyNumberFormat="1" applyFont="1" applyFill="1" applyBorder="1" applyAlignment="1">
      <alignment horizontal="center" vertical="center" wrapText="1"/>
    </xf>
    <xf numFmtId="2" fontId="55" fillId="0" borderId="0" xfId="402" applyNumberFormat="1" applyFont="1" applyFill="1" applyAlignment="1">
      <alignment horizontal="center" vertical="center"/>
    </xf>
    <xf numFmtId="0" fontId="25" fillId="0" borderId="55" xfId="402" applyFont="1" applyFill="1" applyBorder="1"/>
    <xf numFmtId="0" fontId="29" fillId="0" borderId="0" xfId="402" applyFont="1" applyFill="1" applyAlignment="1">
      <alignment horizontal="left"/>
    </xf>
    <xf numFmtId="0" fontId="26" fillId="0" borderId="0" xfId="402" applyFont="1" applyFill="1" applyAlignment="1">
      <alignment horizontal="right"/>
    </xf>
    <xf numFmtId="0" fontId="33" fillId="0" borderId="0" xfId="402" applyFont="1" applyFill="1" applyAlignment="1">
      <alignment horizontal="center"/>
    </xf>
    <xf numFmtId="0" fontId="16" fillId="0" borderId="0" xfId="402" applyFont="1" applyFill="1" applyAlignment="1">
      <alignment horizontal="center"/>
    </xf>
    <xf numFmtId="0" fontId="47" fillId="0" borderId="0" xfId="402" applyFont="1" applyFill="1" applyAlignment="1">
      <alignment horizontal="center"/>
    </xf>
    <xf numFmtId="185" fontId="28" fillId="0" borderId="0" xfId="402" applyNumberFormat="1" applyFont="1" applyFill="1" applyAlignment="1">
      <alignment vertical="center"/>
    </xf>
    <xf numFmtId="0" fontId="23" fillId="0" borderId="16" xfId="402" applyFont="1" applyFill="1" applyBorder="1"/>
    <xf numFmtId="0" fontId="23" fillId="0" borderId="27" xfId="402" applyFont="1" applyFill="1" applyBorder="1"/>
    <xf numFmtId="0" fontId="23" fillId="0" borderId="27" xfId="402" applyFont="1" applyFill="1" applyBorder="1" applyAlignment="1">
      <alignment horizontal="left" indent="3"/>
    </xf>
    <xf numFmtId="0" fontId="23" fillId="0" borderId="28" xfId="402" applyFont="1" applyFill="1" applyBorder="1" applyAlignment="1">
      <alignment horizontal="left" indent="3"/>
    </xf>
    <xf numFmtId="185" fontId="23" fillId="0" borderId="21" xfId="402" applyNumberFormat="1" applyFont="1" applyFill="1" applyBorder="1" applyAlignment="1">
      <alignment horizontal="left" vertical="top" indent="3"/>
    </xf>
    <xf numFmtId="0" fontId="23" fillId="0" borderId="41" xfId="402" applyFont="1" applyFill="1" applyBorder="1" applyAlignment="1">
      <alignment horizontal="center" vertical="top"/>
    </xf>
    <xf numFmtId="0" fontId="23" fillId="0" borderId="42" xfId="402" applyFont="1" applyFill="1" applyBorder="1" applyAlignment="1">
      <alignment horizontal="center" vertical="top"/>
    </xf>
    <xf numFmtId="0" fontId="23" fillId="0" borderId="34" xfId="402" applyFont="1" applyFill="1" applyBorder="1" applyAlignment="1">
      <alignment vertical="top"/>
    </xf>
    <xf numFmtId="0" fontId="23" fillId="0" borderId="95" xfId="402" applyFont="1" applyFill="1" applyBorder="1" applyAlignment="1">
      <alignment horizontal="left" vertical="center"/>
    </xf>
    <xf numFmtId="0" fontId="23" fillId="0" borderId="62" xfId="402" applyFont="1" applyFill="1" applyBorder="1" applyAlignment="1">
      <alignment horizontal="center" wrapText="1"/>
    </xf>
    <xf numFmtId="0" fontId="23" fillId="0" borderId="2" xfId="402" applyFont="1" applyFill="1" applyBorder="1" applyAlignment="1">
      <alignment horizontal="center"/>
    </xf>
    <xf numFmtId="0" fontId="23" fillId="0" borderId="5" xfId="402" applyFont="1" applyFill="1" applyBorder="1" applyAlignment="1">
      <alignment horizontal="center" wrapText="1"/>
    </xf>
    <xf numFmtId="185" fontId="23" fillId="0" borderId="5" xfId="402" applyNumberFormat="1" applyFont="1" applyFill="1" applyBorder="1" applyAlignment="1">
      <alignment horizontal="center" vertical="top"/>
    </xf>
    <xf numFmtId="0" fontId="23" fillId="0" borderId="5" xfId="402" applyFont="1" applyFill="1" applyBorder="1" applyAlignment="1">
      <alignment horizontal="center" vertical="top"/>
    </xf>
    <xf numFmtId="0" fontId="23" fillId="0" borderId="43" xfId="402" applyFont="1" applyFill="1" applyBorder="1" applyAlignment="1">
      <alignment horizontal="center" vertical="top"/>
    </xf>
    <xf numFmtId="14" fontId="23" fillId="0" borderId="16" xfId="402" applyNumberFormat="1" applyFont="1" applyFill="1" applyBorder="1"/>
    <xf numFmtId="0" fontId="23" fillId="0" borderId="98" xfId="402" applyFont="1" applyFill="1" applyBorder="1" applyAlignment="1">
      <alignment horizontal="center"/>
    </xf>
    <xf numFmtId="0" fontId="23" fillId="0" borderId="21" xfId="402" applyFont="1" applyFill="1" applyBorder="1" applyAlignment="1">
      <alignment horizontal="center"/>
    </xf>
    <xf numFmtId="20" fontId="23" fillId="0" borderId="41" xfId="402" quotePrefix="1" applyNumberFormat="1" applyFont="1" applyFill="1" applyBorder="1" applyAlignment="1">
      <alignment horizontal="center" vertical="top" wrapText="1"/>
    </xf>
    <xf numFmtId="20" fontId="23" fillId="0" borderId="13" xfId="402" quotePrefix="1" applyNumberFormat="1" applyFont="1" applyFill="1" applyBorder="1" applyAlignment="1">
      <alignment horizontal="center"/>
    </xf>
    <xf numFmtId="14" fontId="23" fillId="0" borderId="29" xfId="402" applyNumberFormat="1" applyFont="1" applyFill="1" applyBorder="1"/>
    <xf numFmtId="0" fontId="23" fillId="0" borderId="98" xfId="402" quotePrefix="1" applyFont="1" applyFill="1" applyBorder="1" applyAlignment="1">
      <alignment horizontal="center"/>
    </xf>
    <xf numFmtId="20" fontId="23" fillId="0" borderId="5" xfId="402" quotePrefix="1" applyNumberFormat="1" applyFont="1" applyFill="1" applyBorder="1" applyAlignment="1">
      <alignment horizontal="left" vertical="top" wrapText="1"/>
    </xf>
    <xf numFmtId="20" fontId="23" fillId="0" borderId="30" xfId="402" applyNumberFormat="1" applyFont="1" applyFill="1" applyBorder="1" applyAlignment="1">
      <alignment horizontal="center" vertical="top" wrapText="1"/>
    </xf>
    <xf numFmtId="14" fontId="23" fillId="0" borderId="53" xfId="402" applyNumberFormat="1" applyFont="1" applyFill="1" applyBorder="1"/>
    <xf numFmtId="20" fontId="23" fillId="0" borderId="7" xfId="402" quotePrefix="1" applyNumberFormat="1" applyFont="1" applyFill="1" applyBorder="1" applyAlignment="1">
      <alignment horizontal="left" vertical="top" wrapText="1"/>
    </xf>
    <xf numFmtId="20" fontId="23" fillId="0" borderId="50" xfId="402" quotePrefix="1" applyNumberFormat="1" applyFont="1" applyFill="1" applyBorder="1" applyAlignment="1">
      <alignment horizontal="center"/>
    </xf>
    <xf numFmtId="14" fontId="23" fillId="0" borderId="97" xfId="402" applyNumberFormat="1" applyFont="1" applyFill="1" applyBorder="1"/>
    <xf numFmtId="20" fontId="23" fillId="0" borderId="115" xfId="402" quotePrefix="1" applyNumberFormat="1" applyFont="1" applyFill="1" applyBorder="1" applyAlignment="1">
      <alignment horizontal="left"/>
    </xf>
    <xf numFmtId="0" fontId="23" fillId="0" borderId="70" xfId="402" applyFont="1" applyFill="1" applyBorder="1" applyAlignment="1">
      <alignment horizontal="center" vertical="top"/>
    </xf>
    <xf numFmtId="20" fontId="23" fillId="0" borderId="30" xfId="402" applyNumberFormat="1" applyFont="1" applyFill="1" applyBorder="1" applyAlignment="1">
      <alignment horizontal="center"/>
    </xf>
    <xf numFmtId="0" fontId="23" fillId="0" borderId="50" xfId="402" applyFont="1" applyFill="1" applyBorder="1" applyAlignment="1">
      <alignment horizontal="center"/>
    </xf>
    <xf numFmtId="20" fontId="23" fillId="0" borderId="115" xfId="402" quotePrefix="1" applyNumberFormat="1" applyFont="1" applyFill="1" applyBorder="1" applyAlignment="1">
      <alignment horizontal="left" vertical="top" wrapText="1"/>
    </xf>
    <xf numFmtId="20" fontId="23" fillId="0" borderId="99" xfId="402" quotePrefix="1" applyNumberFormat="1" applyFont="1" applyFill="1" applyBorder="1" applyAlignment="1">
      <alignment horizontal="center"/>
    </xf>
    <xf numFmtId="20" fontId="23" fillId="0" borderId="43" xfId="402" quotePrefix="1" applyNumberFormat="1" applyFont="1" applyFill="1" applyBorder="1" applyAlignment="1">
      <alignment horizontal="center"/>
    </xf>
    <xf numFmtId="20" fontId="23" fillId="0" borderId="71" xfId="402" applyNumberFormat="1" applyFont="1" applyFill="1" applyBorder="1" applyAlignment="1">
      <alignment horizontal="center" vertical="top" wrapText="1"/>
    </xf>
    <xf numFmtId="14" fontId="23" fillId="0" borderId="97" xfId="402" quotePrefix="1" applyNumberFormat="1" applyFont="1" applyFill="1" applyBorder="1"/>
    <xf numFmtId="20" fontId="23" fillId="0" borderId="70" xfId="402" quotePrefix="1" applyNumberFormat="1" applyFont="1" applyFill="1" applyBorder="1" applyAlignment="1">
      <alignment horizontal="center"/>
    </xf>
    <xf numFmtId="20" fontId="23" fillId="0" borderId="5" xfId="402" quotePrefix="1" applyNumberFormat="1" applyFont="1" applyFill="1" applyBorder="1" applyAlignment="1">
      <alignment horizontal="left"/>
    </xf>
    <xf numFmtId="20" fontId="23" fillId="0" borderId="50" xfId="402" applyNumberFormat="1" applyFont="1" applyFill="1" applyBorder="1" applyAlignment="1">
      <alignment horizontal="center"/>
    </xf>
    <xf numFmtId="14" fontId="23" fillId="0" borderId="98" xfId="402" applyNumberFormat="1" applyFont="1" applyFill="1" applyBorder="1" applyAlignment="1">
      <alignment horizontal="center" vertical="center" wrapText="1"/>
    </xf>
    <xf numFmtId="0" fontId="23" fillId="0" borderId="98" xfId="402" applyFont="1" applyFill="1" applyBorder="1" applyAlignment="1">
      <alignment horizontal="center" vertical="center"/>
    </xf>
    <xf numFmtId="20" fontId="23" fillId="0" borderId="115" xfId="402" quotePrefix="1" applyNumberFormat="1" applyFont="1" applyFill="1" applyBorder="1" applyAlignment="1">
      <alignment horizontal="left" vertical="center" wrapText="1"/>
    </xf>
    <xf numFmtId="20" fontId="23" fillId="0" borderId="5" xfId="402" quotePrefix="1" applyNumberFormat="1" applyFont="1" applyFill="1" applyBorder="1" applyAlignment="1">
      <alignment horizontal="left" vertical="center" wrapText="1"/>
    </xf>
    <xf numFmtId="20" fontId="23" fillId="0" borderId="7" xfId="402" quotePrefix="1" applyNumberFormat="1" applyFont="1" applyFill="1" applyBorder="1" applyAlignment="1">
      <alignment horizontal="left" vertical="center" wrapText="1"/>
    </xf>
    <xf numFmtId="14" fontId="23" fillId="0" borderId="95" xfId="402" applyNumberFormat="1" applyFont="1" applyFill="1" applyBorder="1" applyAlignment="1">
      <alignment horizontal="left" vertical="center"/>
    </xf>
    <xf numFmtId="20" fontId="23" fillId="0" borderId="30" xfId="402" applyNumberFormat="1" applyFont="1" applyFill="1" applyBorder="1" applyAlignment="1">
      <alignment horizontal="center" vertical="center" wrapText="1"/>
    </xf>
    <xf numFmtId="14" fontId="23" fillId="0" borderId="7" xfId="402" applyNumberFormat="1" applyFont="1" applyFill="1" applyBorder="1" applyAlignment="1">
      <alignment horizontal="left" vertical="center"/>
    </xf>
    <xf numFmtId="20" fontId="23" fillId="0" borderId="7" xfId="402" quotePrefix="1" applyNumberFormat="1" applyFont="1" applyFill="1" applyBorder="1" applyAlignment="1">
      <alignment horizontal="left" vertical="center"/>
    </xf>
    <xf numFmtId="0" fontId="23" fillId="0" borderId="115" xfId="402" applyFont="1" applyFill="1" applyBorder="1" applyAlignment="1">
      <alignment horizontal="center"/>
    </xf>
    <xf numFmtId="20" fontId="23" fillId="0" borderId="7" xfId="402" applyNumberFormat="1" applyFont="1" applyFill="1" applyBorder="1" applyAlignment="1">
      <alignment horizontal="left"/>
    </xf>
    <xf numFmtId="0" fontId="23" fillId="0" borderId="71" xfId="402" applyFont="1" applyFill="1" applyBorder="1" applyAlignment="1">
      <alignment horizontal="center"/>
    </xf>
    <xf numFmtId="20" fontId="23" fillId="0" borderId="115" xfId="402" quotePrefix="1" applyNumberFormat="1" applyFont="1" applyFill="1" applyBorder="1" applyAlignment="1">
      <alignment horizontal="left" vertical="center"/>
    </xf>
    <xf numFmtId="20" fontId="23" fillId="0" borderId="70" xfId="402" applyNumberFormat="1" applyFont="1" applyFill="1" applyBorder="1" applyAlignment="1">
      <alignment horizontal="center"/>
    </xf>
    <xf numFmtId="185" fontId="23" fillId="0" borderId="7" xfId="402" applyNumberFormat="1" applyFont="1" applyFill="1" applyBorder="1" applyAlignment="1">
      <alignment vertical="center"/>
    </xf>
    <xf numFmtId="20" fontId="23" fillId="0" borderId="115" xfId="402" applyNumberFormat="1" applyFont="1" applyFill="1" applyBorder="1" applyAlignment="1">
      <alignment horizontal="left" vertical="top" wrapText="1"/>
    </xf>
    <xf numFmtId="20" fontId="23" fillId="0" borderId="99" xfId="402" applyNumberFormat="1" applyFont="1" applyFill="1" applyBorder="1" applyAlignment="1">
      <alignment horizontal="center"/>
    </xf>
    <xf numFmtId="0" fontId="23" fillId="0" borderId="29" xfId="402" applyFont="1" applyFill="1" applyBorder="1"/>
    <xf numFmtId="0" fontId="23" fillId="0" borderId="43" xfId="402" applyFont="1" applyFill="1" applyBorder="1" applyAlignment="1">
      <alignment horizontal="center"/>
    </xf>
    <xf numFmtId="0" fontId="23" fillId="0" borderId="53" xfId="402" applyFont="1" applyFill="1" applyBorder="1"/>
    <xf numFmtId="0" fontId="23" fillId="0" borderId="97" xfId="402" applyFont="1" applyFill="1" applyBorder="1"/>
    <xf numFmtId="20" fontId="23" fillId="0" borderId="43" xfId="402" applyNumberFormat="1" applyFont="1" applyFill="1" applyBorder="1" applyAlignment="1">
      <alignment horizontal="center"/>
    </xf>
    <xf numFmtId="20" fontId="23" fillId="0" borderId="71" xfId="402" quotePrefix="1" applyNumberFormat="1" applyFont="1" applyFill="1" applyBorder="1" applyAlignment="1">
      <alignment horizontal="center"/>
    </xf>
    <xf numFmtId="185" fontId="23" fillId="0" borderId="115" xfId="402" applyNumberFormat="1" applyFont="1" applyFill="1" applyBorder="1" applyAlignment="1">
      <alignment horizontal="center" vertical="center"/>
    </xf>
    <xf numFmtId="174" fontId="23" fillId="0" borderId="115" xfId="402" quotePrefix="1" applyNumberFormat="1" applyFont="1" applyFill="1" applyBorder="1" applyAlignment="1">
      <alignment horizontal="left" vertical="center"/>
    </xf>
    <xf numFmtId="0" fontId="23" fillId="0" borderId="7" xfId="402" applyFont="1" applyFill="1" applyBorder="1" applyAlignment="1">
      <alignment horizontal="center"/>
    </xf>
    <xf numFmtId="0" fontId="23" fillId="0" borderId="7" xfId="402" applyFont="1" applyFill="1" applyBorder="1" applyAlignment="1">
      <alignment horizontal="center" vertical="center"/>
    </xf>
    <xf numFmtId="185" fontId="23" fillId="0" borderId="7" xfId="402" applyNumberFormat="1" applyFont="1" applyFill="1" applyBorder="1" applyAlignment="1">
      <alignment horizontal="center" vertical="center"/>
    </xf>
    <xf numFmtId="174" fontId="23" fillId="0" borderId="7" xfId="402" quotePrefix="1" applyNumberFormat="1" applyFont="1" applyFill="1" applyBorder="1" applyAlignment="1">
      <alignment horizontal="left" vertical="center"/>
    </xf>
    <xf numFmtId="20" fontId="23" fillId="0" borderId="7" xfId="402" applyNumberFormat="1" applyFont="1" applyFill="1" applyBorder="1" applyAlignment="1">
      <alignment horizontal="left" vertical="top" wrapText="1"/>
    </xf>
    <xf numFmtId="20" fontId="23" fillId="0" borderId="71" xfId="402" applyNumberFormat="1" applyFont="1" applyFill="1" applyBorder="1" applyAlignment="1">
      <alignment horizontal="center"/>
    </xf>
    <xf numFmtId="14" fontId="23" fillId="0" borderId="98" xfId="402" applyNumberFormat="1" applyFont="1" applyFill="1" applyBorder="1" applyAlignment="1">
      <alignment horizontal="left" vertical="center"/>
    </xf>
    <xf numFmtId="20" fontId="23" fillId="0" borderId="115" xfId="402" applyNumberFormat="1" applyFont="1" applyFill="1" applyBorder="1" applyAlignment="1">
      <alignment horizontal="left" vertical="center" wrapText="1"/>
    </xf>
    <xf numFmtId="20" fontId="23" fillId="0" borderId="7" xfId="402" applyNumberFormat="1" applyFont="1" applyFill="1" applyBorder="1" applyAlignment="1">
      <alignment horizontal="left" vertical="center" wrapText="1"/>
    </xf>
    <xf numFmtId="0" fontId="23" fillId="0" borderId="5" xfId="402" applyFont="1" applyFill="1" applyBorder="1" applyAlignment="1">
      <alignment horizontal="center"/>
    </xf>
    <xf numFmtId="185" fontId="23" fillId="0" borderId="115" xfId="402" applyNumberFormat="1" applyFont="1" applyFill="1" applyBorder="1" applyAlignment="1">
      <alignment horizontal="center"/>
    </xf>
    <xf numFmtId="20" fontId="23" fillId="0" borderId="5" xfId="402" applyNumberFormat="1" applyFont="1" applyFill="1" applyBorder="1" applyAlignment="1">
      <alignment horizontal="left" vertical="center" wrapText="1"/>
    </xf>
    <xf numFmtId="185" fontId="23" fillId="0" borderId="7" xfId="402" applyNumberFormat="1" applyFont="1" applyFill="1" applyBorder="1" applyAlignment="1">
      <alignment horizontal="center"/>
    </xf>
    <xf numFmtId="20" fontId="23" fillId="0" borderId="7" xfId="402" quotePrefix="1" applyNumberFormat="1" applyFont="1" applyFill="1" applyBorder="1" applyAlignment="1">
      <alignment horizontal="left"/>
    </xf>
    <xf numFmtId="14" fontId="20" fillId="0" borderId="5" xfId="402" applyNumberFormat="1" applyFont="1" applyFill="1" applyBorder="1" applyAlignment="1">
      <alignment wrapText="1"/>
    </xf>
    <xf numFmtId="14" fontId="20" fillId="0" borderId="7" xfId="402" applyNumberFormat="1" applyFont="1" applyFill="1" applyBorder="1" applyAlignment="1">
      <alignment wrapText="1"/>
    </xf>
    <xf numFmtId="14" fontId="20" fillId="0" borderId="95" xfId="402" applyNumberFormat="1" applyFont="1" applyFill="1" applyBorder="1" applyAlignment="1">
      <alignment horizontal="left" vertical="center" wrapText="1"/>
    </xf>
    <xf numFmtId="14" fontId="20" fillId="0" borderId="7" xfId="402" applyNumberFormat="1" applyFont="1" applyFill="1" applyBorder="1" applyAlignment="1">
      <alignment horizontal="left" vertical="center" wrapText="1"/>
    </xf>
    <xf numFmtId="14" fontId="23" fillId="0" borderId="98" xfId="402" applyNumberFormat="1" applyFont="1" applyFill="1" applyBorder="1" applyAlignment="1">
      <alignment wrapText="1"/>
    </xf>
    <xf numFmtId="0" fontId="63" fillId="0" borderId="115" xfId="402" applyFont="1" applyFill="1" applyBorder="1" applyAlignment="1">
      <alignment vertical="center" wrapText="1"/>
    </xf>
    <xf numFmtId="0" fontId="23" fillId="0" borderId="1" xfId="402" applyFont="1" applyFill="1" applyBorder="1" applyAlignment="1">
      <alignment horizontal="center"/>
    </xf>
    <xf numFmtId="0" fontId="63" fillId="0" borderId="26" xfId="402" applyFont="1" applyFill="1" applyBorder="1" applyAlignment="1">
      <alignment vertical="center" wrapText="1"/>
    </xf>
    <xf numFmtId="0" fontId="23" fillId="0" borderId="25" xfId="402" applyFont="1" applyFill="1" applyBorder="1" applyAlignment="1">
      <alignment horizontal="center"/>
    </xf>
    <xf numFmtId="0" fontId="23" fillId="0" borderId="9" xfId="409" applyFont="1" applyFill="1" applyBorder="1"/>
    <xf numFmtId="0" fontId="23" fillId="0" borderId="28" xfId="409" applyFont="1" applyFill="1" applyBorder="1" applyAlignment="1">
      <alignment vertical="center"/>
    </xf>
    <xf numFmtId="0" fontId="23" fillId="0" borderId="21" xfId="409" applyFont="1" applyFill="1" applyBorder="1"/>
    <xf numFmtId="0" fontId="23" fillId="0" borderId="21" xfId="409" applyFont="1" applyFill="1" applyBorder="1" applyAlignment="1">
      <alignment horizontal="left" indent="3"/>
    </xf>
    <xf numFmtId="185" fontId="23" fillId="0" borderId="21" xfId="409" applyNumberFormat="1" applyFont="1" applyFill="1" applyBorder="1" applyAlignment="1">
      <alignment horizontal="left" vertical="top" indent="3"/>
    </xf>
    <xf numFmtId="0" fontId="23" fillId="0" borderId="27" xfId="409" applyFont="1" applyFill="1" applyBorder="1" applyAlignment="1">
      <alignment horizontal="center" vertical="top"/>
    </xf>
    <xf numFmtId="0" fontId="23" fillId="0" borderId="9" xfId="409" applyFont="1" applyFill="1" applyBorder="1" applyAlignment="1">
      <alignment horizontal="center" vertical="center"/>
    </xf>
    <xf numFmtId="0" fontId="23" fillId="0" borderId="14" xfId="409" applyFont="1" applyFill="1" applyBorder="1" applyAlignment="1">
      <alignment vertical="top"/>
    </xf>
    <xf numFmtId="0" fontId="23" fillId="0" borderId="62" xfId="409" applyFont="1" applyFill="1" applyBorder="1" applyAlignment="1">
      <alignment horizontal="left" vertical="center"/>
    </xf>
    <xf numFmtId="0" fontId="23" fillId="0" borderId="95" xfId="409" applyFont="1" applyFill="1" applyBorder="1" applyAlignment="1">
      <alignment horizontal="center" vertical="center" wrapText="1"/>
    </xf>
    <xf numFmtId="0" fontId="23" fillId="0" borderId="95" xfId="409" applyFont="1" applyFill="1" applyBorder="1" applyAlignment="1">
      <alignment horizontal="center" vertical="center"/>
    </xf>
    <xf numFmtId="185" fontId="23" fillId="0" borderId="95" xfId="409" applyNumberFormat="1" applyFont="1" applyFill="1" applyBorder="1" applyAlignment="1">
      <alignment horizontal="center" vertical="top"/>
    </xf>
    <xf numFmtId="0" fontId="23" fillId="0" borderId="8" xfId="409" applyFont="1" applyFill="1" applyBorder="1" applyAlignment="1">
      <alignment horizontal="center" vertical="top"/>
    </xf>
    <xf numFmtId="0" fontId="23" fillId="0" borderId="14" xfId="409" applyFont="1" applyFill="1" applyBorder="1" applyAlignment="1">
      <alignment horizontal="center" vertical="center"/>
    </xf>
    <xf numFmtId="14" fontId="23" fillId="0" borderId="56" xfId="409" applyNumberFormat="1" applyFont="1" applyFill="1" applyBorder="1" applyAlignment="1">
      <alignment horizontal="left" vertical="center"/>
    </xf>
    <xf numFmtId="0" fontId="23" fillId="0" borderId="21" xfId="409" applyFont="1" applyFill="1" applyBorder="1" applyAlignment="1">
      <alignment horizontal="left" vertical="center"/>
    </xf>
    <xf numFmtId="0" fontId="23" fillId="0" borderId="21" xfId="402" applyFont="1" applyFill="1" applyBorder="1" applyAlignment="1">
      <alignment horizontal="center" vertical="center"/>
    </xf>
    <xf numFmtId="20" fontId="23" fillId="0" borderId="41" xfId="402" applyNumberFormat="1" applyFont="1" applyFill="1" applyBorder="1" applyAlignment="1">
      <alignment horizontal="center" vertical="center" wrapText="1"/>
    </xf>
    <xf numFmtId="20" fontId="23" fillId="0" borderId="77" xfId="409" quotePrefix="1" applyNumberFormat="1" applyFont="1" applyFill="1" applyBorder="1" applyAlignment="1">
      <alignment horizontal="center"/>
    </xf>
    <xf numFmtId="14" fontId="23" fillId="0" borderId="53" xfId="409" applyNumberFormat="1" applyFont="1" applyFill="1" applyBorder="1" applyAlignment="1">
      <alignment horizontal="left" vertical="center"/>
    </xf>
    <xf numFmtId="20" fontId="23" fillId="0" borderId="5" xfId="402" applyNumberFormat="1" applyFont="1" applyFill="1" applyBorder="1" applyAlignment="1">
      <alignment horizontal="center" vertical="center" wrapText="1"/>
    </xf>
    <xf numFmtId="20" fontId="23" fillId="0" borderId="43" xfId="409" quotePrefix="1" applyNumberFormat="1" applyFont="1" applyFill="1" applyBorder="1" applyAlignment="1">
      <alignment horizontal="center"/>
    </xf>
    <xf numFmtId="14" fontId="23" fillId="0" borderId="37" xfId="409" applyNumberFormat="1" applyFont="1" applyFill="1" applyBorder="1" applyAlignment="1">
      <alignment horizontal="left" vertical="center"/>
    </xf>
    <xf numFmtId="0" fontId="23" fillId="0" borderId="98" xfId="409" applyFont="1" applyFill="1" applyBorder="1" applyAlignment="1">
      <alignment horizontal="left" vertical="center"/>
    </xf>
    <xf numFmtId="20" fontId="23" fillId="0" borderId="115" xfId="402" applyNumberFormat="1" applyFont="1" applyFill="1" applyBorder="1" applyAlignment="1">
      <alignment horizontal="center" vertical="center" wrapText="1"/>
    </xf>
    <xf numFmtId="20" fontId="23" fillId="0" borderId="99" xfId="409" applyNumberFormat="1" applyFont="1" applyFill="1" applyBorder="1" applyAlignment="1">
      <alignment horizontal="center" vertical="top" wrapText="1"/>
    </xf>
    <xf numFmtId="20" fontId="23" fillId="0" borderId="5" xfId="402" applyNumberFormat="1" applyFont="1" applyFill="1" applyBorder="1" applyAlignment="1">
      <alignment horizontal="center" vertical="center" wrapText="1"/>
    </xf>
    <xf numFmtId="20" fontId="23" fillId="0" borderId="71" xfId="409" applyNumberFormat="1" applyFont="1" applyFill="1" applyBorder="1" applyAlignment="1">
      <alignment horizontal="center" vertical="top" wrapText="1"/>
    </xf>
    <xf numFmtId="0" fontId="23" fillId="0" borderId="98" xfId="409" applyFont="1" applyFill="1" applyBorder="1" applyAlignment="1">
      <alignment horizontal="center" vertical="center"/>
    </xf>
    <xf numFmtId="20" fontId="23" fillId="0" borderId="115" xfId="402" quotePrefix="1" applyNumberFormat="1" applyFont="1" applyFill="1" applyBorder="1" applyAlignment="1">
      <alignment horizontal="center" vertical="center"/>
    </xf>
    <xf numFmtId="20" fontId="23" fillId="0" borderId="99" xfId="409" applyNumberFormat="1" applyFont="1" applyFill="1" applyBorder="1" applyAlignment="1">
      <alignment horizontal="center"/>
    </xf>
    <xf numFmtId="14" fontId="23" fillId="0" borderId="97" xfId="409" applyNumberFormat="1" applyFont="1" applyFill="1" applyBorder="1" applyAlignment="1">
      <alignment horizontal="left" vertical="center"/>
    </xf>
    <xf numFmtId="0" fontId="23" fillId="0" borderId="95" xfId="409" applyFont="1" applyFill="1" applyBorder="1" applyAlignment="1">
      <alignment horizontal="left" vertical="center"/>
    </xf>
    <xf numFmtId="20" fontId="23" fillId="0" borderId="7" xfId="402" quotePrefix="1" applyNumberFormat="1" applyFont="1" applyFill="1" applyBorder="1" applyAlignment="1">
      <alignment horizontal="center"/>
    </xf>
    <xf numFmtId="20" fontId="23" fillId="0" borderId="71" xfId="409" applyNumberFormat="1" applyFont="1" applyFill="1" applyBorder="1" applyAlignment="1">
      <alignment horizontal="center"/>
    </xf>
    <xf numFmtId="14" fontId="23" fillId="0" borderId="73" xfId="409" applyNumberFormat="1" applyFont="1" applyFill="1" applyBorder="1" applyAlignment="1">
      <alignment horizontal="left" vertical="center"/>
    </xf>
    <xf numFmtId="14" fontId="23" fillId="0" borderId="94" xfId="409" applyNumberFormat="1" applyFont="1" applyFill="1" applyBorder="1" applyAlignment="1">
      <alignment horizontal="left" vertical="center"/>
    </xf>
    <xf numFmtId="0" fontId="23" fillId="0" borderId="115" xfId="402" applyFont="1" applyFill="1" applyBorder="1" applyAlignment="1">
      <alignment horizontal="center" vertical="center"/>
    </xf>
    <xf numFmtId="20" fontId="23" fillId="0" borderId="7" xfId="402" quotePrefix="1" applyNumberFormat="1" applyFont="1" applyFill="1" applyBorder="1" applyAlignment="1">
      <alignment horizontal="center" vertical="center"/>
    </xf>
    <xf numFmtId="14" fontId="23" fillId="0" borderId="97" xfId="409" applyNumberFormat="1" applyFont="1" applyFill="1" applyBorder="1" applyAlignment="1">
      <alignment vertical="center"/>
    </xf>
    <xf numFmtId="20" fontId="23" fillId="0" borderId="115" xfId="402" applyNumberFormat="1" applyFont="1" applyFill="1" applyBorder="1" applyAlignment="1">
      <alignment horizontal="center" vertical="center" wrapText="1"/>
    </xf>
    <xf numFmtId="20" fontId="23" fillId="0" borderId="115" xfId="402" applyNumberFormat="1" applyFont="1" applyFill="1" applyBorder="1" applyAlignment="1">
      <alignment horizontal="center"/>
    </xf>
    <xf numFmtId="20" fontId="23" fillId="0" borderId="7" xfId="402" quotePrefix="1" applyNumberFormat="1" applyFont="1" applyFill="1" applyBorder="1" applyAlignment="1">
      <alignment horizontal="center" vertical="top" wrapText="1"/>
    </xf>
    <xf numFmtId="14" fontId="23" fillId="0" borderId="97" xfId="409" applyNumberFormat="1" applyFont="1" applyFill="1" applyBorder="1" applyAlignment="1">
      <alignment horizontal="left" vertical="center"/>
    </xf>
    <xf numFmtId="0" fontId="23" fillId="0" borderId="62" xfId="409" applyFont="1" applyFill="1" applyBorder="1" applyAlignment="1">
      <alignment horizontal="center" vertical="center"/>
    </xf>
    <xf numFmtId="0" fontId="23" fillId="0" borderId="115" xfId="409" applyFont="1" applyFill="1" applyBorder="1" applyAlignment="1">
      <alignment horizontal="center" vertical="center"/>
    </xf>
    <xf numFmtId="0" fontId="23" fillId="0" borderId="6" xfId="409" applyFont="1" applyFill="1" applyBorder="1" applyAlignment="1">
      <alignment horizontal="center" vertical="center"/>
    </xf>
    <xf numFmtId="0" fontId="23" fillId="0" borderId="96" xfId="409" applyFont="1" applyFill="1" applyBorder="1" applyAlignment="1">
      <alignment horizontal="center" vertical="center"/>
    </xf>
    <xf numFmtId="0" fontId="23" fillId="0" borderId="60" xfId="409" applyFont="1" applyFill="1" applyBorder="1" applyAlignment="1">
      <alignment horizontal="center" vertical="center"/>
    </xf>
    <xf numFmtId="0" fontId="23" fillId="0" borderId="96" xfId="402" applyFont="1" applyFill="1" applyBorder="1" applyAlignment="1">
      <alignment horizontal="center" vertical="center"/>
    </xf>
    <xf numFmtId="20" fontId="23" fillId="0" borderId="116" xfId="402" applyNumberFormat="1" applyFont="1" applyFill="1" applyBorder="1" applyAlignment="1">
      <alignment horizontal="center" vertical="center" wrapText="1"/>
    </xf>
    <xf numFmtId="0" fontId="14" fillId="0" borderId="0" xfId="402" applyFont="1" applyFill="1" applyAlignment="1">
      <alignment horizontal="center" vertical="center"/>
    </xf>
    <xf numFmtId="0" fontId="16" fillId="0" borderId="0" xfId="7" applyFont="1" applyFill="1" applyAlignment="1">
      <alignment horizontal="center" vertical="center"/>
    </xf>
    <xf numFmtId="0" fontId="88" fillId="0" borderId="0" xfId="402" applyFont="1" applyFill="1" applyAlignment="1">
      <alignment horizontal="center" vertical="center"/>
    </xf>
    <xf numFmtId="0" fontId="16" fillId="0" borderId="0" xfId="7" applyFont="1" applyFill="1" applyAlignment="1">
      <alignment horizontal="center" vertical="center"/>
    </xf>
    <xf numFmtId="0" fontId="23" fillId="0" borderId="0" xfId="402" applyFont="1" applyFill="1" applyAlignment="1">
      <alignment vertical="top"/>
    </xf>
    <xf numFmtId="0" fontId="26" fillId="0" borderId="16" xfId="402" applyFont="1" applyFill="1" applyBorder="1" applyAlignment="1">
      <alignment horizontal="center"/>
    </xf>
    <xf numFmtId="0" fontId="20" fillId="0" borderId="40" xfId="7" applyFont="1" applyFill="1" applyBorder="1" applyAlignment="1">
      <alignment horizontal="left" vertical="center"/>
    </xf>
    <xf numFmtId="0" fontId="20" fillId="0" borderId="40" xfId="7" applyFont="1" applyFill="1" applyBorder="1" applyAlignment="1">
      <alignment horizontal="center" vertical="center"/>
    </xf>
    <xf numFmtId="0" fontId="90" fillId="0" borderId="15" xfId="402" applyFont="1" applyFill="1" applyBorder="1" applyAlignment="1">
      <alignment horizontal="center"/>
    </xf>
    <xf numFmtId="15" fontId="20" fillId="0" borderId="48" xfId="7" applyNumberFormat="1" applyFont="1" applyFill="1" applyBorder="1" applyAlignment="1">
      <alignment horizontal="center" vertical="center"/>
    </xf>
    <xf numFmtId="15" fontId="20" fillId="0" borderId="40" xfId="7" applyNumberFormat="1" applyFont="1" applyFill="1" applyBorder="1" applyAlignment="1">
      <alignment horizontal="center" vertical="center"/>
    </xf>
    <xf numFmtId="0" fontId="20" fillId="0" borderId="15" xfId="7" applyFont="1" applyFill="1" applyBorder="1" applyAlignment="1">
      <alignment horizontal="center" vertical="center"/>
    </xf>
    <xf numFmtId="0" fontId="90" fillId="0" borderId="41" xfId="402" applyFont="1" applyFill="1" applyBorder="1" applyAlignment="1">
      <alignment horizontal="center"/>
    </xf>
    <xf numFmtId="15" fontId="20" fillId="0" borderId="15" xfId="7" applyNumberFormat="1" applyFont="1" applyFill="1" applyBorder="1" applyAlignment="1">
      <alignment horizontal="center" vertical="center"/>
    </xf>
    <xf numFmtId="0" fontId="20" fillId="0" borderId="41" xfId="7" applyFont="1" applyFill="1" applyBorder="1" applyAlignment="1">
      <alignment horizontal="center" vertical="center"/>
    </xf>
    <xf numFmtId="0" fontId="20" fillId="0" borderId="13" xfId="7" applyFont="1" applyFill="1" applyBorder="1" applyAlignment="1">
      <alignment horizontal="center" vertical="center"/>
    </xf>
    <xf numFmtId="0" fontId="26" fillId="0" borderId="29" xfId="402" applyFont="1" applyFill="1" applyBorder="1" applyAlignment="1">
      <alignment horizontal="center"/>
    </xf>
    <xf numFmtId="0" fontId="20" fillId="0" borderId="24" xfId="7" applyFont="1" applyFill="1" applyBorder="1" applyAlignment="1">
      <alignment horizontal="center" vertical="center"/>
    </xf>
    <xf numFmtId="0" fontId="20" fillId="0" borderId="0" xfId="7" applyFont="1" applyFill="1" applyAlignment="1">
      <alignment horizontal="center" vertical="center"/>
    </xf>
    <xf numFmtId="15" fontId="20" fillId="0" borderId="2" xfId="7" applyNumberFormat="1" applyFont="1" applyFill="1" applyBorder="1" applyAlignment="1">
      <alignment horizontal="center" vertical="center"/>
    </xf>
    <xf numFmtId="15" fontId="20" fillId="0" borderId="24" xfId="7" applyNumberFormat="1" applyFont="1" applyFill="1" applyBorder="1" applyAlignment="1">
      <alignment horizontal="center" vertical="center"/>
    </xf>
    <xf numFmtId="0" fontId="20" fillId="0" borderId="5" xfId="7" applyFont="1" applyFill="1" applyBorder="1" applyAlignment="1">
      <alignment horizontal="center" vertical="center"/>
    </xf>
    <xf numFmtId="15" fontId="20" fillId="0" borderId="0" xfId="7" applyNumberFormat="1" applyFont="1" applyFill="1" applyAlignment="1">
      <alignment horizontal="center" vertical="center"/>
    </xf>
    <xf numFmtId="0" fontId="20" fillId="0" borderId="30" xfId="7" applyFont="1" applyFill="1" applyBorder="1" applyAlignment="1">
      <alignment horizontal="center" vertical="center"/>
    </xf>
    <xf numFmtId="15" fontId="20" fillId="0" borderId="141" xfId="7" applyNumberFormat="1" applyFont="1" applyFill="1" applyBorder="1" applyAlignment="1">
      <alignment horizontal="center" vertical="center"/>
    </xf>
    <xf numFmtId="15" fontId="20" fillId="0" borderId="140" xfId="7" applyNumberFormat="1" applyFont="1" applyFill="1" applyBorder="1" applyAlignment="1">
      <alignment horizontal="center" vertical="center"/>
    </xf>
    <xf numFmtId="15" fontId="20" fillId="0" borderId="139" xfId="7" applyNumberFormat="1" applyFont="1" applyFill="1" applyBorder="1" applyAlignment="1">
      <alignment horizontal="center" vertical="center"/>
    </xf>
    <xf numFmtId="0" fontId="20" fillId="0" borderId="56" xfId="402" applyFont="1" applyFill="1" applyBorder="1" applyAlignment="1">
      <alignment horizontal="center"/>
    </xf>
    <xf numFmtId="0" fontId="20" fillId="0" borderId="21" xfId="7" applyFont="1" applyFill="1" applyBorder="1" applyAlignment="1">
      <alignment horizontal="left" vertical="center"/>
    </xf>
    <xf numFmtId="0" fontId="20" fillId="0" borderId="21" xfId="7" applyFont="1" applyFill="1" applyBorder="1" applyAlignment="1">
      <alignment horizontal="center" vertical="center"/>
    </xf>
    <xf numFmtId="0" fontId="20" fillId="0" borderId="21" xfId="402" applyFont="1" applyFill="1" applyBorder="1" applyAlignment="1">
      <alignment horizontal="center"/>
    </xf>
    <xf numFmtId="0" fontId="20" fillId="0" borderId="21" xfId="7" applyFont="1" applyFill="1" applyBorder="1" applyAlignment="1">
      <alignment horizontal="right" vertical="center"/>
    </xf>
    <xf numFmtId="17" fontId="20" fillId="0" borderId="21" xfId="7" applyNumberFormat="1" applyFont="1" applyFill="1" applyBorder="1" applyAlignment="1">
      <alignment horizontal="left" vertical="center"/>
    </xf>
    <xf numFmtId="174" fontId="20" fillId="0" borderId="21" xfId="7" applyNumberFormat="1" applyFont="1" applyFill="1" applyBorder="1" applyAlignment="1">
      <alignment horizontal="center" vertical="center"/>
    </xf>
    <xf numFmtId="0" fontId="20" fillId="0" borderId="21" xfId="7" applyFont="1" applyFill="1" applyBorder="1">
      <alignment vertical="center"/>
    </xf>
    <xf numFmtId="174" fontId="20" fillId="0" borderId="21" xfId="7" quotePrefix="1" applyNumberFormat="1" applyFont="1" applyFill="1" applyBorder="1" applyAlignment="1">
      <alignment horizontal="center" vertical="center"/>
    </xf>
    <xf numFmtId="0" fontId="20" fillId="0" borderId="0" xfId="402" applyFont="1" applyFill="1" applyAlignment="1">
      <alignment horizontal="center"/>
    </xf>
    <xf numFmtId="0" fontId="20" fillId="0" borderId="37" xfId="402" applyFont="1" applyFill="1" applyBorder="1" applyAlignment="1">
      <alignment horizontal="center"/>
    </xf>
    <xf numFmtId="0" fontId="20" fillId="0" borderId="98" xfId="7" applyFont="1" applyFill="1" applyBorder="1" applyAlignment="1">
      <alignment horizontal="left" vertical="center"/>
    </xf>
    <xf numFmtId="0" fontId="20" fillId="0" borderId="98" xfId="7" applyFont="1" applyFill="1" applyBorder="1" applyAlignment="1">
      <alignment horizontal="center" vertical="center"/>
    </xf>
    <xf numFmtId="0" fontId="20" fillId="0" borderId="98" xfId="402" applyFont="1" applyFill="1" applyBorder="1" applyAlignment="1">
      <alignment horizontal="center"/>
    </xf>
    <xf numFmtId="0" fontId="20" fillId="0" borderId="98" xfId="7" applyFont="1" applyFill="1" applyBorder="1" applyAlignment="1">
      <alignment horizontal="right" vertical="center"/>
    </xf>
    <xf numFmtId="17" fontId="20" fillId="0" borderId="98" xfId="7" applyNumberFormat="1" applyFont="1" applyFill="1" applyBorder="1" applyAlignment="1">
      <alignment horizontal="left" vertical="center"/>
    </xf>
    <xf numFmtId="174" fontId="20" fillId="0" borderId="98" xfId="7" applyNumberFormat="1" applyFont="1" applyFill="1" applyBorder="1" applyAlignment="1">
      <alignment horizontal="center" vertical="center"/>
    </xf>
    <xf numFmtId="0" fontId="20" fillId="0" borderId="98" xfId="7" applyFont="1" applyFill="1" applyBorder="1">
      <alignment vertical="center"/>
    </xf>
    <xf numFmtId="174" fontId="20" fillId="0" borderId="98" xfId="7" quotePrefix="1" applyNumberFormat="1" applyFont="1" applyFill="1" applyBorder="1" applyAlignment="1">
      <alignment horizontal="center" vertical="center"/>
    </xf>
    <xf numFmtId="0" fontId="20" fillId="0" borderId="115" xfId="7" applyFont="1" applyFill="1" applyBorder="1" applyAlignment="1">
      <alignment horizontal="center" vertical="center"/>
    </xf>
    <xf numFmtId="0" fontId="20" fillId="0" borderId="131" xfId="7" applyFont="1" applyFill="1" applyBorder="1" applyAlignment="1">
      <alignment horizontal="center" vertical="center"/>
    </xf>
    <xf numFmtId="0" fontId="20" fillId="0" borderId="22" xfId="402" applyFont="1" applyFill="1" applyBorder="1" applyAlignment="1">
      <alignment horizontal="center"/>
    </xf>
    <xf numFmtId="0" fontId="20" fillId="0" borderId="96" xfId="7" applyFont="1" applyFill="1" applyBorder="1">
      <alignment vertical="center"/>
    </xf>
    <xf numFmtId="0" fontId="20" fillId="0" borderId="96" xfId="7" applyFont="1" applyFill="1" applyBorder="1" applyAlignment="1">
      <alignment horizontal="center" vertical="center"/>
    </xf>
    <xf numFmtId="0" fontId="20" fillId="0" borderId="96" xfId="402" applyFont="1" applyFill="1" applyBorder="1" applyAlignment="1">
      <alignment horizontal="center"/>
    </xf>
    <xf numFmtId="0" fontId="20" fillId="0" borderId="96" xfId="7" applyFont="1" applyFill="1" applyBorder="1" applyAlignment="1">
      <alignment horizontal="right" vertical="center"/>
    </xf>
    <xf numFmtId="17" fontId="20" fillId="0" borderId="96" xfId="7" applyNumberFormat="1" applyFont="1" applyFill="1" applyBorder="1" applyAlignment="1">
      <alignment horizontal="left" vertical="center"/>
    </xf>
    <xf numFmtId="174" fontId="20" fillId="0" borderId="96" xfId="7" applyNumberFormat="1" applyFont="1" applyFill="1" applyBorder="1" applyAlignment="1">
      <alignment horizontal="center" vertical="center"/>
    </xf>
    <xf numFmtId="174" fontId="20" fillId="0" borderId="96" xfId="7" quotePrefix="1" applyNumberFormat="1" applyFont="1" applyFill="1" applyBorder="1" applyAlignment="1">
      <alignment horizontal="center" vertical="center"/>
    </xf>
    <xf numFmtId="0" fontId="16" fillId="0" borderId="139" xfId="7" applyFont="1" applyFill="1" applyBorder="1" applyAlignment="1">
      <alignment horizontal="center" vertical="center"/>
    </xf>
    <xf numFmtId="0" fontId="16" fillId="0" borderId="18" xfId="7" applyFont="1" applyFill="1" applyBorder="1" applyAlignment="1">
      <alignment horizontal="center" vertical="center"/>
    </xf>
    <xf numFmtId="0" fontId="26" fillId="0" borderId="51" xfId="402" applyFont="1" applyFill="1" applyBorder="1" applyAlignment="1">
      <alignment horizontal="center"/>
    </xf>
    <xf numFmtId="0" fontId="18" fillId="0" borderId="5" xfId="7" applyFont="1" applyFill="1" applyBorder="1" applyAlignment="1">
      <alignment horizontal="left" vertical="center" indent="1"/>
    </xf>
    <xf numFmtId="0" fontId="18" fillId="0" borderId="5" xfId="7" applyFont="1" applyFill="1" applyBorder="1" applyAlignment="1">
      <alignment horizontal="left" vertical="center"/>
    </xf>
    <xf numFmtId="20" fontId="20" fillId="0" borderId="21" xfId="7" quotePrefix="1" applyNumberFormat="1" applyFont="1" applyFill="1" applyBorder="1" applyAlignment="1">
      <alignment horizontal="center" vertical="center"/>
    </xf>
    <xf numFmtId="20" fontId="20" fillId="0" borderId="77" xfId="7" applyNumberFormat="1" applyFont="1" applyFill="1" applyBorder="1" applyAlignment="1">
      <alignment horizontal="center" vertical="center"/>
    </xf>
    <xf numFmtId="20" fontId="20" fillId="0" borderId="98" xfId="7" quotePrefix="1" applyNumberFormat="1" applyFont="1" applyFill="1" applyBorder="1" applyAlignment="1">
      <alignment horizontal="center" vertical="center"/>
    </xf>
    <xf numFmtId="20" fontId="20" fillId="0" borderId="72" xfId="7" applyNumberFormat="1" applyFont="1" applyFill="1" applyBorder="1" applyAlignment="1">
      <alignment horizontal="center" vertical="center"/>
    </xf>
    <xf numFmtId="20" fontId="20" fillId="0" borderId="96" xfId="7" quotePrefix="1" applyNumberFormat="1" applyFont="1" applyFill="1" applyBorder="1" applyAlignment="1">
      <alignment horizontal="center" vertical="center"/>
    </xf>
    <xf numFmtId="20" fontId="20" fillId="0" borderId="39" xfId="7" applyNumberFormat="1" applyFont="1" applyFill="1" applyBorder="1" applyAlignment="1">
      <alignment horizontal="center" vertical="center"/>
    </xf>
    <xf numFmtId="0" fontId="18" fillId="0" borderId="0" xfId="7" applyFont="1" applyFill="1">
      <alignment vertical="center"/>
    </xf>
    <xf numFmtId="0" fontId="20" fillId="0" borderId="0" xfId="7" applyFont="1" applyFill="1" applyAlignment="1">
      <alignment horizontal="right" vertical="center"/>
    </xf>
    <xf numFmtId="0" fontId="20" fillId="0" borderId="0" xfId="7" applyFont="1" applyFill="1">
      <alignment vertical="center"/>
    </xf>
    <xf numFmtId="20" fontId="20" fillId="0" borderId="0" xfId="7" applyNumberFormat="1" applyFont="1" applyFill="1" applyAlignment="1">
      <alignment horizontal="center" vertical="center"/>
    </xf>
    <xf numFmtId="0" fontId="20" fillId="0" borderId="0" xfId="7" applyFont="1" applyFill="1" applyAlignment="1" applyProtection="1">
      <alignment horizontal="center" vertical="center"/>
      <protection locked="0"/>
    </xf>
    <xf numFmtId="15" fontId="20" fillId="0" borderId="0" xfId="7" applyNumberFormat="1" applyFont="1" applyFill="1" applyAlignment="1" applyProtection="1">
      <alignment horizontal="left" vertical="center"/>
      <protection locked="0"/>
    </xf>
    <xf numFmtId="20" fontId="20" fillId="0" borderId="0" xfId="7" applyNumberFormat="1" applyFont="1" applyFill="1" applyAlignment="1" applyProtection="1">
      <alignment horizontal="center" vertical="center"/>
      <protection locked="0"/>
    </xf>
    <xf numFmtId="0" fontId="20" fillId="0" borderId="21" xfId="7" applyFont="1" applyFill="1" applyBorder="1" applyAlignment="1">
      <alignment horizontal="center" vertical="top"/>
    </xf>
    <xf numFmtId="183" fontId="20" fillId="0" borderId="21" xfId="402" applyNumberFormat="1" applyFont="1" applyFill="1" applyBorder="1" applyAlignment="1">
      <alignment horizontal="center" vertical="center"/>
    </xf>
    <xf numFmtId="0" fontId="20" fillId="0" borderId="98" xfId="7" applyFont="1" applyFill="1" applyBorder="1" applyAlignment="1">
      <alignment horizontal="center" vertical="top"/>
    </xf>
    <xf numFmtId="183" fontId="20" fillId="0" borderId="98" xfId="402" applyNumberFormat="1" applyFont="1" applyFill="1" applyBorder="1" applyAlignment="1">
      <alignment horizontal="center" vertical="center"/>
    </xf>
    <xf numFmtId="0" fontId="23" fillId="0" borderId="0" xfId="402" applyFont="1" applyFill="1" applyAlignment="1">
      <alignment horizontal="center"/>
    </xf>
    <xf numFmtId="0" fontId="18" fillId="0" borderId="0" xfId="402" applyFont="1" applyFill="1" applyAlignment="1">
      <alignment horizontal="center"/>
    </xf>
    <xf numFmtId="0" fontId="26" fillId="0" borderId="0" xfId="402" applyFont="1" applyFill="1" applyAlignment="1">
      <alignment horizontal="center"/>
    </xf>
    <xf numFmtId="0" fontId="15" fillId="0" borderId="0" xfId="402" applyFont="1" applyFill="1" applyAlignment="1">
      <alignment horizontal="center"/>
    </xf>
    <xf numFmtId="0" fontId="110" fillId="0" borderId="0" xfId="402" applyFont="1" applyFill="1" applyAlignment="1">
      <alignment horizontal="left" vertical="top"/>
    </xf>
    <xf numFmtId="0" fontId="29" fillId="0" borderId="0" xfId="402" applyFont="1" applyFill="1" applyAlignment="1">
      <alignment vertical="center"/>
    </xf>
    <xf numFmtId="0" fontId="23" fillId="0" borderId="0" xfId="402" applyFont="1" applyFill="1" applyAlignment="1">
      <alignment horizontal="center" vertical="top"/>
    </xf>
    <xf numFmtId="46" fontId="23" fillId="0" borderId="0" xfId="402" applyNumberFormat="1" applyFont="1" applyFill="1" applyAlignment="1">
      <alignment horizontal="center" vertical="top"/>
    </xf>
    <xf numFmtId="0" fontId="23" fillId="0" borderId="0" xfId="402" applyFont="1" applyFill="1" applyAlignment="1">
      <alignment vertical="center"/>
    </xf>
    <xf numFmtId="0" fontId="23" fillId="0" borderId="0" xfId="402" applyFont="1" applyFill="1"/>
    <xf numFmtId="0" fontId="16" fillId="0" borderId="16" xfId="402" applyFont="1" applyFill="1" applyBorder="1" applyAlignment="1">
      <alignment horizontal="center" vertical="center"/>
    </xf>
    <xf numFmtId="0" fontId="16" fillId="0" borderId="41" xfId="402" applyFont="1" applyFill="1" applyBorder="1" applyAlignment="1">
      <alignment horizontal="center" vertical="center"/>
    </xf>
    <xf numFmtId="0" fontId="16" fillId="0" borderId="82" xfId="402" applyFont="1" applyFill="1" applyBorder="1" applyAlignment="1">
      <alignment horizontal="center" vertical="center"/>
    </xf>
    <xf numFmtId="0" fontId="16" fillId="0" borderId="35" xfId="402" applyFont="1" applyFill="1" applyBorder="1"/>
    <xf numFmtId="0" fontId="16" fillId="0" borderId="10" xfId="402" applyFont="1" applyFill="1" applyBorder="1" applyAlignment="1">
      <alignment horizontal="center" vertical="center"/>
    </xf>
    <xf numFmtId="0" fontId="16" fillId="0" borderId="36" xfId="402" applyFont="1" applyFill="1" applyBorder="1" applyAlignment="1">
      <alignment horizontal="center" vertical="center"/>
    </xf>
    <xf numFmtId="0" fontId="23" fillId="0" borderId="56" xfId="402" applyFont="1" applyFill="1" applyBorder="1"/>
    <xf numFmtId="187" fontId="13" fillId="0" borderId="98" xfId="0" applyNumberFormat="1" applyFont="1" applyFill="1" applyBorder="1" applyAlignment="1">
      <alignment horizontal="center"/>
    </xf>
    <xf numFmtId="0" fontId="23" fillId="0" borderId="2" xfId="402" applyFont="1" applyFill="1" applyBorder="1" applyAlignment="1">
      <alignment horizontal="left"/>
    </xf>
    <xf numFmtId="167" fontId="23" fillId="0" borderId="0" xfId="402" applyNumberFormat="1" applyFont="1" applyFill="1" applyAlignment="1">
      <alignment horizontal="center"/>
    </xf>
    <xf numFmtId="15" fontId="23" fillId="0" borderId="30" xfId="402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6" fillId="0" borderId="0" xfId="402" applyFont="1" applyFill="1" applyAlignment="1">
      <alignment horizontal="center" vertical="center"/>
    </xf>
    <xf numFmtId="0" fontId="23" fillId="0" borderId="37" xfId="402" applyFont="1" applyFill="1" applyBorder="1"/>
    <xf numFmtId="20" fontId="29" fillId="0" borderId="26" xfId="402" applyNumberFormat="1" applyFont="1" applyFill="1" applyBorder="1" applyAlignment="1">
      <alignment horizontal="center"/>
    </xf>
    <xf numFmtId="167" fontId="23" fillId="0" borderId="0" xfId="402" quotePrefix="1" applyNumberFormat="1" applyFont="1" applyFill="1" applyAlignment="1">
      <alignment horizontal="center"/>
    </xf>
    <xf numFmtId="0" fontId="23" fillId="0" borderId="2" xfId="402" applyFont="1" applyFill="1" applyBorder="1" applyAlignment="1">
      <alignment horizontal="right"/>
    </xf>
    <xf numFmtId="0" fontId="23" fillId="0" borderId="30" xfId="402" applyFont="1" applyFill="1" applyBorder="1" applyAlignment="1">
      <alignment horizontal="center"/>
    </xf>
    <xf numFmtId="0" fontId="23" fillId="0" borderId="2" xfId="402" applyFont="1" applyFill="1" applyBorder="1"/>
    <xf numFmtId="14" fontId="13" fillId="0" borderId="0" xfId="0" applyNumberFormat="1" applyFont="1" applyFill="1"/>
    <xf numFmtId="0" fontId="23" fillId="0" borderId="22" xfId="402" applyFont="1" applyFill="1" applyBorder="1"/>
    <xf numFmtId="187" fontId="13" fillId="0" borderId="96" xfId="0" applyNumberFormat="1" applyFont="1" applyFill="1" applyBorder="1" applyAlignment="1">
      <alignment horizontal="center"/>
    </xf>
    <xf numFmtId="0" fontId="23" fillId="0" borderId="33" xfId="402" applyFont="1" applyFill="1" applyBorder="1"/>
    <xf numFmtId="0" fontId="23" fillId="0" borderId="19" xfId="402" applyFont="1" applyFill="1" applyBorder="1"/>
    <xf numFmtId="0" fontId="23" fillId="0" borderId="18" xfId="402" applyFont="1" applyFill="1" applyBorder="1" applyAlignment="1">
      <alignment horizontal="center"/>
    </xf>
    <xf numFmtId="0" fontId="29" fillId="0" borderId="0" xfId="402" applyFont="1" applyFill="1"/>
    <xf numFmtId="0" fontId="37" fillId="0" borderId="0" xfId="402" applyFont="1" applyFill="1"/>
    <xf numFmtId="0" fontId="26" fillId="0" borderId="0" xfId="402" applyFont="1" applyFill="1" applyAlignment="1">
      <alignment horizontal="right" vertical="top"/>
    </xf>
    <xf numFmtId="0" fontId="16" fillId="0" borderId="16" xfId="402" applyFont="1" applyFill="1" applyBorder="1" applyAlignment="1">
      <alignment horizontal="center"/>
    </xf>
    <xf numFmtId="0" fontId="16" fillId="0" borderId="41" xfId="402" applyFont="1" applyFill="1" applyBorder="1" applyAlignment="1">
      <alignment horizontal="center" vertical="center"/>
    </xf>
    <xf numFmtId="0" fontId="16" fillId="0" borderId="42" xfId="402" applyFont="1" applyFill="1" applyBorder="1" applyAlignment="1">
      <alignment horizontal="center"/>
    </xf>
    <xf numFmtId="0" fontId="23" fillId="0" borderId="56" xfId="402" applyFont="1" applyFill="1" applyBorder="1" applyAlignment="1">
      <alignment horizontal="center"/>
    </xf>
    <xf numFmtId="0" fontId="23" fillId="0" borderId="21" xfId="402" applyFont="1" applyFill="1" applyBorder="1" applyAlignment="1">
      <alignment vertical="center"/>
    </xf>
    <xf numFmtId="170" fontId="23" fillId="0" borderId="21" xfId="402" applyNumberFormat="1" applyFont="1" applyFill="1" applyBorder="1" applyAlignment="1">
      <alignment horizontal="center" vertical="center"/>
    </xf>
    <xf numFmtId="0" fontId="23" fillId="0" borderId="21" xfId="402" applyFont="1" applyFill="1" applyBorder="1" applyAlignment="1">
      <alignment horizontal="right" vertical="center"/>
    </xf>
    <xf numFmtId="17" fontId="23" fillId="0" borderId="21" xfId="402" applyNumberFormat="1" applyFont="1" applyFill="1" applyBorder="1" applyAlignment="1">
      <alignment horizontal="left" vertical="center"/>
    </xf>
    <xf numFmtId="20" fontId="89" fillId="0" borderId="21" xfId="402" applyNumberFormat="1" applyFont="1" applyFill="1" applyBorder="1" applyAlignment="1">
      <alignment horizontal="center" vertical="center" wrapText="1"/>
    </xf>
    <xf numFmtId="0" fontId="16" fillId="0" borderId="77" xfId="402" applyFont="1" applyFill="1" applyBorder="1" applyAlignment="1">
      <alignment horizontal="center"/>
    </xf>
    <xf numFmtId="170" fontId="20" fillId="0" borderId="0" xfId="402" applyNumberFormat="1" applyFont="1" applyFill="1" applyAlignment="1">
      <alignment horizontal="center" vertical="center"/>
    </xf>
    <xf numFmtId="0" fontId="23" fillId="0" borderId="37" xfId="402" applyFont="1" applyFill="1" applyBorder="1" applyAlignment="1">
      <alignment horizontal="center"/>
    </xf>
    <xf numFmtId="0" fontId="23" fillId="0" borderId="98" xfId="402" applyFont="1" applyFill="1" applyBorder="1" applyAlignment="1">
      <alignment vertical="center"/>
    </xf>
    <xf numFmtId="170" fontId="23" fillId="0" borderId="98" xfId="402" applyNumberFormat="1" applyFont="1" applyFill="1" applyBorder="1" applyAlignment="1">
      <alignment horizontal="center" vertical="center"/>
    </xf>
    <xf numFmtId="0" fontId="23" fillId="0" borderId="98" xfId="402" applyFont="1" applyFill="1" applyBorder="1" applyAlignment="1">
      <alignment horizontal="right" vertical="center"/>
    </xf>
    <xf numFmtId="17" fontId="23" fillId="0" borderId="98" xfId="402" applyNumberFormat="1" applyFont="1" applyFill="1" applyBorder="1" applyAlignment="1">
      <alignment horizontal="left" vertical="center"/>
    </xf>
    <xf numFmtId="20" fontId="89" fillId="0" borderId="98" xfId="402" applyNumberFormat="1" applyFont="1" applyFill="1" applyBorder="1" applyAlignment="1">
      <alignment horizontal="center" vertical="center" wrapText="1"/>
    </xf>
    <xf numFmtId="0" fontId="16" fillId="0" borderId="72" xfId="402" applyFont="1" applyFill="1" applyBorder="1" applyAlignment="1">
      <alignment horizontal="center"/>
    </xf>
    <xf numFmtId="0" fontId="23" fillId="0" borderId="77" xfId="402" applyFont="1" applyFill="1" applyBorder="1"/>
    <xf numFmtId="0" fontId="23" fillId="0" borderId="72" xfId="402" applyFont="1" applyFill="1" applyBorder="1"/>
    <xf numFmtId="0" fontId="83" fillId="0" borderId="0" xfId="1874" applyFont="1" applyFill="1"/>
    <xf numFmtId="0" fontId="14" fillId="0" borderId="0" xfId="569" applyFont="1" applyFill="1" applyAlignment="1">
      <alignment vertical="center"/>
    </xf>
    <xf numFmtId="0" fontId="18" fillId="0" borderId="0" xfId="569" applyFont="1" applyFill="1" applyAlignment="1">
      <alignment vertical="center"/>
    </xf>
    <xf numFmtId="0" fontId="23" fillId="0" borderId="0" xfId="569" applyFont="1" applyFill="1" applyAlignment="1">
      <alignment horizontal="left" vertical="top"/>
    </xf>
    <xf numFmtId="0" fontId="23" fillId="0" borderId="0" xfId="5" applyFont="1" applyFill="1" applyAlignment="1">
      <alignment horizontal="left"/>
    </xf>
    <xf numFmtId="0" fontId="16" fillId="0" borderId="0" xfId="569" applyFont="1" applyFill="1" applyAlignment="1">
      <alignment horizontal="right" vertical="top"/>
    </xf>
    <xf numFmtId="0" fontId="16" fillId="0" borderId="0" xfId="569" applyFont="1" applyFill="1" applyAlignment="1">
      <alignment horizontal="center"/>
    </xf>
    <xf numFmtId="0" fontId="20" fillId="0" borderId="0" xfId="569" applyFont="1" applyFill="1" applyAlignment="1">
      <alignment vertical="top"/>
    </xf>
    <xf numFmtId="0" fontId="20" fillId="0" borderId="0" xfId="569" applyFont="1" applyFill="1"/>
    <xf numFmtId="0" fontId="18" fillId="0" borderId="0" xfId="569" applyFont="1" applyFill="1"/>
    <xf numFmtId="0" fontId="28" fillId="0" borderId="0" xfId="569" applyFont="1" applyFill="1" applyAlignment="1">
      <alignment vertical="center"/>
    </xf>
    <xf numFmtId="0" fontId="20" fillId="0" borderId="41" xfId="569" applyFont="1" applyFill="1" applyBorder="1" applyAlignment="1">
      <alignment horizontal="center"/>
    </xf>
    <xf numFmtId="0" fontId="20" fillId="0" borderId="29" xfId="569" applyFont="1" applyFill="1" applyBorder="1" applyAlignment="1">
      <alignment horizontal="center"/>
    </xf>
    <xf numFmtId="0" fontId="20" fillId="0" borderId="5" xfId="569" applyFont="1" applyFill="1" applyBorder="1" applyAlignment="1">
      <alignment horizontal="center"/>
    </xf>
    <xf numFmtId="0" fontId="20" fillId="0" borderId="32" xfId="569" applyFont="1" applyFill="1" applyBorder="1" applyAlignment="1">
      <alignment horizontal="center"/>
    </xf>
    <xf numFmtId="0" fontId="20" fillId="0" borderId="21" xfId="569" applyFont="1" applyFill="1" applyBorder="1" applyAlignment="1">
      <alignment horizontal="center" vertical="center"/>
    </xf>
    <xf numFmtId="46" fontId="20" fillId="0" borderId="21" xfId="6" applyNumberFormat="1" applyFont="1" applyFill="1" applyBorder="1" applyAlignment="1">
      <alignment horizontal="center" vertical="top" wrapText="1"/>
    </xf>
    <xf numFmtId="2" fontId="20" fillId="0" borderId="21" xfId="6" applyNumberFormat="1" applyFont="1" applyFill="1" applyBorder="1" applyAlignment="1">
      <alignment horizontal="center" vertical="top"/>
    </xf>
    <xf numFmtId="2" fontId="23" fillId="0" borderId="21" xfId="6" applyNumberFormat="1" applyFont="1" applyFill="1" applyBorder="1" applyAlignment="1">
      <alignment horizontal="center" vertical="top"/>
    </xf>
    <xf numFmtId="166" fontId="20" fillId="0" borderId="77" xfId="6" applyFont="1" applyFill="1" applyBorder="1" applyAlignment="1">
      <alignment vertical="center" wrapText="1"/>
    </xf>
    <xf numFmtId="0" fontId="20" fillId="0" borderId="98" xfId="569" applyFont="1" applyFill="1" applyBorder="1" applyAlignment="1">
      <alignment horizontal="center" vertical="center"/>
    </xf>
    <xf numFmtId="46" fontId="20" fillId="0" borderId="98" xfId="6" applyNumberFormat="1" applyFont="1" applyFill="1" applyBorder="1" applyAlignment="1">
      <alignment horizontal="center" vertical="top" wrapText="1"/>
    </xf>
    <xf numFmtId="2" fontId="20" fillId="0" borderId="98" xfId="6" applyNumberFormat="1" applyFont="1" applyFill="1" applyBorder="1" applyAlignment="1">
      <alignment horizontal="center" vertical="top"/>
    </xf>
    <xf numFmtId="166" fontId="20" fillId="0" borderId="99" xfId="6" applyFont="1" applyFill="1" applyBorder="1" applyAlignment="1">
      <alignment vertical="center" wrapText="1"/>
    </xf>
    <xf numFmtId="2" fontId="20" fillId="0" borderId="98" xfId="6" applyNumberFormat="1" applyFont="1" applyFill="1" applyBorder="1" applyAlignment="1">
      <alignment horizontal="center" vertical="center"/>
    </xf>
    <xf numFmtId="0" fontId="23" fillId="0" borderId="72" xfId="0" applyFont="1" applyFill="1" applyBorder="1" applyAlignment="1">
      <alignment vertical="center"/>
    </xf>
    <xf numFmtId="166" fontId="20" fillId="0" borderId="72" xfId="6" applyFont="1" applyFill="1" applyBorder="1" applyAlignment="1">
      <alignment vertical="center" wrapText="1"/>
    </xf>
    <xf numFmtId="0" fontId="23" fillId="0" borderId="97" xfId="402" applyFont="1" applyFill="1" applyBorder="1" applyAlignment="1">
      <alignment vertical="center"/>
    </xf>
    <xf numFmtId="0" fontId="20" fillId="0" borderId="115" xfId="569" applyFont="1" applyFill="1" applyBorder="1" applyAlignment="1">
      <alignment horizontal="center" vertical="center"/>
    </xf>
    <xf numFmtId="46" fontId="20" fillId="0" borderId="115" xfId="6" applyNumberFormat="1" applyFont="1" applyFill="1" applyBorder="1" applyAlignment="1">
      <alignment horizontal="center" vertical="top" wrapText="1"/>
    </xf>
    <xf numFmtId="2" fontId="23" fillId="0" borderId="115" xfId="6" applyNumberFormat="1" applyFont="1" applyFill="1" applyBorder="1" applyAlignment="1">
      <alignment horizontal="center" vertical="top"/>
    </xf>
    <xf numFmtId="0" fontId="23" fillId="0" borderId="37" xfId="402" applyFont="1" applyFill="1" applyBorder="1" applyAlignment="1">
      <alignment vertical="center"/>
    </xf>
    <xf numFmtId="2" fontId="23" fillId="0" borderId="98" xfId="6" applyNumberFormat="1" applyFont="1" applyFill="1" applyBorder="1" applyAlignment="1">
      <alignment horizontal="center" vertical="top"/>
    </xf>
    <xf numFmtId="0" fontId="23" fillId="0" borderId="71" xfId="10" applyFont="1" applyFill="1" applyBorder="1"/>
    <xf numFmtId="0" fontId="23" fillId="0" borderId="51" xfId="402" applyFont="1" applyFill="1" applyBorder="1" applyAlignment="1">
      <alignment vertical="center"/>
    </xf>
    <xf numFmtId="46" fontId="20" fillId="0" borderId="0" xfId="6" applyNumberFormat="1" applyFont="1" applyFill="1" applyAlignment="1">
      <alignment horizontal="center" vertical="top" wrapText="1"/>
    </xf>
    <xf numFmtId="2" fontId="23" fillId="0" borderId="7" xfId="6" applyNumberFormat="1" applyFont="1" applyFill="1" applyBorder="1" applyAlignment="1">
      <alignment horizontal="center" vertical="top"/>
    </xf>
    <xf numFmtId="0" fontId="23" fillId="0" borderId="99" xfId="10" applyFont="1" applyFill="1" applyBorder="1"/>
    <xf numFmtId="0" fontId="20" fillId="0" borderId="22" xfId="0" applyFont="1" applyFill="1" applyBorder="1" applyAlignment="1">
      <alignment vertical="center"/>
    </xf>
    <xf numFmtId="46" fontId="20" fillId="0" borderId="96" xfId="6" applyNumberFormat="1" applyFont="1" applyFill="1" applyBorder="1" applyAlignment="1">
      <alignment horizontal="center" vertical="top" wrapText="1"/>
    </xf>
    <xf numFmtId="2" fontId="20" fillId="0" borderId="32" xfId="6" applyNumberFormat="1" applyFont="1" applyFill="1" applyBorder="1" applyAlignment="1">
      <alignment horizontal="center" vertical="top"/>
    </xf>
    <xf numFmtId="2" fontId="23" fillId="0" borderId="32" xfId="6" applyNumberFormat="1" applyFont="1" applyFill="1" applyBorder="1" applyAlignment="1">
      <alignment horizontal="center" vertical="top"/>
    </xf>
    <xf numFmtId="0" fontId="23" fillId="0" borderId="39" xfId="10" applyFont="1" applyFill="1" applyBorder="1"/>
    <xf numFmtId="0" fontId="23" fillId="0" borderId="53" xfId="402" applyFont="1" applyFill="1" applyBorder="1" applyAlignment="1">
      <alignment vertical="center"/>
    </xf>
    <xf numFmtId="46" fontId="20" fillId="0" borderId="7" xfId="6" applyNumberFormat="1" applyFont="1" applyFill="1" applyBorder="1" applyAlignment="1">
      <alignment horizontal="center" vertical="top" wrapText="1"/>
    </xf>
    <xf numFmtId="2" fontId="20" fillId="0" borderId="7" xfId="6" applyNumberFormat="1" applyFont="1" applyFill="1" applyBorder="1" applyAlignment="1">
      <alignment horizontal="center" vertical="top"/>
    </xf>
    <xf numFmtId="0" fontId="23" fillId="0" borderId="43" xfId="10" applyFont="1" applyFill="1" applyBorder="1"/>
    <xf numFmtId="2" fontId="20" fillId="0" borderId="115" xfId="6" applyNumberFormat="1" applyFont="1" applyFill="1" applyBorder="1" applyAlignment="1">
      <alignment horizontal="center" vertical="top"/>
    </xf>
    <xf numFmtId="46" fontId="20" fillId="0" borderId="98" xfId="6" applyNumberFormat="1" applyFont="1" applyFill="1" applyBorder="1" applyAlignment="1">
      <alignment horizontal="center" vertical="center" wrapText="1"/>
    </xf>
    <xf numFmtId="0" fontId="20" fillId="0" borderId="31" xfId="402" applyFont="1" applyFill="1" applyBorder="1" applyAlignment="1">
      <alignment vertical="top"/>
    </xf>
    <xf numFmtId="0" fontId="20" fillId="0" borderId="96" xfId="569" applyFont="1" applyFill="1" applyBorder="1" applyAlignment="1">
      <alignment horizontal="center" vertical="center"/>
    </xf>
    <xf numFmtId="46" fontId="20" fillId="0" borderId="96" xfId="6" applyNumberFormat="1" applyFont="1" applyFill="1" applyBorder="1" applyAlignment="1">
      <alignment horizontal="center" vertical="center" wrapText="1"/>
    </xf>
    <xf numFmtId="2" fontId="20" fillId="0" borderId="96" xfId="6" applyNumberFormat="1" applyFont="1" applyFill="1" applyBorder="1" applyAlignment="1">
      <alignment horizontal="center" vertical="center"/>
    </xf>
    <xf numFmtId="0" fontId="98" fillId="0" borderId="53" xfId="402" applyFont="1" applyFill="1" applyBorder="1"/>
    <xf numFmtId="0" fontId="20" fillId="0" borderId="7" xfId="569" applyFont="1" applyFill="1" applyBorder="1" applyAlignment="1">
      <alignment horizontal="center" vertical="center"/>
    </xf>
    <xf numFmtId="46" fontId="20" fillId="0" borderId="7" xfId="6" applyNumberFormat="1" applyFont="1" applyFill="1" applyBorder="1" applyAlignment="1">
      <alignment horizontal="center" vertical="center" wrapText="1"/>
    </xf>
    <xf numFmtId="2" fontId="20" fillId="0" borderId="7" xfId="6" applyNumberFormat="1" applyFont="1" applyFill="1" applyBorder="1" applyAlignment="1">
      <alignment horizontal="center" vertical="center"/>
    </xf>
    <xf numFmtId="0" fontId="23" fillId="0" borderId="37" xfId="0" applyFont="1" applyFill="1" applyBorder="1" applyAlignment="1">
      <alignment vertical="top"/>
    </xf>
    <xf numFmtId="46" fontId="20" fillId="0" borderId="115" xfId="6" applyNumberFormat="1" applyFont="1" applyFill="1" applyBorder="1" applyAlignment="1">
      <alignment horizontal="center" vertical="center" wrapText="1"/>
    </xf>
    <xf numFmtId="2" fontId="20" fillId="0" borderId="115" xfId="6" applyNumberFormat="1" applyFont="1" applyFill="1" applyBorder="1" applyAlignment="1">
      <alignment horizontal="center" vertical="center"/>
    </xf>
    <xf numFmtId="0" fontId="20" fillId="0" borderId="97" xfId="0" applyFont="1" applyFill="1" applyBorder="1" applyAlignment="1">
      <alignment vertical="top"/>
    </xf>
    <xf numFmtId="166" fontId="20" fillId="0" borderId="71" xfId="6" applyFont="1" applyFill="1" applyBorder="1" applyAlignment="1">
      <alignment vertical="center" wrapText="1"/>
    </xf>
    <xf numFmtId="0" fontId="98" fillId="0" borderId="29" xfId="402" applyFont="1" applyFill="1" applyBorder="1"/>
    <xf numFmtId="0" fontId="20" fillId="0" borderId="5" xfId="569" applyFont="1" applyFill="1" applyBorder="1" applyAlignment="1">
      <alignment horizontal="center" vertical="center"/>
    </xf>
    <xf numFmtId="0" fontId="98" fillId="0" borderId="22" xfId="402" applyFont="1" applyFill="1" applyBorder="1"/>
    <xf numFmtId="166" fontId="20" fillId="0" borderId="39" xfId="6" applyFont="1" applyFill="1" applyBorder="1" applyAlignment="1">
      <alignment vertical="center" wrapText="1"/>
    </xf>
    <xf numFmtId="46" fontId="20" fillId="0" borderId="5" xfId="6" applyNumberFormat="1" applyFont="1" applyFill="1" applyBorder="1" applyAlignment="1">
      <alignment horizontal="center" vertical="center" wrapText="1"/>
    </xf>
    <xf numFmtId="2" fontId="20" fillId="0" borderId="5" xfId="6" applyNumberFormat="1" applyFont="1" applyFill="1" applyBorder="1" applyAlignment="1">
      <alignment horizontal="center" vertical="center"/>
    </xf>
    <xf numFmtId="0" fontId="20" fillId="0" borderId="71" xfId="0" applyFont="1" applyFill="1" applyBorder="1" applyAlignment="1">
      <alignment vertical="center"/>
    </xf>
    <xf numFmtId="0" fontId="98" fillId="0" borderId="37" xfId="402" applyFont="1" applyFill="1" applyBorder="1"/>
    <xf numFmtId="46" fontId="23" fillId="0" borderId="98" xfId="6" applyNumberFormat="1" applyFont="1" applyFill="1" applyBorder="1" applyAlignment="1">
      <alignment horizontal="center" vertical="top" wrapText="1"/>
    </xf>
    <xf numFmtId="0" fontId="20" fillId="0" borderId="72" xfId="0" applyFont="1" applyFill="1" applyBorder="1" applyAlignment="1">
      <alignment vertical="center"/>
    </xf>
    <xf numFmtId="0" fontId="20" fillId="0" borderId="32" xfId="569" applyFont="1" applyFill="1" applyBorder="1" applyAlignment="1">
      <alignment horizontal="center" vertical="center"/>
    </xf>
    <xf numFmtId="0" fontId="13" fillId="0" borderId="16" xfId="0" applyFont="1" applyFill="1" applyBorder="1"/>
    <xf numFmtId="0" fontId="20" fillId="0" borderId="41" xfId="569" applyFont="1" applyFill="1" applyBorder="1" applyAlignment="1">
      <alignment horizontal="center" vertical="center"/>
    </xf>
    <xf numFmtId="46" fontId="20" fillId="0" borderId="41" xfId="6" applyNumberFormat="1" applyFont="1" applyFill="1" applyBorder="1" applyAlignment="1">
      <alignment horizontal="center" vertical="center" wrapText="1"/>
    </xf>
    <xf numFmtId="2" fontId="20" fillId="0" borderId="41" xfId="6" applyNumberFormat="1" applyFont="1" applyFill="1" applyBorder="1" applyAlignment="1">
      <alignment horizontal="center" vertical="top"/>
    </xf>
    <xf numFmtId="0" fontId="83" fillId="0" borderId="37" xfId="1874" applyFont="1" applyFill="1" applyBorder="1"/>
    <xf numFmtId="0" fontId="20" fillId="0" borderId="37" xfId="402" applyFont="1" applyFill="1" applyBorder="1" applyAlignment="1">
      <alignment vertical="center"/>
    </xf>
    <xf numFmtId="166" fontId="20" fillId="0" borderId="71" xfId="6" applyFont="1" applyFill="1" applyBorder="1" applyAlignment="1">
      <alignment vertical="top"/>
    </xf>
    <xf numFmtId="166" fontId="20" fillId="0" borderId="43" xfId="6" applyFont="1" applyFill="1" applyBorder="1" applyAlignment="1">
      <alignment vertical="center" wrapText="1"/>
    </xf>
    <xf numFmtId="0" fontId="23" fillId="0" borderId="37" xfId="402" applyFont="1" applyFill="1" applyBorder="1" applyAlignment="1">
      <alignment vertical="top"/>
    </xf>
    <xf numFmtId="0" fontId="23" fillId="0" borderId="72" xfId="10" applyFont="1" applyFill="1" applyBorder="1"/>
    <xf numFmtId="0" fontId="23" fillId="0" borderId="22" xfId="402" applyFont="1" applyFill="1" applyBorder="1" applyAlignment="1">
      <alignment vertical="top"/>
    </xf>
    <xf numFmtId="166" fontId="20" fillId="0" borderId="45" xfId="6" applyFont="1" applyFill="1" applyBorder="1" applyAlignment="1">
      <alignment vertical="center" wrapText="1"/>
    </xf>
    <xf numFmtId="0" fontId="23" fillId="0" borderId="29" xfId="402" applyFont="1" applyFill="1" applyBorder="1" applyAlignment="1">
      <alignment vertical="top"/>
    </xf>
    <xf numFmtId="46" fontId="20" fillId="0" borderId="5" xfId="6" applyNumberFormat="1" applyFont="1" applyFill="1" applyBorder="1" applyAlignment="1">
      <alignment horizontal="center" vertical="top" wrapText="1"/>
    </xf>
    <xf numFmtId="0" fontId="23" fillId="0" borderId="97" xfId="402" applyFont="1" applyFill="1" applyBorder="1" applyAlignment="1">
      <alignment vertical="top"/>
    </xf>
    <xf numFmtId="0" fontId="23" fillId="0" borderId="53" xfId="402" applyFont="1" applyFill="1" applyBorder="1" applyAlignment="1">
      <alignment vertical="top"/>
    </xf>
    <xf numFmtId="0" fontId="111" fillId="0" borderId="0" xfId="1874" applyFont="1" applyFill="1"/>
    <xf numFmtId="0" fontId="23" fillId="0" borderId="97" xfId="0" applyFont="1" applyFill="1" applyBorder="1" applyAlignment="1">
      <alignment vertical="center"/>
    </xf>
    <xf numFmtId="0" fontId="23" fillId="0" borderId="37" xfId="0" applyFont="1" applyFill="1" applyBorder="1" applyAlignment="1">
      <alignment vertical="center"/>
    </xf>
    <xf numFmtId="0" fontId="23" fillId="0" borderId="53" xfId="0" applyFont="1" applyFill="1" applyBorder="1" applyAlignment="1">
      <alignment vertical="center"/>
    </xf>
    <xf numFmtId="0" fontId="23" fillId="0" borderId="99" xfId="0" applyFont="1" applyFill="1" applyBorder="1" applyAlignment="1">
      <alignment vertical="center"/>
    </xf>
    <xf numFmtId="0" fontId="23" fillId="0" borderId="56" xfId="0" applyFont="1" applyFill="1" applyBorder="1" applyAlignment="1">
      <alignment vertical="center"/>
    </xf>
    <xf numFmtId="2" fontId="20" fillId="0" borderId="21" xfId="6" applyNumberFormat="1" applyFont="1" applyFill="1" applyBorder="1" applyAlignment="1">
      <alignment horizontal="center" vertical="center"/>
    </xf>
    <xf numFmtId="0" fontId="23" fillId="0" borderId="77" xfId="0" applyFont="1" applyFill="1" applyBorder="1" applyAlignment="1">
      <alignment vertical="center"/>
    </xf>
    <xf numFmtId="0" fontId="23" fillId="0" borderId="29" xfId="0" applyFont="1" applyFill="1" applyBorder="1" applyAlignment="1">
      <alignment vertical="center"/>
    </xf>
    <xf numFmtId="0" fontId="23" fillId="0" borderId="94" xfId="0" applyFont="1" applyFill="1" applyBorder="1" applyAlignment="1">
      <alignment vertical="center"/>
    </xf>
    <xf numFmtId="2" fontId="20" fillId="0" borderId="117" xfId="6" applyNumberFormat="1" applyFont="1" applyFill="1" applyBorder="1" applyAlignment="1">
      <alignment horizontal="center" vertical="center"/>
    </xf>
    <xf numFmtId="0" fontId="23" fillId="0" borderId="83" xfId="0" applyFont="1" applyFill="1" applyBorder="1" applyAlignment="1">
      <alignment vertical="center"/>
    </xf>
    <xf numFmtId="0" fontId="20" fillId="0" borderId="82" xfId="569" applyFont="1" applyFill="1" applyBorder="1" applyAlignment="1">
      <alignment horizontal="center" vertical="center"/>
    </xf>
    <xf numFmtId="46" fontId="20" fillId="0" borderId="82" xfId="6" applyNumberFormat="1" applyFont="1" applyFill="1" applyBorder="1" applyAlignment="1">
      <alignment horizontal="center" vertical="top" wrapText="1"/>
    </xf>
    <xf numFmtId="2" fontId="20" fillId="0" borderId="82" xfId="6" applyNumberFormat="1" applyFont="1" applyFill="1" applyBorder="1" applyAlignment="1">
      <alignment horizontal="center" vertical="center"/>
    </xf>
    <xf numFmtId="2" fontId="20" fillId="0" borderId="10" xfId="6" applyNumberFormat="1" applyFont="1" applyFill="1" applyBorder="1" applyAlignment="1">
      <alignment horizontal="center" vertical="center"/>
    </xf>
    <xf numFmtId="0" fontId="23" fillId="0" borderId="80" xfId="10" applyFont="1" applyFill="1" applyBorder="1"/>
    <xf numFmtId="0" fontId="23" fillId="0" borderId="22" xfId="0" applyFont="1" applyFill="1" applyBorder="1" applyAlignment="1">
      <alignment vertical="center"/>
    </xf>
    <xf numFmtId="0" fontId="98" fillId="0" borderId="61" xfId="0" applyFont="1" applyFill="1" applyBorder="1"/>
    <xf numFmtId="0" fontId="98" fillId="0" borderId="50" xfId="0" applyFont="1" applyFill="1" applyBorder="1"/>
    <xf numFmtId="0" fontId="98" fillId="0" borderId="38" xfId="0" applyFont="1" applyFill="1" applyBorder="1"/>
    <xf numFmtId="0" fontId="23" fillId="0" borderId="38" xfId="0" applyFont="1" applyFill="1" applyBorder="1" applyAlignment="1">
      <alignment vertical="center"/>
    </xf>
    <xf numFmtId="0" fontId="23" fillId="0" borderId="38" xfId="10" applyFont="1" applyFill="1" applyBorder="1"/>
    <xf numFmtId="0" fontId="28" fillId="0" borderId="0" xfId="569" applyFont="1" applyFill="1" applyAlignment="1">
      <alignment horizontal="center" vertical="top"/>
    </xf>
    <xf numFmtId="0" fontId="28" fillId="0" borderId="0" xfId="569" applyFont="1" applyFill="1" applyAlignment="1">
      <alignment horizontal="center" vertical="top" wrapText="1"/>
    </xf>
    <xf numFmtId="2" fontId="28" fillId="0" borderId="0" xfId="569" applyNumberFormat="1" applyFont="1" applyFill="1" applyAlignment="1">
      <alignment horizontal="center" vertical="top" wrapText="1"/>
    </xf>
    <xf numFmtId="0" fontId="28" fillId="0" borderId="0" xfId="569" applyFont="1" applyFill="1" applyAlignment="1">
      <alignment horizontal="left" vertical="top" wrapText="1"/>
    </xf>
    <xf numFmtId="0" fontId="14" fillId="0" borderId="0" xfId="402" applyFont="1" applyFill="1" applyAlignment="1">
      <alignment horizontal="left" vertical="center" indent="3"/>
    </xf>
    <xf numFmtId="0" fontId="14" fillId="0" borderId="0" xfId="402" applyFont="1" applyFill="1" applyAlignment="1">
      <alignment horizontal="left" vertical="center"/>
    </xf>
    <xf numFmtId="0" fontId="18" fillId="0" borderId="0" xfId="402" applyFont="1" applyFill="1" applyAlignment="1">
      <alignment horizontal="center" vertical="center"/>
    </xf>
    <xf numFmtId="2" fontId="25" fillId="0" borderId="0" xfId="402" applyNumberFormat="1" applyFont="1" applyFill="1" applyAlignment="1">
      <alignment horizontal="center" vertical="top"/>
    </xf>
    <xf numFmtId="0" fontId="33" fillId="0" borderId="0" xfId="7" applyFont="1" applyFill="1" applyAlignment="1">
      <alignment horizontal="left" vertical="center"/>
    </xf>
    <xf numFmtId="0" fontId="15" fillId="0" borderId="0" xfId="402" applyFont="1" applyFill="1" applyAlignment="1">
      <alignment horizontal="left"/>
    </xf>
    <xf numFmtId="0" fontId="38" fillId="0" borderId="0" xfId="402" applyFont="1" applyFill="1" applyAlignment="1">
      <alignment horizontal="left" indent="8"/>
    </xf>
    <xf numFmtId="0" fontId="35" fillId="0" borderId="0" xfId="402" applyFont="1" applyFill="1" applyAlignment="1">
      <alignment horizontal="left" vertical="top"/>
    </xf>
    <xf numFmtId="0" fontId="28" fillId="0" borderId="0" xfId="402" applyFont="1" applyFill="1" applyAlignment="1">
      <alignment vertical="center"/>
    </xf>
    <xf numFmtId="2" fontId="28" fillId="0" borderId="0" xfId="402" applyNumberFormat="1" applyFont="1" applyFill="1" applyAlignment="1">
      <alignment horizontal="center" vertical="center"/>
    </xf>
    <xf numFmtId="0" fontId="16" fillId="0" borderId="0" xfId="402" applyFont="1" applyFill="1" applyAlignment="1">
      <alignment vertical="center"/>
    </xf>
    <xf numFmtId="2" fontId="16" fillId="0" borderId="0" xfId="402" applyNumberFormat="1" applyFont="1" applyFill="1" applyAlignment="1">
      <alignment horizontal="center" vertical="center"/>
    </xf>
    <xf numFmtId="0" fontId="33" fillId="0" borderId="10" xfId="402" applyFont="1" applyFill="1" applyBorder="1" applyAlignment="1">
      <alignment horizontal="left" indent="15"/>
    </xf>
    <xf numFmtId="0" fontId="32" fillId="0" borderId="11" xfId="402" applyFont="1" applyFill="1" applyBorder="1"/>
    <xf numFmtId="173" fontId="28" fillId="0" borderId="56" xfId="402" applyNumberFormat="1" applyFont="1" applyFill="1" applyBorder="1" applyAlignment="1">
      <alignment horizontal="center" vertical="center" wrapText="1"/>
    </xf>
    <xf numFmtId="0" fontId="16" fillId="0" borderId="0" xfId="402" applyFont="1" applyFill="1" applyAlignment="1">
      <alignment vertical="top"/>
    </xf>
    <xf numFmtId="0" fontId="16" fillId="0" borderId="0" xfId="402" applyFont="1" applyFill="1" applyAlignment="1">
      <alignment horizontal="center" vertical="top"/>
    </xf>
    <xf numFmtId="46" fontId="16" fillId="0" borderId="0" xfId="402" applyNumberFormat="1" applyFont="1" applyFill="1" applyAlignment="1">
      <alignment horizontal="center" vertical="top"/>
    </xf>
    <xf numFmtId="0" fontId="16" fillId="0" borderId="0" xfId="402" applyFont="1" applyFill="1"/>
    <xf numFmtId="0" fontId="26" fillId="0" borderId="0" xfId="402" applyFont="1" applyFill="1" applyAlignment="1">
      <alignment vertical="top"/>
    </xf>
    <xf numFmtId="0" fontId="18" fillId="0" borderId="0" xfId="402" applyFont="1" applyFill="1" applyAlignment="1">
      <alignment vertical="top"/>
    </xf>
    <xf numFmtId="0" fontId="26" fillId="0" borderId="0" xfId="402" applyFont="1" applyFill="1" applyAlignment="1">
      <alignment horizontal="center" vertical="top"/>
    </xf>
    <xf numFmtId="0" fontId="14" fillId="0" borderId="0" xfId="402" applyFont="1" applyFill="1" applyAlignment="1">
      <alignment horizontal="left" vertical="center" indent="2"/>
    </xf>
    <xf numFmtId="0" fontId="15" fillId="0" borderId="0" xfId="402" applyFont="1" applyFill="1" applyAlignment="1">
      <alignment horizontal="right"/>
    </xf>
    <xf numFmtId="0" fontId="26" fillId="0" borderId="0" xfId="402" applyFont="1" applyFill="1" applyAlignment="1">
      <alignment vertical="center"/>
    </xf>
    <xf numFmtId="0" fontId="14" fillId="0" borderId="0" xfId="402" applyFont="1" applyFill="1" applyAlignment="1">
      <alignment horizontal="left" indent="8"/>
    </xf>
    <xf numFmtId="0" fontId="20" fillId="0" borderId="15" xfId="402" applyFont="1" applyFill="1" applyBorder="1" applyAlignment="1">
      <alignment horizontal="center"/>
    </xf>
    <xf numFmtId="0" fontId="20" fillId="0" borderId="48" xfId="402" applyFont="1" applyFill="1" applyBorder="1" applyAlignment="1">
      <alignment horizontal="center"/>
    </xf>
    <xf numFmtId="0" fontId="26" fillId="0" borderId="25" xfId="402" applyFont="1" applyFill="1" applyBorder="1"/>
    <xf numFmtId="0" fontId="32" fillId="0" borderId="17" xfId="402" applyFont="1" applyFill="1" applyBorder="1" applyAlignment="1">
      <alignment horizontal="center"/>
    </xf>
    <xf numFmtId="0" fontId="32" fillId="0" borderId="32" xfId="402" applyFont="1" applyFill="1" applyBorder="1" applyAlignment="1">
      <alignment horizontal="center"/>
    </xf>
    <xf numFmtId="0" fontId="20" fillId="0" borderId="19" xfId="402" applyFont="1" applyFill="1" applyBorder="1" applyAlignment="1">
      <alignment horizontal="center"/>
    </xf>
    <xf numFmtId="0" fontId="20" fillId="0" borderId="33" xfId="402" applyFont="1" applyFill="1" applyBorder="1" applyAlignment="1">
      <alignment horizontal="center"/>
    </xf>
    <xf numFmtId="0" fontId="20" fillId="0" borderId="27" xfId="402" applyFont="1" applyFill="1" applyBorder="1" applyAlignment="1">
      <alignment horizontal="center"/>
    </xf>
    <xf numFmtId="0" fontId="20" fillId="0" borderId="77" xfId="402" applyFont="1" applyFill="1" applyBorder="1" applyAlignment="1">
      <alignment horizontal="center"/>
    </xf>
    <xf numFmtId="0" fontId="23" fillId="0" borderId="37" xfId="402" applyFont="1" applyFill="1" applyBorder="1" applyAlignment="1">
      <alignment horizontal="center" vertical="top"/>
    </xf>
    <xf numFmtId="0" fontId="23" fillId="0" borderId="98" xfId="402" applyFont="1" applyFill="1" applyBorder="1" applyAlignment="1">
      <alignment horizontal="left" vertical="top" wrapText="1"/>
    </xf>
    <xf numFmtId="2" fontId="23" fillId="0" borderId="98" xfId="402" applyNumberFormat="1" applyFont="1" applyFill="1" applyBorder="1" applyAlignment="1">
      <alignment horizontal="center" vertical="top"/>
    </xf>
    <xf numFmtId="0" fontId="23" fillId="0" borderId="1" xfId="402" applyFont="1" applyFill="1" applyBorder="1" applyAlignment="1">
      <alignment horizontal="center" vertical="top"/>
    </xf>
    <xf numFmtId="0" fontId="23" fillId="0" borderId="72" xfId="402" applyFont="1" applyFill="1" applyBorder="1" applyAlignment="1">
      <alignment vertical="top"/>
    </xf>
    <xf numFmtId="172" fontId="16" fillId="0" borderId="0" xfId="402" applyNumberFormat="1" applyFont="1" applyFill="1" applyAlignment="1">
      <alignment horizontal="center"/>
    </xf>
    <xf numFmtId="2" fontId="23" fillId="0" borderId="98" xfId="402" applyNumberFormat="1" applyFont="1" applyFill="1" applyBorder="1" applyAlignment="1">
      <alignment horizontal="right" vertical="top"/>
    </xf>
    <xf numFmtId="0" fontId="16" fillId="0" borderId="98" xfId="402" quotePrefix="1" applyFont="1" applyFill="1" applyBorder="1" applyAlignment="1">
      <alignment horizontal="center" vertical="center" wrapText="1"/>
    </xf>
    <xf numFmtId="0" fontId="23" fillId="0" borderId="98" xfId="402" applyFont="1" applyFill="1" applyBorder="1" applyAlignment="1">
      <alignment horizontal="left" vertical="top"/>
    </xf>
    <xf numFmtId="2" fontId="23" fillId="0" borderId="7" xfId="402" applyNumberFormat="1" applyFont="1" applyFill="1" applyBorder="1" applyAlignment="1">
      <alignment horizontal="right" vertical="top"/>
    </xf>
    <xf numFmtId="0" fontId="23" fillId="0" borderId="7" xfId="402" applyFont="1" applyFill="1" applyBorder="1" applyAlignment="1">
      <alignment horizontal="center" vertical="top"/>
    </xf>
    <xf numFmtId="2" fontId="16" fillId="0" borderId="7" xfId="402" applyNumberFormat="1" applyFont="1" applyFill="1" applyBorder="1" applyAlignment="1">
      <alignment horizontal="center" vertical="top"/>
    </xf>
    <xf numFmtId="0" fontId="23" fillId="0" borderId="99" xfId="402" applyFont="1" applyFill="1" applyBorder="1" applyAlignment="1">
      <alignment vertical="top"/>
    </xf>
    <xf numFmtId="0" fontId="23" fillId="0" borderId="98" xfId="402" applyFont="1" applyFill="1" applyBorder="1" applyAlignment="1">
      <alignment horizontal="center" vertical="top"/>
    </xf>
    <xf numFmtId="171" fontId="23" fillId="0" borderId="72" xfId="402" applyNumberFormat="1" applyFont="1" applyFill="1" applyBorder="1" applyAlignment="1">
      <alignment horizontal="center" vertical="top"/>
    </xf>
    <xf numFmtId="2" fontId="16" fillId="0" borderId="98" xfId="402" quotePrefix="1" applyNumberFormat="1" applyFont="1" applyFill="1" applyBorder="1" applyAlignment="1">
      <alignment horizontal="center"/>
    </xf>
    <xf numFmtId="0" fontId="23" fillId="0" borderId="72" xfId="402" applyFont="1" applyFill="1" applyBorder="1" applyAlignment="1">
      <alignment vertical="top" wrapText="1"/>
    </xf>
    <xf numFmtId="2" fontId="16" fillId="0" borderId="98" xfId="6" applyNumberFormat="1" applyFont="1" applyFill="1" applyBorder="1" applyAlignment="1">
      <alignment horizontal="center" vertical="top"/>
    </xf>
    <xf numFmtId="0" fontId="23" fillId="0" borderId="22" xfId="402" applyFont="1" applyFill="1" applyBorder="1" applyAlignment="1">
      <alignment horizontal="center" vertical="top"/>
    </xf>
    <xf numFmtId="0" fontId="23" fillId="0" borderId="96" xfId="402" applyFont="1" applyFill="1" applyBorder="1" applyAlignment="1">
      <alignment horizontal="left" vertical="top"/>
    </xf>
    <xf numFmtId="0" fontId="16" fillId="0" borderId="116" xfId="402" quotePrefix="1" applyFont="1" applyFill="1" applyBorder="1" applyAlignment="1">
      <alignment horizontal="center" vertical="center" wrapText="1"/>
    </xf>
    <xf numFmtId="0" fontId="23" fillId="0" borderId="39" xfId="402" applyFont="1" applyFill="1" applyBorder="1" applyAlignment="1">
      <alignment vertical="top"/>
    </xf>
    <xf numFmtId="2" fontId="23" fillId="0" borderId="0" xfId="402" applyNumberFormat="1" applyFont="1" applyFill="1" applyAlignment="1">
      <alignment horizontal="center" vertical="top"/>
    </xf>
    <xf numFmtId="171" fontId="23" fillId="0" borderId="0" xfId="402" applyNumberFormat="1" applyFont="1" applyFill="1" applyAlignment="1">
      <alignment horizontal="center" vertical="top"/>
    </xf>
    <xf numFmtId="0" fontId="32" fillId="0" borderId="0" xfId="402" applyFont="1" applyFill="1" applyAlignment="1">
      <alignment horizontal="center"/>
    </xf>
    <xf numFmtId="171" fontId="32" fillId="0" borderId="0" xfId="402" applyNumberFormat="1" applyFont="1" applyFill="1" applyAlignment="1">
      <alignment horizontal="center"/>
    </xf>
    <xf numFmtId="0" fontId="32" fillId="0" borderId="0" xfId="402" applyFont="1" applyFill="1"/>
    <xf numFmtId="0" fontId="47" fillId="0" borderId="0" xfId="402" applyFont="1" applyFill="1" applyAlignment="1">
      <alignment horizontal="left"/>
    </xf>
    <xf numFmtId="0" fontId="20" fillId="0" borderId="0" xfId="402" applyFont="1" applyFill="1"/>
    <xf numFmtId="171" fontId="20" fillId="0" borderId="0" xfId="402" applyNumberFormat="1" applyFont="1" applyFill="1"/>
    <xf numFmtId="0" fontId="20" fillId="0" borderId="12" xfId="402" applyFont="1" applyFill="1" applyBorder="1" applyAlignment="1">
      <alignment horizontal="center"/>
    </xf>
    <xf numFmtId="0" fontId="20" fillId="0" borderId="41" xfId="402" applyFont="1" applyFill="1" applyBorder="1"/>
    <xf numFmtId="0" fontId="20" fillId="0" borderId="42" xfId="402" applyFont="1" applyFill="1" applyBorder="1" applyAlignment="1">
      <alignment horizontal="center"/>
    </xf>
    <xf numFmtId="0" fontId="20" fillId="0" borderId="51" xfId="402" applyFont="1" applyFill="1" applyBorder="1" applyAlignment="1">
      <alignment horizontal="center"/>
    </xf>
    <xf numFmtId="0" fontId="20" fillId="0" borderId="5" xfId="402" applyFont="1" applyFill="1" applyBorder="1"/>
    <xf numFmtId="0" fontId="20" fillId="0" borderId="43" xfId="402" applyFont="1" applyFill="1" applyBorder="1" applyAlignment="1">
      <alignment horizontal="center"/>
    </xf>
    <xf numFmtId="0" fontId="20" fillId="0" borderId="81" xfId="402" applyFont="1" applyFill="1" applyBorder="1" applyAlignment="1">
      <alignment horizontal="center"/>
    </xf>
    <xf numFmtId="0" fontId="20" fillId="0" borderId="39" xfId="402" applyFont="1" applyFill="1" applyBorder="1" applyAlignment="1">
      <alignment horizontal="center"/>
    </xf>
    <xf numFmtId="176" fontId="112" fillId="0" borderId="0" xfId="402" applyNumberFormat="1" applyFont="1" applyFill="1"/>
    <xf numFmtId="0" fontId="23" fillId="0" borderId="21" xfId="402" applyFont="1" applyFill="1" applyBorder="1" applyAlignment="1">
      <alignment horizontal="left" vertical="top" wrapText="1"/>
    </xf>
    <xf numFmtId="10" fontId="20" fillId="0" borderId="77" xfId="402" applyNumberFormat="1" applyFont="1" applyFill="1" applyBorder="1" applyAlignment="1">
      <alignment horizontal="center"/>
    </xf>
    <xf numFmtId="10" fontId="20" fillId="0" borderId="72" xfId="402" applyNumberFormat="1" applyFont="1" applyFill="1" applyBorder="1" applyAlignment="1">
      <alignment horizontal="center"/>
    </xf>
    <xf numFmtId="0" fontId="23" fillId="0" borderId="98" xfId="402" applyFont="1" applyFill="1" applyBorder="1" applyAlignment="1">
      <alignment horizontal="left"/>
    </xf>
    <xf numFmtId="0" fontId="23" fillId="0" borderId="96" xfId="402" applyFont="1" applyFill="1" applyBorder="1" applyAlignment="1">
      <alignment horizontal="left"/>
    </xf>
    <xf numFmtId="10" fontId="20" fillId="0" borderId="39" xfId="402" applyNumberFormat="1" applyFont="1" applyFill="1" applyBorder="1" applyAlignment="1">
      <alignment horizontal="center"/>
    </xf>
    <xf numFmtId="0" fontId="16" fillId="0" borderId="0" xfId="402" applyFont="1" applyFill="1" applyAlignment="1">
      <alignment horizontal="right"/>
    </xf>
    <xf numFmtId="0" fontId="39" fillId="0" borderId="0" xfId="402" applyFont="1" applyFill="1" applyAlignment="1">
      <alignment horizontal="left" indent="8"/>
    </xf>
    <xf numFmtId="2" fontId="16" fillId="0" borderId="117" xfId="6" applyNumberFormat="1" applyFont="1" applyFill="1" applyBorder="1" applyAlignment="1">
      <alignment horizontal="center" vertical="top"/>
    </xf>
    <xf numFmtId="0" fontId="25" fillId="0" borderId="24" xfId="402" applyFont="1" applyFill="1" applyBorder="1" applyAlignment="1">
      <alignment horizontal="center"/>
    </xf>
    <xf numFmtId="0" fontId="23" fillId="0" borderId="21" xfId="402" quotePrefix="1" applyFont="1" applyFill="1" applyBorder="1" applyAlignment="1">
      <alignment horizontal="center" vertical="center" wrapText="1"/>
    </xf>
    <xf numFmtId="0" fontId="23" fillId="0" borderId="21" xfId="402" applyFont="1" applyFill="1" applyBorder="1" applyAlignment="1">
      <alignment horizontal="center" vertical="center" wrapText="1"/>
    </xf>
    <xf numFmtId="0" fontId="23" fillId="0" borderId="77" xfId="402" applyFont="1" applyFill="1" applyBorder="1" applyAlignment="1">
      <alignment horizontal="center"/>
    </xf>
    <xf numFmtId="2" fontId="23" fillId="0" borderId="124" xfId="402" applyNumberFormat="1" applyFont="1" applyFill="1" applyBorder="1" applyAlignment="1">
      <alignment horizontal="center" vertical="top"/>
    </xf>
    <xf numFmtId="2" fontId="16" fillId="0" borderId="72" xfId="402" applyNumberFormat="1" applyFont="1" applyFill="1" applyBorder="1" applyAlignment="1">
      <alignment vertical="top"/>
    </xf>
    <xf numFmtId="171" fontId="23" fillId="0" borderId="72" xfId="402" applyNumberFormat="1" applyFont="1" applyFill="1" applyBorder="1" applyAlignment="1">
      <alignment vertical="top"/>
    </xf>
    <xf numFmtId="0" fontId="23" fillId="0" borderId="5" xfId="402" applyFont="1" applyFill="1" applyBorder="1" applyAlignment="1">
      <alignment horizontal="right" vertical="center" wrapText="1"/>
    </xf>
    <xf numFmtId="170" fontId="20" fillId="0" borderId="5" xfId="402" applyNumberFormat="1" applyFont="1" applyFill="1" applyBorder="1" applyAlignment="1">
      <alignment horizontal="center" vertical="center" wrapText="1"/>
    </xf>
    <xf numFmtId="2" fontId="23" fillId="0" borderId="98" xfId="402" quotePrefix="1" applyNumberFormat="1" applyFont="1" applyFill="1" applyBorder="1" applyAlignment="1">
      <alignment horizontal="center" vertical="top"/>
    </xf>
    <xf numFmtId="2" fontId="23" fillId="0" borderId="98" xfId="402" applyNumberFormat="1" applyFont="1" applyFill="1" applyBorder="1" applyAlignment="1">
      <alignment horizontal="center" vertical="top" wrapText="1"/>
    </xf>
    <xf numFmtId="1" fontId="23" fillId="0" borderId="7" xfId="402" applyNumberFormat="1" applyFont="1" applyFill="1" applyBorder="1" applyAlignment="1">
      <alignment horizontal="center" vertical="top"/>
    </xf>
    <xf numFmtId="0" fontId="23" fillId="0" borderId="7" xfId="402" applyFont="1" applyFill="1" applyBorder="1" applyAlignment="1">
      <alignment horizontal="center" vertical="center" wrapText="1"/>
    </xf>
    <xf numFmtId="170" fontId="20" fillId="0" borderId="7" xfId="402" applyNumberFormat="1" applyFont="1" applyFill="1" applyBorder="1" applyAlignment="1">
      <alignment horizontal="center" vertical="center" wrapText="1"/>
    </xf>
    <xf numFmtId="171" fontId="23" fillId="0" borderId="71" xfId="402" applyNumberFormat="1" applyFont="1" applyFill="1" applyBorder="1" applyAlignment="1">
      <alignment vertical="top" wrapText="1"/>
    </xf>
    <xf numFmtId="2" fontId="23" fillId="0" borderId="96" xfId="402" applyNumberFormat="1" applyFont="1" applyFill="1" applyBorder="1" applyAlignment="1">
      <alignment horizontal="center" vertical="top"/>
    </xf>
    <xf numFmtId="170" fontId="23" fillId="0" borderId="96" xfId="402" applyNumberFormat="1" applyFont="1" applyFill="1" applyBorder="1" applyAlignment="1">
      <alignment horizontal="center" vertical="top"/>
    </xf>
    <xf numFmtId="171" fontId="23" fillId="0" borderId="39" xfId="402" applyNumberFormat="1" applyFont="1" applyFill="1" applyBorder="1" applyAlignment="1">
      <alignment vertical="top"/>
    </xf>
    <xf numFmtId="2" fontId="18" fillId="0" borderId="0" xfId="6" applyNumberFormat="1" applyFont="1" applyFill="1" applyAlignment="1">
      <alignment horizontal="center" vertical="top"/>
    </xf>
    <xf numFmtId="2" fontId="26" fillId="0" borderId="0" xfId="402" applyNumberFormat="1" applyFont="1" applyFill="1" applyAlignment="1">
      <alignment horizontal="center"/>
    </xf>
    <xf numFmtId="171" fontId="26" fillId="0" borderId="0" xfId="402" applyNumberFormat="1" applyFont="1" applyFill="1" applyAlignment="1">
      <alignment horizontal="center"/>
    </xf>
    <xf numFmtId="0" fontId="32" fillId="0" borderId="0" xfId="402" applyFont="1" applyFill="1" applyAlignment="1">
      <alignment horizontal="left"/>
    </xf>
    <xf numFmtId="0" fontId="23" fillId="0" borderId="0" xfId="402" applyFont="1" applyFill="1" applyAlignment="1">
      <alignment horizontal="left"/>
    </xf>
    <xf numFmtId="171" fontId="20" fillId="0" borderId="0" xfId="402" applyNumberFormat="1" applyFont="1" applyFill="1" applyAlignment="1">
      <alignment horizontal="center"/>
    </xf>
    <xf numFmtId="0" fontId="20" fillId="0" borderId="97" xfId="402" applyFont="1" applyFill="1" applyBorder="1" applyAlignment="1">
      <alignment horizontal="center"/>
    </xf>
    <xf numFmtId="0" fontId="20" fillId="0" borderId="95" xfId="402" applyFont="1" applyFill="1" applyBorder="1" applyAlignment="1">
      <alignment horizontal="center"/>
    </xf>
    <xf numFmtId="0" fontId="20" fillId="0" borderId="99" xfId="402" applyFont="1" applyFill="1" applyBorder="1" applyAlignment="1">
      <alignment horizontal="center"/>
    </xf>
    <xf numFmtId="0" fontId="20" fillId="0" borderId="21" xfId="402" applyFont="1" applyFill="1" applyBorder="1" applyAlignment="1">
      <alignment horizontal="left" vertical="top" wrapText="1"/>
    </xf>
    <xf numFmtId="0" fontId="112" fillId="0" borderId="0" xfId="402" applyFont="1" applyFill="1"/>
    <xf numFmtId="0" fontId="20" fillId="0" borderId="98" xfId="402" applyFont="1" applyFill="1" applyBorder="1" applyAlignment="1">
      <alignment horizontal="left" vertical="top" wrapText="1"/>
    </xf>
    <xf numFmtId="0" fontId="20" fillId="0" borderId="98" xfId="402" applyFont="1" applyFill="1" applyBorder="1" applyAlignment="1">
      <alignment horizontal="left"/>
    </xf>
    <xf numFmtId="0" fontId="23" fillId="0" borderId="0" xfId="402" applyFont="1" applyFill="1" applyAlignment="1">
      <alignment horizontal="left" vertical="top"/>
    </xf>
    <xf numFmtId="0" fontId="20" fillId="0" borderId="96" xfId="402" applyFont="1" applyFill="1" applyBorder="1" applyAlignment="1">
      <alignment horizontal="left"/>
    </xf>
    <xf numFmtId="0" fontId="26" fillId="0" borderId="0" xfId="402" applyFont="1" applyFill="1" applyAlignment="1">
      <alignment horizontal="left" vertical="top" indent="3"/>
    </xf>
    <xf numFmtId="0" fontId="23" fillId="0" borderId="16" xfId="402" applyFont="1" applyFill="1" applyBorder="1" applyAlignment="1">
      <alignment vertical="top"/>
    </xf>
    <xf numFmtId="0" fontId="23" fillId="0" borderId="48" xfId="402" applyFont="1" applyFill="1" applyBorder="1" applyAlignment="1">
      <alignment horizontal="center" vertical="top"/>
    </xf>
    <xf numFmtId="0" fontId="23" fillId="0" borderId="21" xfId="402" applyFont="1" applyFill="1" applyBorder="1" applyAlignment="1">
      <alignment horizontal="left" vertical="top"/>
    </xf>
    <xf numFmtId="0" fontId="23" fillId="0" borderId="57" xfId="402" applyFont="1" applyFill="1" applyBorder="1" applyAlignment="1">
      <alignment horizontal="center" vertical="top"/>
    </xf>
    <xf numFmtId="46" fontId="23" fillId="0" borderId="57" xfId="402" applyNumberFormat="1" applyFont="1" applyFill="1" applyBorder="1" applyAlignment="1">
      <alignment horizontal="center" vertical="top"/>
    </xf>
    <xf numFmtId="0" fontId="23" fillId="0" borderId="58" xfId="402" applyFont="1" applyFill="1" applyBorder="1" applyAlignment="1">
      <alignment vertical="center"/>
    </xf>
    <xf numFmtId="0" fontId="23" fillId="0" borderId="29" xfId="402" applyFont="1" applyFill="1" applyBorder="1" applyAlignment="1">
      <alignment horizontal="center" vertical="top"/>
    </xf>
    <xf numFmtId="0" fontId="23" fillId="0" borderId="2" xfId="402" applyFont="1" applyFill="1" applyBorder="1" applyAlignment="1">
      <alignment vertical="top"/>
    </xf>
    <xf numFmtId="0" fontId="23" fillId="0" borderId="1" xfId="402" applyFont="1" applyFill="1" applyBorder="1" applyAlignment="1">
      <alignment horizontal="left" vertical="top"/>
    </xf>
    <xf numFmtId="0" fontId="23" fillId="0" borderId="3" xfId="402" applyFont="1" applyFill="1" applyBorder="1" applyAlignment="1">
      <alignment horizontal="center" vertical="top"/>
    </xf>
    <xf numFmtId="46" fontId="23" fillId="0" borderId="6" xfId="402" applyNumberFormat="1" applyFont="1" applyFill="1" applyBorder="1" applyAlignment="1">
      <alignment horizontal="center" vertical="top"/>
    </xf>
    <xf numFmtId="0" fontId="23" fillId="0" borderId="95" xfId="402" applyFont="1" applyFill="1" applyBorder="1" applyAlignment="1">
      <alignment vertical="center"/>
    </xf>
    <xf numFmtId="0" fontId="23" fillId="0" borderId="3" xfId="402" applyFont="1" applyFill="1" applyBorder="1" applyAlignment="1">
      <alignment horizontal="left" vertical="top"/>
    </xf>
    <xf numFmtId="0" fontId="23" fillId="0" borderId="99" xfId="402" applyFont="1" applyFill="1" applyBorder="1" applyAlignment="1">
      <alignment vertical="center"/>
    </xf>
    <xf numFmtId="0" fontId="23" fillId="0" borderId="31" xfId="402" applyFont="1" applyFill="1" applyBorder="1" applyAlignment="1">
      <alignment vertical="top"/>
    </xf>
    <xf numFmtId="0" fontId="23" fillId="0" borderId="33" xfId="402" applyFont="1" applyFill="1" applyBorder="1" applyAlignment="1">
      <alignment vertical="top"/>
    </xf>
    <xf numFmtId="0" fontId="23" fillId="0" borderId="96" xfId="402" applyFont="1" applyFill="1" applyBorder="1" applyAlignment="1">
      <alignment horizontal="center" vertical="top"/>
    </xf>
    <xf numFmtId="46" fontId="23" fillId="0" borderId="96" xfId="402" applyNumberFormat="1" applyFont="1" applyFill="1" applyBorder="1" applyAlignment="1">
      <alignment horizontal="center" vertical="top"/>
    </xf>
    <xf numFmtId="0" fontId="23" fillId="0" borderId="60" xfId="402" applyFont="1" applyFill="1" applyBorder="1" applyAlignment="1">
      <alignment horizontal="center" vertical="top"/>
    </xf>
    <xf numFmtId="0" fontId="23" fillId="0" borderId="39" xfId="402" applyFont="1" applyFill="1" applyBorder="1" applyAlignment="1">
      <alignment horizontal="center" vertical="center"/>
    </xf>
    <xf numFmtId="0" fontId="23" fillId="0" borderId="53" xfId="402" applyFont="1" applyFill="1" applyBorder="1" applyAlignment="1">
      <alignment horizontal="center" vertical="top"/>
    </xf>
    <xf numFmtId="0" fontId="23" fillId="0" borderId="7" xfId="402" applyFont="1" applyFill="1" applyBorder="1" applyAlignment="1">
      <alignment horizontal="left"/>
    </xf>
    <xf numFmtId="170" fontId="16" fillId="0" borderId="72" xfId="402" applyNumberFormat="1" applyFont="1" applyFill="1" applyBorder="1" applyAlignment="1">
      <alignment horizontal="center" vertical="center"/>
    </xf>
    <xf numFmtId="2" fontId="23" fillId="0" borderId="0" xfId="6" applyNumberFormat="1" applyFont="1" applyFill="1" applyAlignment="1">
      <alignment horizontal="center" vertical="top"/>
    </xf>
    <xf numFmtId="170" fontId="23" fillId="0" borderId="0" xfId="402" applyNumberFormat="1" applyFont="1" applyFill="1" applyAlignment="1">
      <alignment horizontal="center" vertical="top"/>
    </xf>
    <xf numFmtId="2" fontId="83" fillId="0" borderId="0" xfId="1874" applyNumberFormat="1" applyFont="1" applyFill="1"/>
    <xf numFmtId="0" fontId="20" fillId="0" borderId="76" xfId="6" applyNumberFormat="1" applyFont="1" applyFill="1" applyBorder="1" applyAlignment="1">
      <alignment horizontal="center" vertical="top"/>
    </xf>
    <xf numFmtId="0" fontId="16" fillId="0" borderId="79" xfId="402" applyFont="1" applyFill="1" applyBorder="1" applyAlignment="1">
      <alignment horizontal="left" vertical="top"/>
    </xf>
    <xf numFmtId="170" fontId="16" fillId="0" borderId="96" xfId="402" applyNumberFormat="1" applyFont="1" applyFill="1" applyBorder="1" applyAlignment="1">
      <alignment horizontal="center" vertical="center"/>
    </xf>
    <xf numFmtId="170" fontId="16" fillId="0" borderId="39" xfId="402" applyNumberFormat="1" applyFont="1" applyFill="1" applyBorder="1" applyAlignment="1">
      <alignment horizontal="center" vertical="center"/>
    </xf>
    <xf numFmtId="0" fontId="36" fillId="0" borderId="0" xfId="402" applyFont="1" applyFill="1"/>
    <xf numFmtId="46" fontId="23" fillId="0" borderId="0" xfId="402" applyNumberFormat="1" applyFont="1" applyFill="1"/>
    <xf numFmtId="2" fontId="23" fillId="0" borderId="0" xfId="402" applyNumberFormat="1" applyFont="1" applyFill="1" applyAlignment="1">
      <alignment vertical="center"/>
    </xf>
    <xf numFmtId="2" fontId="29" fillId="0" borderId="0" xfId="402" applyNumberFormat="1" applyFont="1" applyFill="1" applyAlignment="1">
      <alignment vertical="center"/>
    </xf>
    <xf numFmtId="0" fontId="23" fillId="0" borderId="41" xfId="402" applyFont="1" applyFill="1" applyBorder="1" applyAlignment="1">
      <alignment horizontal="center" vertical="center"/>
    </xf>
    <xf numFmtId="0" fontId="23" fillId="0" borderId="5" xfId="402" applyFont="1" applyFill="1" applyBorder="1" applyAlignment="1">
      <alignment horizontal="center" vertical="center"/>
    </xf>
    <xf numFmtId="0" fontId="23" fillId="0" borderId="1" xfId="402" applyFont="1" applyFill="1" applyBorder="1" applyAlignment="1">
      <alignment horizontal="center" vertical="top"/>
    </xf>
    <xf numFmtId="0" fontId="23" fillId="0" borderId="3" xfId="402" applyFont="1" applyFill="1" applyBorder="1" applyAlignment="1">
      <alignment horizontal="center" vertical="top"/>
    </xf>
    <xf numFmtId="0" fontId="23" fillId="0" borderId="6" xfId="402" applyFont="1" applyFill="1" applyBorder="1" applyAlignment="1">
      <alignment horizontal="center" vertical="top"/>
    </xf>
    <xf numFmtId="0" fontId="23" fillId="0" borderId="8" xfId="402" applyFont="1" applyFill="1" applyBorder="1" applyAlignment="1">
      <alignment horizontal="center" vertical="top"/>
    </xf>
    <xf numFmtId="0" fontId="23" fillId="0" borderId="66" xfId="402" applyFont="1" applyFill="1" applyBorder="1" applyAlignment="1">
      <alignment horizontal="center" vertical="top"/>
    </xf>
    <xf numFmtId="0" fontId="23" fillId="0" borderId="70" xfId="402" applyFont="1" applyFill="1" applyBorder="1" applyAlignment="1">
      <alignment horizontal="center" vertical="top"/>
    </xf>
    <xf numFmtId="0" fontId="23" fillId="0" borderId="32" xfId="402" applyFont="1" applyFill="1" applyBorder="1" applyAlignment="1">
      <alignment horizontal="center" vertical="center"/>
    </xf>
    <xf numFmtId="0" fontId="23" fillId="0" borderId="26" xfId="402" applyFont="1" applyFill="1" applyBorder="1" applyAlignment="1">
      <alignment horizontal="center" vertical="top"/>
    </xf>
    <xf numFmtId="0" fontId="23" fillId="0" borderId="26" xfId="402" quotePrefix="1" applyFont="1" applyFill="1" applyBorder="1" applyAlignment="1">
      <alignment horizontal="center" vertical="top"/>
    </xf>
    <xf numFmtId="169" fontId="23" fillId="0" borderId="71" xfId="402" applyNumberFormat="1" applyFont="1" applyFill="1" applyBorder="1" applyAlignment="1">
      <alignment horizontal="center" vertical="center"/>
    </xf>
    <xf numFmtId="0" fontId="23" fillId="0" borderId="6" xfId="402" applyFont="1" applyFill="1" applyBorder="1" applyAlignment="1">
      <alignment horizontal="center" vertical="top"/>
    </xf>
    <xf numFmtId="0" fontId="23" fillId="0" borderId="32" xfId="402" applyFont="1" applyFill="1" applyBorder="1" applyAlignment="1">
      <alignment horizontal="left" vertical="top"/>
    </xf>
    <xf numFmtId="0" fontId="23" fillId="0" borderId="22" xfId="402" applyFont="1" applyFill="1" applyBorder="1" applyAlignment="1">
      <alignment horizontal="center" vertical="center"/>
    </xf>
    <xf numFmtId="169" fontId="23" fillId="0" borderId="39" xfId="402" applyNumberFormat="1" applyFont="1" applyFill="1" applyBorder="1" applyAlignment="1">
      <alignment horizontal="center" vertical="center"/>
    </xf>
    <xf numFmtId="0" fontId="20" fillId="0" borderId="0" xfId="402" applyFont="1" applyFill="1" applyAlignment="1">
      <alignment vertical="top"/>
    </xf>
    <xf numFmtId="166" fontId="26" fillId="0" borderId="0" xfId="6" applyFont="1" applyFill="1" applyAlignment="1">
      <alignment horizontal="right" vertical="top"/>
    </xf>
    <xf numFmtId="0" fontId="83" fillId="0" borderId="0" xfId="2587" applyFont="1" applyFill="1"/>
    <xf numFmtId="0" fontId="14" fillId="0" borderId="0" xfId="572" applyFont="1" applyFill="1" applyAlignment="1">
      <alignment horizontal="center"/>
    </xf>
    <xf numFmtId="0" fontId="32" fillId="0" borderId="0" xfId="572" applyFont="1" applyFill="1" applyAlignment="1">
      <alignment horizontal="center"/>
    </xf>
    <xf numFmtId="0" fontId="17" fillId="0" borderId="0" xfId="572" applyFont="1" applyFill="1" applyAlignment="1">
      <alignment horizontal="center"/>
    </xf>
    <xf numFmtId="0" fontId="33" fillId="0" borderId="0" xfId="567" applyFont="1" applyFill="1" applyAlignment="1">
      <alignment vertical="top"/>
    </xf>
    <xf numFmtId="166" fontId="18" fillId="0" borderId="139" xfId="6" applyFont="1" applyFill="1" applyBorder="1" applyAlignment="1">
      <alignment vertical="top" wrapText="1"/>
    </xf>
    <xf numFmtId="166" fontId="18" fillId="0" borderId="139" xfId="6" applyFont="1" applyFill="1" applyBorder="1" applyAlignment="1">
      <alignment horizontal="center" vertical="top"/>
    </xf>
    <xf numFmtId="166" fontId="18" fillId="0" borderId="139" xfId="6" applyFont="1" applyFill="1" applyBorder="1" applyAlignment="1">
      <alignment horizontal="left" vertical="top"/>
    </xf>
    <xf numFmtId="21" fontId="28" fillId="0" borderId="139" xfId="6" applyNumberFormat="1" applyFont="1" applyFill="1" applyBorder="1" applyAlignment="1">
      <alignment horizontal="center" vertical="top"/>
    </xf>
    <xf numFmtId="166" fontId="26" fillId="0" borderId="139" xfId="6" applyFont="1" applyFill="1" applyBorder="1" applyAlignment="1">
      <alignment horizontal="center" vertical="top"/>
    </xf>
    <xf numFmtId="0" fontId="18" fillId="0" borderId="139" xfId="6" applyNumberFormat="1" applyFont="1" applyFill="1" applyBorder="1" applyAlignment="1">
      <alignment horizontal="center" vertical="top"/>
    </xf>
    <xf numFmtId="166" fontId="20" fillId="0" borderId="41" xfId="6" applyFont="1" applyFill="1" applyBorder="1" applyAlignment="1">
      <alignment horizontal="center" vertical="top"/>
    </xf>
    <xf numFmtId="166" fontId="20" fillId="0" borderId="41" xfId="6" applyFont="1" applyFill="1" applyBorder="1" applyAlignment="1">
      <alignment horizontal="center" vertical="top" wrapText="1"/>
    </xf>
    <xf numFmtId="166" fontId="20" fillId="0" borderId="21" xfId="6" applyFont="1" applyFill="1" applyBorder="1" applyAlignment="1">
      <alignment vertical="top"/>
    </xf>
    <xf numFmtId="166" fontId="20" fillId="0" borderId="21" xfId="6" applyFont="1" applyFill="1" applyBorder="1" applyAlignment="1">
      <alignment horizontal="center" vertical="top"/>
    </xf>
    <xf numFmtId="21" fontId="20" fillId="0" borderId="40" xfId="6" applyNumberFormat="1" applyFont="1" applyFill="1" applyBorder="1" applyAlignment="1">
      <alignment horizontal="center" vertical="top"/>
    </xf>
    <xf numFmtId="166" fontId="20" fillId="0" borderId="48" xfId="6" applyFont="1" applyFill="1" applyBorder="1" applyAlignment="1">
      <alignment horizontal="center" vertical="top" wrapText="1"/>
    </xf>
    <xf numFmtId="166" fontId="20" fillId="0" borderId="48" xfId="6" applyFont="1" applyFill="1" applyBorder="1" applyAlignment="1">
      <alignment horizontal="center" vertical="top"/>
    </xf>
    <xf numFmtId="166" fontId="20" fillId="0" borderId="40" xfId="6" applyFont="1" applyFill="1" applyBorder="1" applyAlignment="1">
      <alignment horizontal="center" vertical="top"/>
    </xf>
    <xf numFmtId="166" fontId="20" fillId="0" borderId="116" xfId="6" applyFont="1" applyFill="1" applyBorder="1" applyAlignment="1">
      <alignment horizontal="center" vertical="top"/>
    </xf>
    <xf numFmtId="166" fontId="20" fillId="0" borderId="116" xfId="6" applyFont="1" applyFill="1" applyBorder="1" applyAlignment="1">
      <alignment horizontal="left" vertical="top" wrapText="1"/>
    </xf>
    <xf numFmtId="166" fontId="20" fillId="0" borderId="96" xfId="6" applyFont="1" applyFill="1" applyBorder="1" applyAlignment="1">
      <alignment horizontal="center" vertical="top"/>
    </xf>
    <xf numFmtId="166" fontId="20" fillId="0" borderId="96" xfId="6" applyFont="1" applyFill="1" applyBorder="1" applyAlignment="1">
      <alignment horizontal="left" vertical="top"/>
    </xf>
    <xf numFmtId="21" fontId="20" fillId="0" borderId="140" xfId="6" applyNumberFormat="1" applyFont="1" applyFill="1" applyBorder="1" applyAlignment="1">
      <alignment horizontal="center" vertical="top"/>
    </xf>
    <xf numFmtId="166" fontId="20" fillId="0" borderId="141" xfId="6" applyFont="1" applyFill="1" applyBorder="1" applyAlignment="1">
      <alignment vertical="top" wrapText="1"/>
    </xf>
    <xf numFmtId="166" fontId="20" fillId="0" borderId="141" xfId="6" applyFont="1" applyFill="1" applyBorder="1" applyAlignment="1">
      <alignment horizontal="center" vertical="top"/>
    </xf>
    <xf numFmtId="166" fontId="20" fillId="0" borderId="140" xfId="6" applyFont="1" applyFill="1" applyBorder="1" applyAlignment="1">
      <alignment vertical="top"/>
    </xf>
    <xf numFmtId="166" fontId="16" fillId="0" borderId="2" xfId="6" applyFont="1" applyFill="1" applyBorder="1" applyAlignment="1">
      <alignment vertical="top"/>
    </xf>
    <xf numFmtId="0" fontId="98" fillId="0" borderId="115" xfId="2587" applyFont="1" applyFill="1" applyBorder="1"/>
    <xf numFmtId="0" fontId="98" fillId="0" borderId="98" xfId="2587" applyFont="1" applyFill="1" applyBorder="1"/>
    <xf numFmtId="166" fontId="20" fillId="0" borderId="98" xfId="6" applyFont="1" applyFill="1" applyBorder="1" applyAlignment="1">
      <alignment horizontal="center" vertical="top"/>
    </xf>
    <xf numFmtId="0" fontId="20" fillId="0" borderId="98" xfId="480" applyFont="1" applyFill="1" applyBorder="1" applyAlignment="1">
      <alignment horizontal="center"/>
    </xf>
    <xf numFmtId="166" fontId="20" fillId="0" borderId="115" xfId="6" applyFont="1" applyFill="1" applyBorder="1"/>
    <xf numFmtId="166" fontId="20" fillId="0" borderId="98" xfId="6" applyFont="1" applyFill="1" applyBorder="1" applyAlignment="1">
      <alignment vertical="top" wrapText="1"/>
    </xf>
    <xf numFmtId="0" fontId="98" fillId="0" borderId="5" xfId="2587" applyFont="1" applyFill="1" applyBorder="1"/>
    <xf numFmtId="0" fontId="98" fillId="0" borderId="7" xfId="2587" applyFont="1" applyFill="1" applyBorder="1"/>
    <xf numFmtId="166" fontId="20" fillId="0" borderId="98" xfId="6" applyFont="1" applyFill="1" applyBorder="1"/>
    <xf numFmtId="0" fontId="20" fillId="0" borderId="98" xfId="2587" applyFont="1" applyFill="1" applyBorder="1" applyAlignment="1">
      <alignment vertical="center"/>
    </xf>
    <xf numFmtId="0" fontId="23" fillId="0" borderId="98" xfId="2587" applyFont="1" applyFill="1" applyBorder="1" applyAlignment="1">
      <alignment vertical="top"/>
    </xf>
    <xf numFmtId="0" fontId="23" fillId="0" borderId="130" xfId="2587" applyFont="1" applyFill="1" applyBorder="1" applyAlignment="1">
      <alignment vertical="center"/>
    </xf>
    <xf numFmtId="0" fontId="23" fillId="0" borderId="2" xfId="2587" applyFont="1" applyFill="1" applyBorder="1" applyAlignment="1">
      <alignment vertical="top"/>
    </xf>
    <xf numFmtId="0" fontId="104" fillId="0" borderId="130" xfId="2587" applyFont="1" applyFill="1" applyBorder="1" applyAlignment="1">
      <alignment vertical="center"/>
    </xf>
    <xf numFmtId="0" fontId="20" fillId="0" borderId="115" xfId="480" applyFont="1" applyFill="1" applyBorder="1" applyAlignment="1">
      <alignment horizontal="center"/>
    </xf>
    <xf numFmtId="166" fontId="20" fillId="0" borderId="115" xfId="6" applyFont="1" applyFill="1" applyBorder="1" applyAlignment="1">
      <alignment horizontal="center" vertical="top"/>
    </xf>
    <xf numFmtId="166" fontId="20" fillId="0" borderId="115" xfId="6" applyFont="1" applyFill="1" applyBorder="1" applyAlignment="1">
      <alignment vertical="top" wrapText="1"/>
    </xf>
    <xf numFmtId="0" fontId="23" fillId="0" borderId="98" xfId="2587" applyFont="1" applyFill="1" applyBorder="1" applyAlignment="1">
      <alignment vertical="center"/>
    </xf>
    <xf numFmtId="0" fontId="20" fillId="0" borderId="115" xfId="2587" applyFont="1" applyFill="1" applyBorder="1" applyAlignment="1">
      <alignment vertical="center"/>
    </xf>
    <xf numFmtId="166" fontId="25" fillId="0" borderId="98" xfId="6" applyFont="1" applyFill="1" applyBorder="1"/>
    <xf numFmtId="0" fontId="23" fillId="0" borderId="115" xfId="2587" applyFont="1" applyFill="1" applyBorder="1" applyAlignment="1">
      <alignment vertical="top"/>
    </xf>
    <xf numFmtId="0" fontId="107" fillId="0" borderId="26" xfId="2587" applyFont="1" applyFill="1" applyBorder="1"/>
    <xf numFmtId="166" fontId="20" fillId="0" borderId="117" xfId="6" applyFont="1" applyFill="1" applyBorder="1" applyAlignment="1">
      <alignment horizontal="center" vertical="top"/>
    </xf>
    <xf numFmtId="166" fontId="16" fillId="0" borderId="117" xfId="6" applyFont="1" applyFill="1" applyBorder="1" applyAlignment="1">
      <alignment horizontal="left" vertical="top"/>
    </xf>
    <xf numFmtId="46" fontId="16" fillId="0" borderId="0" xfId="6" applyNumberFormat="1" applyFont="1" applyFill="1" applyAlignment="1">
      <alignment horizontal="center" vertical="top" wrapText="1"/>
    </xf>
    <xf numFmtId="166" fontId="23" fillId="0" borderId="117" xfId="6" applyFont="1" applyFill="1" applyBorder="1" applyAlignment="1">
      <alignment horizontal="center" vertical="top"/>
    </xf>
    <xf numFmtId="166" fontId="16" fillId="0" borderId="117" xfId="6" applyFont="1" applyFill="1" applyBorder="1" applyAlignment="1">
      <alignment vertical="center" wrapText="1"/>
    </xf>
    <xf numFmtId="2" fontId="23" fillId="0" borderId="117" xfId="6" applyNumberFormat="1" applyFont="1" applyFill="1" applyBorder="1" applyAlignment="1">
      <alignment horizontal="center" vertical="top"/>
    </xf>
    <xf numFmtId="166" fontId="16" fillId="0" borderId="0" xfId="6" applyFont="1" applyFill="1" applyAlignment="1">
      <alignment vertical="top"/>
    </xf>
    <xf numFmtId="0" fontId="20" fillId="0" borderId="0" xfId="417" applyFont="1" applyFill="1"/>
    <xf numFmtId="166" fontId="23" fillId="0" borderId="25" xfId="6" applyFont="1" applyFill="1" applyBorder="1" applyAlignment="1">
      <alignment horizontal="center" vertical="top" wrapText="1"/>
    </xf>
    <xf numFmtId="46" fontId="20" fillId="0" borderId="25" xfId="6" applyNumberFormat="1" applyFont="1" applyFill="1" applyBorder="1" applyAlignment="1">
      <alignment horizontal="center" vertical="top" wrapText="1"/>
    </xf>
    <xf numFmtId="166" fontId="20" fillId="0" borderId="0" xfId="6" applyFont="1" applyFill="1" applyAlignment="1">
      <alignment horizontal="center" vertical="top" wrapText="1"/>
    </xf>
    <xf numFmtId="166" fontId="20" fillId="0" borderId="0" xfId="6" applyFont="1" applyFill="1" applyAlignment="1">
      <alignment vertical="top" wrapText="1"/>
    </xf>
    <xf numFmtId="2" fontId="20" fillId="0" borderId="0" xfId="6" applyNumberFormat="1" applyFont="1" applyFill="1" applyAlignment="1">
      <alignment horizontal="center" vertical="top"/>
    </xf>
    <xf numFmtId="0" fontId="23" fillId="0" borderId="115" xfId="2587" applyFont="1" applyFill="1" applyBorder="1" applyAlignment="1">
      <alignment vertical="center"/>
    </xf>
    <xf numFmtId="0" fontId="23" fillId="0" borderId="98" xfId="480" applyFont="1" applyFill="1" applyBorder="1" applyAlignment="1">
      <alignment horizontal="center"/>
    </xf>
    <xf numFmtId="0" fontId="23" fillId="0" borderId="2" xfId="2587" applyFont="1" applyFill="1" applyBorder="1" applyAlignment="1">
      <alignment vertical="center"/>
    </xf>
    <xf numFmtId="0" fontId="104" fillId="0" borderId="128" xfId="2587" applyFont="1" applyFill="1" applyBorder="1" applyAlignment="1">
      <alignment vertical="center"/>
    </xf>
    <xf numFmtId="0" fontId="104" fillId="0" borderId="138" xfId="2587" applyFont="1" applyFill="1" applyBorder="1" applyAlignment="1">
      <alignment vertical="center"/>
    </xf>
    <xf numFmtId="0" fontId="23" fillId="0" borderId="7" xfId="2587" applyFont="1" applyFill="1" applyBorder="1" applyAlignment="1">
      <alignment vertical="center"/>
    </xf>
    <xf numFmtId="0" fontId="83" fillId="0" borderId="98" xfId="2587" applyFont="1" applyFill="1" applyBorder="1"/>
    <xf numFmtId="0" fontId="104" fillId="0" borderId="7" xfId="2587" applyFont="1" applyFill="1" applyBorder="1" applyAlignment="1">
      <alignment vertical="center"/>
    </xf>
    <xf numFmtId="0" fontId="104" fillId="0" borderId="98" xfId="2587" applyFont="1" applyFill="1" applyBorder="1" applyAlignment="1">
      <alignment vertical="center"/>
    </xf>
    <xf numFmtId="166" fontId="20" fillId="0" borderId="0" xfId="6" applyFont="1" applyFill="1" applyAlignment="1">
      <alignment horizontal="center" vertical="top"/>
    </xf>
    <xf numFmtId="166" fontId="16" fillId="0" borderId="0" xfId="6" applyFont="1" applyFill="1" applyAlignment="1">
      <alignment horizontal="left" vertical="top"/>
    </xf>
    <xf numFmtId="166" fontId="23" fillId="0" borderId="0" xfId="6" applyFont="1" applyFill="1" applyAlignment="1">
      <alignment horizontal="center" vertical="top"/>
    </xf>
    <xf numFmtId="166" fontId="16" fillId="0" borderId="0" xfId="6" applyFont="1" applyFill="1" applyAlignment="1">
      <alignment vertical="center" wrapText="1"/>
    </xf>
    <xf numFmtId="2" fontId="16" fillId="0" borderId="0" xfId="6" applyNumberFormat="1" applyFont="1" applyFill="1" applyAlignment="1">
      <alignment horizontal="center" vertical="top"/>
    </xf>
    <xf numFmtId="46" fontId="20" fillId="0" borderId="0" xfId="6" applyNumberFormat="1" applyFont="1" applyFill="1" applyAlignment="1">
      <alignment horizontal="center" vertical="top"/>
    </xf>
    <xf numFmtId="166" fontId="23" fillId="0" borderId="98" xfId="6" applyFont="1" applyFill="1" applyBorder="1" applyAlignment="1">
      <alignment horizontal="center" vertical="top"/>
    </xf>
    <xf numFmtId="166" fontId="23" fillId="0" borderId="115" xfId="6" applyFont="1" applyFill="1" applyBorder="1"/>
    <xf numFmtId="0" fontId="23" fillId="0" borderId="115" xfId="480" applyFont="1" applyFill="1" applyBorder="1" applyAlignment="1">
      <alignment horizontal="center"/>
    </xf>
    <xf numFmtId="46" fontId="23" fillId="0" borderId="115" xfId="6" applyNumberFormat="1" applyFont="1" applyFill="1" applyBorder="1" applyAlignment="1">
      <alignment horizontal="center" vertical="top" wrapText="1"/>
    </xf>
    <xf numFmtId="0" fontId="101" fillId="0" borderId="2" xfId="2587" applyFont="1" applyFill="1" applyBorder="1"/>
    <xf numFmtId="0" fontId="23" fillId="0" borderId="0" xfId="2587" applyFont="1" applyFill="1"/>
    <xf numFmtId="166" fontId="23" fillId="0" borderId="0" xfId="6" quotePrefix="1" applyFont="1" applyFill="1" applyAlignment="1">
      <alignment horizontal="center" vertical="top"/>
    </xf>
    <xf numFmtId="166" fontId="102" fillId="0" borderId="0" xfId="6" applyFont="1" applyFill="1" applyAlignment="1">
      <alignment vertical="top"/>
    </xf>
    <xf numFmtId="0" fontId="103" fillId="0" borderId="0" xfId="573" applyFont="1" applyFill="1"/>
    <xf numFmtId="0" fontId="23" fillId="0" borderId="98" xfId="2587" applyFont="1" applyFill="1" applyBorder="1"/>
    <xf numFmtId="0" fontId="83" fillId="0" borderId="117" xfId="2587" applyFont="1" applyFill="1" applyBorder="1"/>
    <xf numFmtId="166" fontId="23" fillId="0" borderId="98" xfId="6" applyFont="1" applyFill="1" applyBorder="1"/>
    <xf numFmtId="166" fontId="23" fillId="0" borderId="98" xfId="6" applyFont="1" applyFill="1" applyBorder="1" applyAlignment="1">
      <alignment vertical="top" wrapText="1"/>
    </xf>
    <xf numFmtId="166" fontId="23" fillId="0" borderId="115" xfId="6" applyFont="1" applyFill="1" applyBorder="1" applyAlignment="1">
      <alignment horizontal="center" vertical="top"/>
    </xf>
    <xf numFmtId="49" fontId="104" fillId="0" borderId="128" xfId="2587" applyNumberFormat="1" applyFont="1" applyFill="1" applyBorder="1" applyAlignment="1" applyProtection="1">
      <alignment vertical="center"/>
      <protection locked="0"/>
    </xf>
    <xf numFmtId="166" fontId="20" fillId="0" borderId="7" xfId="6" applyFont="1" applyFill="1" applyBorder="1"/>
    <xf numFmtId="0" fontId="23" fillId="0" borderId="115" xfId="2587" applyFont="1" applyFill="1" applyBorder="1"/>
    <xf numFmtId="49" fontId="23" fillId="0" borderId="130" xfId="2587" applyNumberFormat="1" applyFont="1" applyFill="1" applyBorder="1" applyAlignment="1" applyProtection="1">
      <alignment vertical="center"/>
      <protection locked="0"/>
    </xf>
    <xf numFmtId="49" fontId="23" fillId="0" borderId="115" xfId="2587" applyNumberFormat="1" applyFont="1" applyFill="1" applyBorder="1" applyAlignment="1" applyProtection="1">
      <alignment vertical="center"/>
      <protection locked="0"/>
    </xf>
    <xf numFmtId="49" fontId="23" fillId="0" borderId="98" xfId="2587" applyNumberFormat="1" applyFont="1" applyFill="1" applyBorder="1" applyAlignment="1" applyProtection="1">
      <alignment vertical="center"/>
      <protection locked="0"/>
    </xf>
    <xf numFmtId="0" fontId="23" fillId="0" borderId="117" xfId="2587" applyFont="1" applyFill="1" applyBorder="1"/>
    <xf numFmtId="0" fontId="23" fillId="0" borderId="25" xfId="2587" applyFont="1" applyFill="1" applyBorder="1"/>
    <xf numFmtId="166" fontId="23" fillId="0" borderId="7" xfId="6" applyFont="1" applyFill="1" applyBorder="1"/>
    <xf numFmtId="2" fontId="26" fillId="0" borderId="0" xfId="573" applyNumberFormat="1" applyFont="1" applyFill="1" applyAlignment="1">
      <alignment horizontal="center"/>
    </xf>
    <xf numFmtId="0" fontId="26" fillId="0" borderId="24" xfId="573" applyFont="1" applyFill="1" applyBorder="1" applyAlignment="1">
      <alignment horizontal="right"/>
    </xf>
    <xf numFmtId="166" fontId="33" fillId="0" borderId="0" xfId="6" applyFont="1" applyFill="1" applyAlignment="1">
      <alignment vertical="top"/>
    </xf>
    <xf numFmtId="166" fontId="83" fillId="0" borderId="5" xfId="6" applyFont="1" applyFill="1" applyBorder="1" applyAlignment="1">
      <alignment horizontal="left" vertical="top"/>
    </xf>
    <xf numFmtId="46" fontId="97" fillId="0" borderId="0" xfId="6" applyNumberFormat="1" applyFont="1" applyFill="1" applyAlignment="1">
      <alignment horizontal="center" vertical="top" wrapText="1"/>
    </xf>
    <xf numFmtId="0" fontId="23" fillId="0" borderId="5" xfId="2587" applyFont="1" applyFill="1" applyBorder="1" applyAlignment="1">
      <alignment vertical="center"/>
    </xf>
    <xf numFmtId="166" fontId="23" fillId="0" borderId="115" xfId="6" applyFont="1" applyFill="1" applyBorder="1" applyAlignment="1">
      <alignment vertical="top" wrapText="1"/>
    </xf>
    <xf numFmtId="0" fontId="13" fillId="0" borderId="98" xfId="2587" applyFont="1" applyFill="1" applyBorder="1" applyAlignment="1">
      <alignment vertical="top"/>
    </xf>
    <xf numFmtId="46" fontId="16" fillId="0" borderId="117" xfId="6" applyNumberFormat="1" applyFont="1" applyFill="1" applyBorder="1" applyAlignment="1">
      <alignment horizontal="center" vertical="top" wrapText="1"/>
    </xf>
    <xf numFmtId="2" fontId="26" fillId="0" borderId="117" xfId="573" applyNumberFormat="1" applyFont="1" applyFill="1" applyBorder="1" applyAlignment="1">
      <alignment horizontal="center"/>
    </xf>
    <xf numFmtId="0" fontId="26" fillId="0" borderId="131" xfId="573" applyFont="1" applyFill="1" applyBorder="1" applyAlignment="1">
      <alignment horizontal="right"/>
    </xf>
    <xf numFmtId="0" fontId="26" fillId="0" borderId="117" xfId="573" applyFont="1" applyFill="1" applyBorder="1" applyAlignment="1">
      <alignment horizontal="right"/>
    </xf>
    <xf numFmtId="0" fontId="83" fillId="0" borderId="3" xfId="2587" applyFont="1" applyFill="1" applyBorder="1"/>
    <xf numFmtId="0" fontId="98" fillId="0" borderId="0" xfId="2587" applyFont="1" applyFill="1"/>
    <xf numFmtId="0" fontId="20" fillId="0" borderId="0" xfId="480" applyFont="1" applyFill="1" applyAlignment="1">
      <alignment horizontal="center"/>
    </xf>
    <xf numFmtId="166" fontId="20" fillId="0" borderId="0" xfId="6" applyFont="1" applyFill="1"/>
    <xf numFmtId="2" fontId="16" fillId="0" borderId="0" xfId="6" applyNumberFormat="1" applyFont="1" applyFill="1" applyAlignment="1">
      <alignment horizontal="center" vertical="top" wrapText="1"/>
    </xf>
    <xf numFmtId="166" fontId="23" fillId="0" borderId="0" xfId="6" applyFont="1" applyFill="1" applyAlignment="1">
      <alignment vertical="top" wrapText="1"/>
    </xf>
    <xf numFmtId="46" fontId="29" fillId="0" borderId="0" xfId="6" applyNumberFormat="1" applyFont="1" applyFill="1"/>
    <xf numFmtId="0" fontId="20" fillId="0" borderId="0" xfId="573" applyFont="1" applyFill="1" applyAlignment="1">
      <alignment vertical="top"/>
    </xf>
    <xf numFmtId="166" fontId="18" fillId="0" borderId="0" xfId="6" applyFont="1" applyFill="1" applyAlignment="1">
      <alignment vertical="top"/>
    </xf>
    <xf numFmtId="166" fontId="23" fillId="0" borderId="0" xfId="6" applyFont="1" applyFill="1" applyAlignment="1">
      <alignment horizontal="left" vertical="top"/>
    </xf>
    <xf numFmtId="186" fontId="18" fillId="0" borderId="0" xfId="6" applyNumberFormat="1" applyFont="1" applyFill="1" applyAlignment="1">
      <alignment horizontal="center" vertical="top"/>
    </xf>
    <xf numFmtId="166" fontId="18" fillId="0" borderId="0" xfId="6" applyFont="1" applyFill="1" applyAlignment="1">
      <alignment horizontal="center" vertical="top"/>
    </xf>
    <xf numFmtId="21" fontId="29" fillId="0" borderId="0" xfId="6" applyNumberFormat="1" applyFont="1" applyFill="1" applyAlignment="1">
      <alignment horizontal="center" vertical="top"/>
    </xf>
    <xf numFmtId="166" fontId="25" fillId="0" borderId="0" xfId="6" applyFont="1" applyFill="1" applyAlignment="1">
      <alignment horizontal="center"/>
    </xf>
    <xf numFmtId="0" fontId="104" fillId="0" borderId="130" xfId="2587" applyFont="1" applyFill="1" applyBorder="1" applyAlignment="1">
      <alignment vertical="center"/>
    </xf>
    <xf numFmtId="0" fontId="104" fillId="0" borderId="0" xfId="2587" applyFont="1" applyFill="1" applyAlignment="1">
      <alignment vertical="center"/>
    </xf>
    <xf numFmtId="0" fontId="101" fillId="0" borderId="2" xfId="2587" applyFont="1" applyFill="1" applyBorder="1" applyAlignment="1">
      <alignment vertical="center"/>
    </xf>
    <xf numFmtId="0" fontId="95" fillId="0" borderId="0" xfId="2587" applyFont="1" applyFill="1"/>
    <xf numFmtId="0" fontId="23" fillId="0" borderId="0" xfId="2587" applyFont="1" applyFill="1" applyAlignment="1">
      <alignment vertical="center"/>
    </xf>
    <xf numFmtId="0" fontId="32" fillId="0" borderId="2" xfId="2587" applyFont="1" applyFill="1" applyBorder="1" applyAlignment="1">
      <alignment vertical="center"/>
    </xf>
    <xf numFmtId="0" fontId="101" fillId="0" borderId="0" xfId="2587" applyFont="1" applyFill="1" applyAlignment="1">
      <alignment vertical="center"/>
    </xf>
    <xf numFmtId="0" fontId="104" fillId="0" borderId="2" xfId="2587" applyFont="1" applyFill="1" applyBorder="1" applyAlignment="1">
      <alignment vertical="center"/>
    </xf>
    <xf numFmtId="0" fontId="108" fillId="0" borderId="0" xfId="2587" applyFont="1" applyFill="1"/>
    <xf numFmtId="0" fontId="14" fillId="0" borderId="0" xfId="404" applyFont="1" applyFill="1" applyAlignment="1">
      <alignment horizontal="center"/>
    </xf>
    <xf numFmtId="0" fontId="32" fillId="0" borderId="0" xfId="404" applyFont="1" applyFill="1" applyAlignment="1">
      <alignment horizontal="center"/>
    </xf>
    <xf numFmtId="0" fontId="17" fillId="0" borderId="0" xfId="404" applyFont="1" applyFill="1" applyAlignment="1">
      <alignment horizontal="center"/>
    </xf>
    <xf numFmtId="166" fontId="18" fillId="0" borderId="0" xfId="6" applyFont="1" applyFill="1" applyAlignment="1">
      <alignment vertical="top" wrapText="1"/>
    </xf>
    <xf numFmtId="166" fontId="18" fillId="0" borderId="0" xfId="6" applyFont="1" applyFill="1" applyAlignment="1">
      <alignment horizontal="left" vertical="top"/>
    </xf>
    <xf numFmtId="21" fontId="28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horizontal="center" vertical="top"/>
    </xf>
    <xf numFmtId="0" fontId="18" fillId="0" borderId="0" xfId="6" applyNumberFormat="1" applyFont="1" applyFill="1" applyAlignment="1">
      <alignment horizontal="center" vertical="top"/>
    </xf>
    <xf numFmtId="166" fontId="20" fillId="0" borderId="98" xfId="6" applyFont="1" applyFill="1" applyBorder="1" applyAlignment="1">
      <alignment horizontal="center" vertical="top" wrapText="1"/>
    </xf>
    <xf numFmtId="166" fontId="20" fillId="0" borderId="98" xfId="6" applyFont="1" applyFill="1" applyBorder="1" applyAlignment="1">
      <alignment vertical="top"/>
    </xf>
    <xf numFmtId="21" fontId="20" fillId="0" borderId="98" xfId="6" applyNumberFormat="1" applyFont="1" applyFill="1" applyBorder="1" applyAlignment="1">
      <alignment horizontal="center" vertical="top"/>
    </xf>
    <xf numFmtId="166" fontId="20" fillId="0" borderId="98" xfId="6" applyFont="1" applyFill="1" applyBorder="1" applyAlignment="1">
      <alignment horizontal="left" vertical="top" wrapText="1"/>
    </xf>
    <xf numFmtId="166" fontId="20" fillId="0" borderId="98" xfId="6" applyFont="1" applyFill="1" applyBorder="1" applyAlignment="1">
      <alignment horizontal="left" vertical="top"/>
    </xf>
    <xf numFmtId="166" fontId="16" fillId="0" borderId="98" xfId="6" applyFont="1" applyFill="1" applyBorder="1" applyAlignment="1">
      <alignment vertical="top"/>
    </xf>
    <xf numFmtId="46" fontId="29" fillId="0" borderId="98" xfId="6" applyNumberFormat="1" applyFont="1" applyFill="1" applyBorder="1" applyAlignment="1">
      <alignment horizontal="center" vertical="top"/>
    </xf>
    <xf numFmtId="166" fontId="29" fillId="0" borderId="98" xfId="6" applyFont="1" applyFill="1" applyBorder="1" applyAlignment="1">
      <alignment horizontal="center" vertical="top"/>
    </xf>
    <xf numFmtId="166" fontId="25" fillId="0" borderId="98" xfId="6" applyFont="1" applyFill="1" applyBorder="1" applyAlignment="1">
      <alignment vertical="top" wrapText="1"/>
    </xf>
    <xf numFmtId="2" fontId="25" fillId="0" borderId="98" xfId="6" applyNumberFormat="1" applyFont="1" applyFill="1" applyBorder="1" applyAlignment="1">
      <alignment horizontal="center" vertical="top"/>
    </xf>
    <xf numFmtId="0" fontId="23" fillId="0" borderId="98" xfId="2587" applyFont="1" applyFill="1" applyBorder="1" applyAlignment="1">
      <alignment horizontal="left"/>
    </xf>
    <xf numFmtId="0" fontId="23" fillId="0" borderId="98" xfId="10" applyFont="1" applyFill="1" applyBorder="1"/>
    <xf numFmtId="0" fontId="83" fillId="0" borderId="68" xfId="2587" applyFont="1" applyFill="1" applyBorder="1"/>
    <xf numFmtId="0" fontId="83" fillId="0" borderId="67" xfId="2587" applyFont="1" applyFill="1" applyBorder="1"/>
    <xf numFmtId="0" fontId="20" fillId="0" borderId="129" xfId="2587" applyFont="1" applyFill="1" applyBorder="1" applyAlignment="1">
      <alignment vertical="center"/>
    </xf>
    <xf numFmtId="0" fontId="104" fillId="0" borderId="132" xfId="2587" applyFont="1" applyFill="1" applyBorder="1" applyAlignment="1">
      <alignment vertical="center"/>
    </xf>
    <xf numFmtId="0" fontId="23" fillId="0" borderId="7" xfId="10" applyFont="1" applyFill="1" applyBorder="1"/>
    <xf numFmtId="49" fontId="20" fillId="0" borderId="130" xfId="2587" applyNumberFormat="1" applyFont="1" applyFill="1" applyBorder="1" applyAlignment="1" applyProtection="1">
      <alignment vertical="center"/>
      <protection locked="0"/>
    </xf>
    <xf numFmtId="0" fontId="23" fillId="0" borderId="115" xfId="10" applyFont="1" applyFill="1" applyBorder="1"/>
    <xf numFmtId="0" fontId="20" fillId="0" borderId="2" xfId="2587" applyFont="1" applyFill="1" applyBorder="1" applyAlignment="1">
      <alignment vertical="center"/>
    </xf>
    <xf numFmtId="0" fontId="20" fillId="0" borderId="49" xfId="2587" applyFont="1" applyFill="1" applyBorder="1" applyAlignment="1">
      <alignment vertical="center"/>
    </xf>
    <xf numFmtId="0" fontId="23" fillId="0" borderId="0" xfId="567" applyFont="1" applyFill="1"/>
    <xf numFmtId="166" fontId="23" fillId="0" borderId="0" xfId="6" applyFont="1" applyFill="1" applyAlignment="1">
      <alignment horizontal="center" vertical="top" wrapText="1"/>
    </xf>
    <xf numFmtId="166" fontId="16" fillId="0" borderId="47" xfId="6" applyFont="1" applyFill="1" applyBorder="1" applyAlignment="1">
      <alignment vertical="top"/>
    </xf>
    <xf numFmtId="0" fontId="20" fillId="0" borderId="114" xfId="416" applyFont="1" applyFill="1" applyBorder="1"/>
    <xf numFmtId="0" fontId="83" fillId="0" borderId="131" xfId="2587" applyFont="1" applyFill="1" applyBorder="1"/>
    <xf numFmtId="0" fontId="20" fillId="0" borderId="7" xfId="2587" applyFont="1" applyFill="1" applyBorder="1" applyAlignment="1">
      <alignment vertical="center"/>
    </xf>
    <xf numFmtId="49" fontId="104" fillId="0" borderId="130" xfId="2587" applyNumberFormat="1" applyFont="1" applyFill="1" applyBorder="1" applyAlignment="1" applyProtection="1">
      <alignment vertical="center"/>
      <protection locked="0"/>
    </xf>
    <xf numFmtId="166" fontId="23" fillId="0" borderId="7" xfId="6" applyFont="1" applyFill="1" applyBorder="1" applyAlignment="1">
      <alignment vertical="top" wrapText="1"/>
    </xf>
    <xf numFmtId="0" fontId="104" fillId="0" borderId="5" xfId="2587" applyFont="1" applyFill="1" applyBorder="1" applyAlignment="1">
      <alignment vertical="center"/>
    </xf>
    <xf numFmtId="0" fontId="83" fillId="0" borderId="26" xfId="2587" applyFont="1" applyFill="1" applyBorder="1"/>
    <xf numFmtId="0" fontId="23" fillId="0" borderId="117" xfId="567" applyFont="1" applyFill="1" applyBorder="1"/>
    <xf numFmtId="166" fontId="23" fillId="0" borderId="117" xfId="6" applyFont="1" applyFill="1" applyBorder="1" applyAlignment="1">
      <alignment vertical="top" wrapText="1"/>
    </xf>
    <xf numFmtId="166" fontId="23" fillId="0" borderId="117" xfId="6" applyFont="1" applyFill="1" applyBorder="1" applyAlignment="1">
      <alignment horizontal="center" vertical="top" wrapText="1"/>
    </xf>
    <xf numFmtId="0" fontId="20" fillId="0" borderId="98" xfId="2587" applyFont="1" applyFill="1" applyBorder="1"/>
    <xf numFmtId="0" fontId="20" fillId="0" borderId="7" xfId="2587" applyFont="1" applyFill="1" applyBorder="1"/>
    <xf numFmtId="0" fontId="20" fillId="0" borderId="7" xfId="480" applyFont="1" applyFill="1" applyBorder="1" applyAlignment="1">
      <alignment horizontal="center"/>
    </xf>
    <xf numFmtId="0" fontId="83" fillId="0" borderId="75" xfId="2587" applyFont="1" applyFill="1" applyBorder="1"/>
    <xf numFmtId="166" fontId="18" fillId="0" borderId="0" xfId="6" applyFont="1" applyFill="1" applyAlignment="1">
      <alignment vertical="center" wrapText="1"/>
    </xf>
    <xf numFmtId="166" fontId="20" fillId="0" borderId="65" xfId="6" applyFont="1" applyFill="1" applyBorder="1" applyAlignment="1">
      <alignment vertical="top" wrapText="1"/>
    </xf>
    <xf numFmtId="46" fontId="18" fillId="0" borderId="0" xfId="6" applyNumberFormat="1" applyFont="1" applyFill="1" applyAlignment="1">
      <alignment horizontal="center" vertical="top"/>
    </xf>
    <xf numFmtId="166" fontId="20" fillId="0" borderId="0" xfId="6" quotePrefix="1" applyFont="1" applyFill="1" applyAlignment="1">
      <alignment horizontal="center" vertical="top"/>
    </xf>
    <xf numFmtId="0" fontId="23" fillId="0" borderId="5" xfId="2587" applyFont="1" applyFill="1" applyBorder="1"/>
    <xf numFmtId="49" fontId="104" fillId="0" borderId="7" xfId="2587" applyNumberFormat="1" applyFont="1" applyFill="1" applyBorder="1" applyAlignment="1" applyProtection="1">
      <alignment vertical="center"/>
      <protection locked="0"/>
    </xf>
    <xf numFmtId="49" fontId="20" fillId="0" borderId="115" xfId="2587" applyNumberFormat="1" applyFont="1" applyFill="1" applyBorder="1" applyAlignment="1" applyProtection="1">
      <alignment vertical="center"/>
      <protection locked="0"/>
    </xf>
    <xf numFmtId="0" fontId="23" fillId="0" borderId="129" xfId="2587" applyFont="1" applyFill="1" applyBorder="1" applyAlignment="1">
      <alignment vertical="center"/>
    </xf>
    <xf numFmtId="49" fontId="104" fillId="0" borderId="132" xfId="2587" applyNumberFormat="1" applyFont="1" applyFill="1" applyBorder="1" applyAlignment="1" applyProtection="1">
      <alignment vertical="center"/>
      <protection locked="0"/>
    </xf>
    <xf numFmtId="0" fontId="104" fillId="0" borderId="5" xfId="2587" applyFont="1" applyFill="1" applyBorder="1"/>
    <xf numFmtId="166" fontId="16" fillId="0" borderId="114" xfId="6" applyFont="1" applyFill="1" applyBorder="1" applyAlignment="1">
      <alignment vertical="top"/>
    </xf>
    <xf numFmtId="0" fontId="20" fillId="0" borderId="130" xfId="2587" applyFont="1" applyFill="1" applyBorder="1" applyAlignment="1">
      <alignment vertical="center"/>
    </xf>
    <xf numFmtId="0" fontId="83" fillId="0" borderId="7" xfId="2587" applyFont="1" applyFill="1" applyBorder="1"/>
    <xf numFmtId="0" fontId="83" fillId="0" borderId="5" xfId="2587" applyFont="1" applyFill="1" applyBorder="1"/>
    <xf numFmtId="0" fontId="105" fillId="0" borderId="133" xfId="2587" applyFont="1" applyFill="1" applyBorder="1"/>
    <xf numFmtId="0" fontId="98" fillId="0" borderId="76" xfId="2587" applyFont="1" applyFill="1" applyBorder="1"/>
    <xf numFmtId="166" fontId="18" fillId="0" borderId="117" xfId="6" applyFont="1" applyFill="1" applyBorder="1" applyAlignment="1">
      <alignment horizontal="center" vertical="top"/>
    </xf>
    <xf numFmtId="166" fontId="20" fillId="0" borderId="117" xfId="6" quotePrefix="1" applyFont="1" applyFill="1" applyBorder="1" applyAlignment="1">
      <alignment horizontal="center" vertical="top"/>
    </xf>
    <xf numFmtId="166" fontId="18" fillId="0" borderId="117" xfId="6" applyFont="1" applyFill="1" applyBorder="1" applyAlignment="1">
      <alignment vertical="center" wrapText="1"/>
    </xf>
    <xf numFmtId="2" fontId="20" fillId="0" borderId="117" xfId="6" applyNumberFormat="1" applyFont="1" applyFill="1" applyBorder="1" applyAlignment="1">
      <alignment horizontal="center" vertical="top"/>
    </xf>
    <xf numFmtId="2" fontId="18" fillId="0" borderId="117" xfId="6" applyNumberFormat="1" applyFont="1" applyFill="1" applyBorder="1" applyAlignment="1">
      <alignment horizontal="center" vertical="top"/>
    </xf>
    <xf numFmtId="166" fontId="20" fillId="0" borderId="134" xfId="6" applyFont="1" applyFill="1" applyBorder="1" applyAlignment="1">
      <alignment vertical="top" wrapText="1"/>
    </xf>
    <xf numFmtId="166" fontId="29" fillId="0" borderId="98" xfId="6" applyFont="1" applyFill="1" applyBorder="1" applyAlignment="1">
      <alignment vertical="top" wrapText="1"/>
    </xf>
    <xf numFmtId="0" fontId="23" fillId="0" borderId="5" xfId="480" applyFont="1" applyFill="1" applyBorder="1" applyAlignment="1">
      <alignment horizontal="center"/>
    </xf>
    <xf numFmtId="166" fontId="20" fillId="0" borderId="5" xfId="6" applyFont="1" applyFill="1" applyBorder="1"/>
    <xf numFmtId="0" fontId="106" fillId="0" borderId="115" xfId="2587" applyFont="1" applyFill="1" applyBorder="1"/>
    <xf numFmtId="0" fontId="23" fillId="0" borderId="135" xfId="2587" applyFont="1" applyFill="1" applyBorder="1" applyAlignment="1">
      <alignment vertical="center"/>
    </xf>
    <xf numFmtId="0" fontId="23" fillId="0" borderId="136" xfId="10" applyFont="1" applyFill="1" applyBorder="1"/>
    <xf numFmtId="166" fontId="23" fillId="0" borderId="136" xfId="6" applyFont="1" applyFill="1" applyBorder="1" applyAlignment="1">
      <alignment horizontal="center" vertical="top"/>
    </xf>
    <xf numFmtId="46" fontId="23" fillId="0" borderId="136" xfId="6" applyNumberFormat="1" applyFont="1" applyFill="1" applyBorder="1" applyAlignment="1">
      <alignment horizontal="center" vertical="top" wrapText="1"/>
    </xf>
    <xf numFmtId="166" fontId="20" fillId="0" borderId="136" xfId="6" applyFont="1" applyFill="1" applyBorder="1"/>
    <xf numFmtId="46" fontId="26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vertical="center" wrapText="1"/>
    </xf>
    <xf numFmtId="0" fontId="20" fillId="0" borderId="98" xfId="10" applyFont="1" applyFill="1" applyBorder="1"/>
    <xf numFmtId="0" fontId="23" fillId="0" borderId="137" xfId="2587" applyFont="1" applyFill="1" applyBorder="1" applyAlignment="1">
      <alignment vertical="center"/>
    </xf>
    <xf numFmtId="0" fontId="83" fillId="0" borderId="115" xfId="2587" applyFont="1" applyFill="1" applyBorder="1"/>
    <xf numFmtId="0" fontId="98" fillId="0" borderId="1" xfId="2587" applyFont="1" applyFill="1" applyBorder="1"/>
    <xf numFmtId="0" fontId="23" fillId="0" borderId="3" xfId="10" applyFont="1" applyFill="1" applyBorder="1"/>
    <xf numFmtId="166" fontId="20" fillId="0" borderId="3" xfId="6" applyFont="1" applyFill="1" applyBorder="1" applyAlignment="1">
      <alignment horizontal="center" vertical="top"/>
    </xf>
    <xf numFmtId="46" fontId="20" fillId="0" borderId="3" xfId="6" applyNumberFormat="1" applyFont="1" applyFill="1" applyBorder="1" applyAlignment="1">
      <alignment horizontal="center" vertical="top" wrapText="1"/>
    </xf>
    <xf numFmtId="166" fontId="20" fillId="0" borderId="3" xfId="6" applyFont="1" applyFill="1" applyBorder="1"/>
    <xf numFmtId="166" fontId="16" fillId="0" borderId="117" xfId="6" applyFont="1" applyFill="1" applyBorder="1" applyAlignment="1">
      <alignment vertical="top"/>
    </xf>
    <xf numFmtId="166" fontId="20" fillId="0" borderId="117" xfId="6" applyFont="1" applyFill="1" applyBorder="1" applyAlignment="1">
      <alignment vertical="top" wrapText="1"/>
    </xf>
    <xf numFmtId="46" fontId="18" fillId="0" borderId="117" xfId="6" applyNumberFormat="1" applyFont="1" applyFill="1" applyBorder="1" applyAlignment="1">
      <alignment horizontal="center" vertical="top"/>
    </xf>
    <xf numFmtId="0" fontId="20" fillId="0" borderId="0" xfId="567" applyFont="1" applyFill="1" applyAlignment="1">
      <alignment vertical="top"/>
    </xf>
    <xf numFmtId="0" fontId="113" fillId="0" borderId="0" xfId="2587" applyFont="1" applyFill="1"/>
    <xf numFmtId="0" fontId="57" fillId="0" borderId="0" xfId="2587" applyFont="1" applyFill="1"/>
    <xf numFmtId="0" fontId="26" fillId="0" borderId="0" xfId="571" applyFont="1" applyFill="1" applyAlignment="1">
      <alignment horizontal="right"/>
    </xf>
    <xf numFmtId="0" fontId="88" fillId="0" borderId="0" xfId="571" applyFont="1" applyFill="1"/>
    <xf numFmtId="0" fontId="32" fillId="0" borderId="0" xfId="567" applyFont="1" applyFill="1" applyAlignment="1">
      <alignment horizontal="center"/>
    </xf>
    <xf numFmtId="0" fontId="32" fillId="0" borderId="0" xfId="571" applyFont="1" applyFill="1" applyAlignment="1">
      <alignment horizontal="center"/>
    </xf>
    <xf numFmtId="166" fontId="20" fillId="0" borderId="0" xfId="6" applyFont="1" applyFill="1" applyAlignment="1">
      <alignment horizontal="left" vertical="top" wrapText="1"/>
    </xf>
    <xf numFmtId="166" fontId="20" fillId="0" borderId="0" xfId="6" applyFont="1" applyFill="1" applyAlignment="1">
      <alignment horizontal="left" vertical="top"/>
    </xf>
    <xf numFmtId="21" fontId="20" fillId="0" borderId="0" xfId="6" applyNumberFormat="1" applyFont="1" applyFill="1" applyAlignment="1">
      <alignment horizontal="center" vertical="top"/>
    </xf>
    <xf numFmtId="0" fontId="23" fillId="0" borderId="98" xfId="571" applyFont="1" applyFill="1" applyBorder="1"/>
    <xf numFmtId="166" fontId="23" fillId="0" borderId="98" xfId="6" applyFont="1" applyFill="1" applyBorder="1" applyAlignment="1">
      <alignment horizontal="center" vertical="top" wrapText="1"/>
    </xf>
    <xf numFmtId="46" fontId="23" fillId="0" borderId="98" xfId="6" applyNumberFormat="1" applyFont="1" applyFill="1" applyBorder="1" applyAlignment="1">
      <alignment horizontal="center" vertical="top"/>
    </xf>
    <xf numFmtId="0" fontId="23" fillId="0" borderId="7" xfId="2587" applyFont="1" applyFill="1" applyBorder="1" applyAlignment="1">
      <alignment vertical="top"/>
    </xf>
    <xf numFmtId="0" fontId="23" fillId="0" borderId="5" xfId="2587" applyFont="1" applyFill="1" applyBorder="1" applyAlignment="1">
      <alignment vertical="top"/>
    </xf>
    <xf numFmtId="0" fontId="20" fillId="0" borderId="0" xfId="13" applyFont="1" applyFill="1"/>
    <xf numFmtId="0" fontId="104" fillId="0" borderId="26" xfId="2587" applyFont="1" applyFill="1" applyBorder="1" applyAlignment="1">
      <alignment vertical="center"/>
    </xf>
    <xf numFmtId="0" fontId="96" fillId="0" borderId="0" xfId="2587" applyFont="1" applyFill="1" applyAlignment="1">
      <alignment horizontal="left" vertical="center"/>
    </xf>
    <xf numFmtId="2" fontId="20" fillId="0" borderId="74" xfId="6" applyNumberFormat="1" applyFont="1" applyFill="1" applyBorder="1" applyAlignment="1">
      <alignment horizontal="center" vertical="top"/>
    </xf>
    <xf numFmtId="166" fontId="20" fillId="0" borderId="5" xfId="6" applyFont="1" applyFill="1" applyBorder="1" applyAlignment="1">
      <alignment vertical="top" wrapText="1"/>
    </xf>
    <xf numFmtId="0" fontId="83" fillId="0" borderId="100" xfId="2587" applyFont="1" applyFill="1" applyBorder="1"/>
    <xf numFmtId="166" fontId="23" fillId="0" borderId="98" xfId="6" applyFont="1" applyFill="1" applyBorder="1" applyAlignment="1">
      <alignment vertical="top"/>
    </xf>
    <xf numFmtId="2" fontId="26" fillId="0" borderId="0" xfId="569" applyNumberFormat="1" applyFont="1" applyFill="1" applyAlignment="1">
      <alignment horizontal="center"/>
    </xf>
    <xf numFmtId="0" fontId="26" fillId="0" borderId="117" xfId="569" applyFont="1" applyFill="1" applyBorder="1" applyAlignment="1">
      <alignment horizontal="right"/>
    </xf>
    <xf numFmtId="0" fontId="23" fillId="0" borderId="7" xfId="2587" applyFont="1" applyFill="1" applyBorder="1"/>
    <xf numFmtId="166" fontId="83" fillId="0" borderId="131" xfId="6" applyFont="1" applyFill="1" applyBorder="1" applyAlignment="1">
      <alignment horizontal="left" vertical="top"/>
    </xf>
    <xf numFmtId="166" fontId="20" fillId="0" borderId="115" xfId="6" applyFont="1" applyFill="1" applyBorder="1" applyAlignment="1">
      <alignment vertical="top"/>
    </xf>
    <xf numFmtId="166" fontId="25" fillId="0" borderId="115" xfId="6" applyFont="1" applyFill="1" applyBorder="1" applyAlignment="1">
      <alignment vertical="top" wrapText="1"/>
    </xf>
    <xf numFmtId="166" fontId="16" fillId="0" borderId="0" xfId="6" applyFont="1" applyFill="1" applyAlignment="1">
      <alignment vertical="top" wrapText="1"/>
    </xf>
    <xf numFmtId="0" fontId="26" fillId="0" borderId="0" xfId="569" applyFont="1" applyFill="1" applyAlignment="1">
      <alignment horizontal="right" vertical="top"/>
    </xf>
    <xf numFmtId="0" fontId="83" fillId="0" borderId="0" xfId="2587" applyFont="1" applyFill="1" applyAlignment="1">
      <alignment vertical="top"/>
    </xf>
    <xf numFmtId="46" fontId="26" fillId="0" borderId="0" xfId="569" applyNumberFormat="1" applyFont="1" applyFill="1" applyAlignment="1">
      <alignment horizontal="center"/>
    </xf>
    <xf numFmtId="0" fontId="26" fillId="0" borderId="0" xfId="569" applyFont="1" applyFill="1" applyAlignment="1">
      <alignment horizontal="right"/>
    </xf>
    <xf numFmtId="166" fontId="98" fillId="0" borderId="98" xfId="6" applyFont="1" applyFill="1" applyBorder="1" applyAlignment="1">
      <alignment horizontal="left" vertical="top"/>
    </xf>
    <xf numFmtId="166" fontId="98" fillId="0" borderId="0" xfId="6" applyFont="1" applyFill="1" applyAlignment="1">
      <alignment horizontal="left" vertical="top"/>
    </xf>
    <xf numFmtId="166" fontId="29" fillId="0" borderId="0" xfId="6" applyFont="1" applyFill="1" applyAlignment="1">
      <alignment vertical="top" wrapText="1"/>
    </xf>
    <xf numFmtId="0" fontId="20" fillId="0" borderId="0" xfId="2587" applyFont="1" applyFill="1" applyAlignment="1">
      <alignment horizontal="left" vertical="center"/>
    </xf>
    <xf numFmtId="166" fontId="100" fillId="0" borderId="0" xfId="6" applyFont="1" applyFill="1" applyAlignment="1">
      <alignment vertical="top" wrapText="1"/>
    </xf>
    <xf numFmtId="166" fontId="26" fillId="0" borderId="0" xfId="6" applyFont="1" applyFill="1" applyAlignment="1">
      <alignment horizontal="center" vertical="center"/>
    </xf>
    <xf numFmtId="46" fontId="28" fillId="0" borderId="0" xfId="6" applyNumberFormat="1" applyFont="1" applyFill="1" applyAlignment="1">
      <alignment horizontal="center" vertical="center"/>
    </xf>
    <xf numFmtId="0" fontId="14" fillId="0" borderId="0" xfId="567" applyFont="1" applyFill="1" applyAlignment="1">
      <alignment horizontal="center"/>
    </xf>
    <xf numFmtId="0" fontId="17" fillId="0" borderId="0" xfId="567" applyFont="1" applyFill="1" applyAlignment="1">
      <alignment horizontal="center"/>
    </xf>
    <xf numFmtId="166" fontId="35" fillId="0" borderId="98" xfId="6" applyFont="1" applyFill="1" applyBorder="1" applyAlignment="1">
      <alignment vertical="top"/>
    </xf>
    <xf numFmtId="0" fontId="23" fillId="0" borderId="0" xfId="409" applyFont="1" applyFill="1"/>
    <xf numFmtId="0" fontId="23" fillId="0" borderId="0" xfId="10" applyFont="1" applyFill="1"/>
    <xf numFmtId="0" fontId="23" fillId="0" borderId="0" xfId="6" applyNumberFormat="1" applyFont="1" applyFill="1" applyAlignment="1">
      <alignment horizontal="center" vertical="top"/>
    </xf>
    <xf numFmtId="166" fontId="35" fillId="0" borderId="0" xfId="6" applyFont="1" applyFill="1" applyAlignment="1">
      <alignment vertical="top"/>
    </xf>
    <xf numFmtId="46" fontId="23" fillId="0" borderId="0" xfId="6" applyNumberFormat="1" applyFont="1" applyFill="1" applyAlignment="1">
      <alignment horizontal="center" vertical="top" wrapText="1"/>
    </xf>
    <xf numFmtId="0" fontId="23" fillId="0" borderId="1" xfId="2587" applyFont="1" applyFill="1" applyBorder="1" applyAlignment="1">
      <alignment vertical="center"/>
    </xf>
    <xf numFmtId="0" fontId="23" fillId="0" borderId="117" xfId="6" applyNumberFormat="1" applyFont="1" applyFill="1" applyBorder="1" applyAlignment="1">
      <alignment horizontal="center" vertical="top"/>
    </xf>
    <xf numFmtId="166" fontId="16" fillId="0" borderId="65" xfId="6" applyFont="1" applyFill="1" applyBorder="1" applyAlignment="1">
      <alignment vertical="top"/>
    </xf>
    <xf numFmtId="166" fontId="20" fillId="0" borderId="24" xfId="6" applyFont="1" applyFill="1" applyBorder="1" applyAlignment="1">
      <alignment vertical="top" wrapText="1"/>
    </xf>
    <xf numFmtId="0" fontId="29" fillId="0" borderId="115" xfId="569" applyFont="1" applyFill="1" applyBorder="1"/>
    <xf numFmtId="166" fontId="25" fillId="0" borderId="7" xfId="6" applyFont="1" applyFill="1" applyBorder="1" applyAlignment="1">
      <alignment vertical="top" wrapText="1"/>
    </xf>
    <xf numFmtId="46" fontId="23" fillId="0" borderId="0" xfId="6" applyNumberFormat="1" applyFont="1" applyFill="1" applyAlignment="1">
      <alignment horizontal="center" vertical="top"/>
    </xf>
    <xf numFmtId="0" fontId="101" fillId="0" borderId="0" xfId="2587" applyFont="1" applyFill="1"/>
    <xf numFmtId="0" fontId="83" fillId="0" borderId="25" xfId="2587" applyFont="1" applyFill="1" applyBorder="1"/>
    <xf numFmtId="46" fontId="16" fillId="0" borderId="0" xfId="6" applyNumberFormat="1" applyFont="1" applyFill="1" applyAlignment="1">
      <alignment horizontal="center" vertical="top"/>
    </xf>
    <xf numFmtId="166" fontId="23" fillId="0" borderId="0" xfId="6" applyFont="1" applyFill="1" applyAlignment="1">
      <alignment vertical="top"/>
    </xf>
    <xf numFmtId="0" fontId="83" fillId="0" borderId="1" xfId="2587" applyFont="1" applyFill="1" applyBorder="1"/>
    <xf numFmtId="0" fontId="25" fillId="0" borderId="3" xfId="569" applyFont="1" applyFill="1" applyBorder="1"/>
    <xf numFmtId="166" fontId="23" fillId="0" borderId="0" xfId="6" applyFont="1" applyFill="1"/>
    <xf numFmtId="166" fontId="94" fillId="0" borderId="0" xfId="6" applyFont="1" applyFill="1" applyAlignment="1">
      <alignment vertical="top" wrapText="1"/>
    </xf>
    <xf numFmtId="166" fontId="16" fillId="0" borderId="0" xfId="6" applyFont="1" applyFill="1" applyAlignment="1">
      <alignment horizontal="center" vertical="center"/>
    </xf>
    <xf numFmtId="46" fontId="16" fillId="0" borderId="0" xfId="6" applyNumberFormat="1" applyFont="1" applyFill="1" applyAlignment="1">
      <alignment horizontal="center" vertical="center"/>
    </xf>
    <xf numFmtId="0" fontId="23" fillId="0" borderId="0" xfId="10" applyFont="1" applyFill="1" applyAlignment="1">
      <alignment horizontal="center"/>
    </xf>
    <xf numFmtId="166" fontId="23" fillId="0" borderId="0" xfId="6" applyFont="1" applyFill="1" applyAlignment="1">
      <alignment horizontal="center"/>
    </xf>
    <xf numFmtId="0" fontId="23" fillId="0" borderId="0" xfId="10" applyFont="1" applyFill="1" applyAlignment="1">
      <alignment horizontal="center" vertical="top"/>
    </xf>
    <xf numFmtId="0" fontId="95" fillId="0" borderId="2" xfId="2587" applyFont="1" applyFill="1" applyBorder="1"/>
    <xf numFmtId="0" fontId="95" fillId="0" borderId="55" xfId="2587" applyFont="1" applyFill="1" applyBorder="1" applyAlignment="1">
      <alignment horizontal="left" vertical="center"/>
    </xf>
    <xf numFmtId="15" fontId="26" fillId="0" borderId="0" xfId="402" applyNumberFormat="1" applyFont="1" applyFill="1" applyAlignment="1">
      <alignment horizontal="center"/>
    </xf>
    <xf numFmtId="0" fontId="18" fillId="0" borderId="0" xfId="402" applyFont="1" applyFill="1" applyAlignment="1">
      <alignment horizontal="center"/>
    </xf>
    <xf numFmtId="0" fontId="19" fillId="0" borderId="0" xfId="402" applyFont="1" applyFill="1"/>
    <xf numFmtId="15" fontId="19" fillId="0" borderId="0" xfId="402" applyNumberFormat="1" applyFont="1" applyFill="1" applyAlignment="1">
      <alignment horizontal="center"/>
    </xf>
    <xf numFmtId="0" fontId="19" fillId="0" borderId="0" xfId="402" applyFont="1" applyFill="1" applyAlignment="1">
      <alignment horizontal="center"/>
    </xf>
    <xf numFmtId="0" fontId="20" fillId="0" borderId="34" xfId="402" applyFont="1" applyFill="1" applyBorder="1"/>
    <xf numFmtId="0" fontId="20" fillId="0" borderId="35" xfId="402" applyFont="1" applyFill="1" applyBorder="1" applyAlignment="1">
      <alignment horizontal="center"/>
    </xf>
    <xf numFmtId="0" fontId="20" fillId="0" borderId="11" xfId="402" applyFont="1" applyFill="1" applyBorder="1"/>
    <xf numFmtId="0" fontId="20" fillId="0" borderId="35" xfId="402" applyFont="1" applyFill="1" applyBorder="1"/>
    <xf numFmtId="15" fontId="20" fillId="0" borderId="10" xfId="402" applyNumberFormat="1" applyFont="1" applyFill="1" applyBorder="1" applyAlignment="1">
      <alignment horizontal="center"/>
    </xf>
    <xf numFmtId="0" fontId="20" fillId="0" borderId="36" xfId="402" applyFont="1" applyFill="1" applyBorder="1" applyAlignment="1">
      <alignment horizontal="center"/>
    </xf>
    <xf numFmtId="0" fontId="20" fillId="0" borderId="56" xfId="402" applyFont="1" applyFill="1" applyBorder="1" applyAlignment="1">
      <alignment horizontal="center" vertical="top"/>
    </xf>
    <xf numFmtId="0" fontId="20" fillId="0" borderId="57" xfId="402" applyFont="1" applyFill="1" applyBorder="1" applyAlignment="1">
      <alignment horizontal="left" vertical="top" wrapText="1"/>
    </xf>
    <xf numFmtId="0" fontId="20" fillId="0" borderId="57" xfId="402" applyFont="1" applyFill="1" applyBorder="1" applyAlignment="1">
      <alignment vertical="top"/>
    </xf>
    <xf numFmtId="0" fontId="20" fillId="0" borderId="27" xfId="402" applyFont="1" applyFill="1" applyBorder="1" applyAlignment="1">
      <alignment vertical="top"/>
    </xf>
    <xf numFmtId="15" fontId="20" fillId="0" borderId="28" xfId="402" applyNumberFormat="1" applyFont="1" applyFill="1" applyBorder="1" applyAlignment="1">
      <alignment horizontal="center" vertical="top"/>
    </xf>
    <xf numFmtId="0" fontId="20" fillId="0" borderId="58" xfId="402" applyFont="1" applyFill="1" applyBorder="1" applyAlignment="1">
      <alignment horizontal="center" vertical="top"/>
    </xf>
    <xf numFmtId="0" fontId="20" fillId="0" borderId="37" xfId="402" applyFont="1" applyFill="1" applyBorder="1" applyAlignment="1">
      <alignment horizontal="center" vertical="top"/>
    </xf>
    <xf numFmtId="0" fontId="20" fillId="0" borderId="3" xfId="402" applyFont="1" applyFill="1" applyBorder="1" applyAlignment="1">
      <alignment vertical="top" wrapText="1"/>
    </xf>
    <xf numFmtId="0" fontId="20" fillId="0" borderId="3" xfId="402" applyFont="1" applyFill="1" applyBorder="1" applyAlignment="1">
      <alignment vertical="top"/>
    </xf>
    <xf numFmtId="0" fontId="20" fillId="0" borderId="1" xfId="402" applyFont="1" applyFill="1" applyBorder="1" applyAlignment="1">
      <alignment vertical="top"/>
    </xf>
    <xf numFmtId="15" fontId="20" fillId="0" borderId="6" xfId="402" applyNumberFormat="1" applyFont="1" applyFill="1" applyBorder="1" applyAlignment="1">
      <alignment horizontal="center" vertical="top"/>
    </xf>
    <xf numFmtId="0" fontId="20" fillId="0" borderId="38" xfId="402" applyFont="1" applyFill="1" applyBorder="1" applyAlignment="1">
      <alignment horizontal="center" vertical="top"/>
    </xf>
    <xf numFmtId="0" fontId="21" fillId="0" borderId="1" xfId="402" applyFont="1" applyFill="1" applyBorder="1" applyAlignment="1">
      <alignment vertical="top"/>
    </xf>
    <xf numFmtId="0" fontId="21" fillId="0" borderId="38" xfId="402" applyFont="1" applyFill="1" applyBorder="1" applyAlignment="1">
      <alignment horizontal="center" vertical="top"/>
    </xf>
    <xf numFmtId="0" fontId="20" fillId="0" borderId="29" xfId="402" applyFont="1" applyFill="1" applyBorder="1" applyAlignment="1">
      <alignment horizontal="center" vertical="top"/>
    </xf>
    <xf numFmtId="0" fontId="21" fillId="0" borderId="2" xfId="402" applyFont="1" applyFill="1" applyBorder="1" applyAlignment="1">
      <alignment vertical="top"/>
    </xf>
    <xf numFmtId="15" fontId="20" fillId="0" borderId="24" xfId="402" applyNumberFormat="1" applyFont="1" applyFill="1" applyBorder="1" applyAlignment="1">
      <alignment horizontal="center" vertical="top"/>
    </xf>
    <xf numFmtId="0" fontId="21" fillId="0" borderId="30" xfId="402" applyFont="1" applyFill="1" applyBorder="1" applyAlignment="1">
      <alignment horizontal="center" vertical="top"/>
    </xf>
    <xf numFmtId="0" fontId="20" fillId="0" borderId="3" xfId="7" applyFont="1" applyFill="1" applyBorder="1" applyAlignment="1">
      <alignment vertical="top"/>
    </xf>
    <xf numFmtId="0" fontId="20" fillId="0" borderId="0" xfId="402" applyFont="1" applyFill="1" applyAlignment="1">
      <alignment horizontal="left" vertical="top"/>
    </xf>
    <xf numFmtId="0" fontId="20" fillId="0" borderId="22" xfId="402" applyFont="1" applyFill="1" applyBorder="1" applyAlignment="1">
      <alignment horizontal="center" vertical="top"/>
    </xf>
    <xf numFmtId="0" fontId="20" fillId="0" borderId="59" xfId="402" applyFont="1" applyFill="1" applyBorder="1" applyAlignment="1">
      <alignment vertical="top"/>
    </xf>
    <xf numFmtId="0" fontId="20" fillId="0" borderId="60" xfId="402" applyFont="1" applyFill="1" applyBorder="1" applyAlignment="1">
      <alignment vertical="top"/>
    </xf>
    <xf numFmtId="0" fontId="21" fillId="0" borderId="59" xfId="402" applyFont="1" applyFill="1" applyBorder="1" applyAlignment="1">
      <alignment vertical="top"/>
    </xf>
    <xf numFmtId="15" fontId="20" fillId="0" borderId="60" xfId="402" applyNumberFormat="1" applyFont="1" applyFill="1" applyBorder="1" applyAlignment="1">
      <alignment horizontal="center" vertical="top"/>
    </xf>
    <xf numFmtId="0" fontId="21" fillId="0" borderId="61" xfId="402" applyFont="1" applyFill="1" applyBorder="1" applyAlignment="1">
      <alignment horizontal="center" vertical="top"/>
    </xf>
    <xf numFmtId="0" fontId="20" fillId="0" borderId="0" xfId="402" applyFont="1" applyFill="1" applyAlignment="1">
      <alignment horizontal="center" vertical="top"/>
    </xf>
    <xf numFmtId="0" fontId="21" fillId="0" borderId="0" xfId="402" applyFont="1" applyFill="1" applyAlignment="1">
      <alignment vertical="top"/>
    </xf>
    <xf numFmtId="15" fontId="20" fillId="0" borderId="0" xfId="402" applyNumberFormat="1" applyFont="1" applyFill="1" applyAlignment="1">
      <alignment horizontal="center" vertical="top"/>
    </xf>
    <xf numFmtId="0" fontId="21" fillId="0" borderId="0" xfId="402" applyFont="1" applyFill="1" applyAlignment="1">
      <alignment horizontal="center" vertical="top"/>
    </xf>
    <xf numFmtId="0" fontId="20" fillId="0" borderId="12" xfId="402" applyFont="1" applyFill="1" applyBorder="1" applyAlignment="1">
      <alignment horizontal="center" vertical="top"/>
    </xf>
    <xf numFmtId="0" fontId="20" fillId="0" borderId="41" xfId="402" applyFont="1" applyFill="1" applyBorder="1" applyAlignment="1">
      <alignment horizontal="center"/>
    </xf>
    <xf numFmtId="15" fontId="20" fillId="0" borderId="21" xfId="402" applyNumberFormat="1" applyFont="1" applyFill="1" applyBorder="1" applyAlignment="1">
      <alignment horizontal="center"/>
    </xf>
    <xf numFmtId="0" fontId="20" fillId="0" borderId="94" xfId="402" applyFont="1" applyFill="1" applyBorder="1" applyAlignment="1">
      <alignment horizontal="center" vertical="top"/>
    </xf>
    <xf numFmtId="0" fontId="20" fillId="0" borderId="8" xfId="402" applyFont="1" applyFill="1" applyBorder="1" applyAlignment="1">
      <alignment vertical="top" wrapText="1"/>
    </xf>
    <xf numFmtId="0" fontId="21" fillId="0" borderId="95" xfId="402" applyFont="1" applyFill="1" applyBorder="1"/>
    <xf numFmtId="2" fontId="18" fillId="0" borderId="117" xfId="0" applyNumberFormat="1" applyFont="1" applyFill="1" applyBorder="1" applyAlignment="1">
      <alignment horizontal="center" vertical="center"/>
    </xf>
    <xf numFmtId="15" fontId="13" fillId="0" borderId="115" xfId="0" quotePrefix="1" applyNumberFormat="1" applyFont="1" applyFill="1" applyBorder="1" applyAlignment="1">
      <alignment horizontal="center"/>
    </xf>
    <xf numFmtId="20" fontId="20" fillId="0" borderId="99" xfId="0" applyNumberFormat="1" applyFont="1" applyFill="1" applyBorder="1" applyAlignment="1">
      <alignment horizontal="center"/>
    </xf>
    <xf numFmtId="0" fontId="20" fillId="0" borderId="51" xfId="402" applyFont="1" applyFill="1" applyBorder="1" applyAlignment="1">
      <alignment horizontal="center" vertical="top"/>
    </xf>
    <xf numFmtId="0" fontId="20" fillId="0" borderId="2" xfId="402" applyFont="1" applyFill="1" applyBorder="1" applyAlignment="1">
      <alignment vertical="top" wrapText="1"/>
    </xf>
    <xf numFmtId="0" fontId="21" fillId="0" borderId="5" xfId="402" applyFont="1" applyFill="1" applyBorder="1"/>
    <xf numFmtId="0" fontId="21" fillId="0" borderId="0" xfId="402" applyFont="1" applyFill="1" applyAlignment="1">
      <alignment horizontal="center" vertical="center"/>
    </xf>
    <xf numFmtId="15" fontId="48" fillId="0" borderId="2" xfId="402" applyNumberFormat="1" applyFont="1" applyFill="1" applyBorder="1" applyAlignment="1">
      <alignment horizontal="center"/>
    </xf>
    <xf numFmtId="20" fontId="22" fillId="0" borderId="43" xfId="402" applyNumberFormat="1" applyFont="1" applyFill="1" applyBorder="1" applyAlignment="1">
      <alignment horizontal="center"/>
    </xf>
    <xf numFmtId="0" fontId="20" fillId="0" borderId="51" xfId="402" applyFont="1" applyFill="1" applyBorder="1" applyAlignment="1">
      <alignment horizontal="right"/>
    </xf>
    <xf numFmtId="0" fontId="20" fillId="0" borderId="2" xfId="402" applyFont="1" applyFill="1" applyBorder="1" applyAlignment="1">
      <alignment horizontal="right"/>
    </xf>
    <xf numFmtId="0" fontId="20" fillId="0" borderId="5" xfId="402" applyFont="1" applyFill="1" applyBorder="1" applyAlignment="1">
      <alignment horizontal="center"/>
    </xf>
    <xf numFmtId="0" fontId="20" fillId="0" borderId="112" xfId="402" applyFont="1" applyFill="1" applyBorder="1" applyAlignment="1">
      <alignment horizontal="center" vertical="center"/>
    </xf>
    <xf numFmtId="15" fontId="20" fillId="0" borderId="2" xfId="402" applyNumberFormat="1" applyFont="1" applyFill="1" applyBorder="1" applyAlignment="1">
      <alignment horizontal="center"/>
    </xf>
    <xf numFmtId="20" fontId="20" fillId="0" borderId="43" xfId="402" quotePrefix="1" applyNumberFormat="1" applyFont="1" applyFill="1" applyBorder="1" applyAlignment="1">
      <alignment horizontal="center"/>
    </xf>
    <xf numFmtId="15" fontId="20" fillId="0" borderId="43" xfId="402" quotePrefix="1" applyNumberFormat="1" applyFont="1" applyFill="1" applyBorder="1" applyAlignment="1">
      <alignment horizontal="center"/>
    </xf>
    <xf numFmtId="0" fontId="23" fillId="0" borderId="112" xfId="402" applyFont="1" applyFill="1" applyBorder="1" applyAlignment="1">
      <alignment horizontal="center"/>
    </xf>
    <xf numFmtId="15" fontId="20" fillId="0" borderId="2" xfId="402" quotePrefix="1" applyNumberFormat="1" applyFont="1" applyFill="1" applyBorder="1" applyAlignment="1">
      <alignment horizontal="center"/>
    </xf>
    <xf numFmtId="0" fontId="20" fillId="0" borderId="2" xfId="402" applyFont="1" applyFill="1" applyBorder="1" applyAlignment="1">
      <alignment horizontal="left"/>
    </xf>
    <xf numFmtId="167" fontId="18" fillId="0" borderId="0" xfId="402" applyNumberFormat="1" applyFont="1" applyFill="1" applyAlignment="1">
      <alignment horizontal="center" vertical="center"/>
    </xf>
    <xf numFmtId="0" fontId="20" fillId="0" borderId="112" xfId="402" applyFont="1" applyFill="1" applyBorder="1" applyAlignment="1">
      <alignment horizontal="center"/>
    </xf>
    <xf numFmtId="0" fontId="20" fillId="0" borderId="17" xfId="402" applyFont="1" applyFill="1" applyBorder="1" applyAlignment="1">
      <alignment horizontal="center"/>
    </xf>
    <xf numFmtId="0" fontId="20" fillId="0" borderId="33" xfId="402" applyFont="1" applyFill="1" applyBorder="1" applyAlignment="1">
      <alignment horizontal="left"/>
    </xf>
    <xf numFmtId="0" fontId="20" fillId="0" borderId="32" xfId="402" applyFont="1" applyFill="1" applyBorder="1" applyAlignment="1">
      <alignment horizontal="center"/>
    </xf>
    <xf numFmtId="167" fontId="18" fillId="0" borderId="44" xfId="402" applyNumberFormat="1" applyFont="1" applyFill="1" applyBorder="1" applyAlignment="1">
      <alignment horizontal="center" vertical="center"/>
    </xf>
    <xf numFmtId="15" fontId="20" fillId="0" borderId="33" xfId="402" quotePrefix="1" applyNumberFormat="1" applyFont="1" applyFill="1" applyBorder="1" applyAlignment="1">
      <alignment horizontal="center"/>
    </xf>
    <xf numFmtId="15" fontId="20" fillId="0" borderId="45" xfId="402" quotePrefix="1" applyNumberFormat="1" applyFont="1" applyFill="1" applyBorder="1" applyAlignment="1">
      <alignment horizontal="center"/>
    </xf>
    <xf numFmtId="167" fontId="18" fillId="0" borderId="0" xfId="402" applyNumberFormat="1" applyFont="1" applyFill="1" applyAlignment="1">
      <alignment horizontal="right"/>
    </xf>
    <xf numFmtId="15" fontId="20" fillId="0" borderId="0" xfId="402" quotePrefix="1" applyNumberFormat="1" applyFont="1" applyFill="1" applyAlignment="1">
      <alignment horizontal="center"/>
    </xf>
    <xf numFmtId="0" fontId="18" fillId="0" borderId="0" xfId="402" applyFont="1" applyFill="1" applyAlignment="1">
      <alignment horizontal="left"/>
    </xf>
    <xf numFmtId="0" fontId="18" fillId="0" borderId="0" xfId="402" applyFont="1" applyFill="1"/>
    <xf numFmtId="0" fontId="20" fillId="0" borderId="0" xfId="402" applyFont="1" applyFill="1" applyAlignment="1">
      <alignment horizontal="left"/>
    </xf>
    <xf numFmtId="0" fontId="26" fillId="0" borderId="0" xfId="402" applyFont="1" applyFill="1" applyAlignment="1">
      <alignment horizontal="left" vertical="center"/>
    </xf>
    <xf numFmtId="0" fontId="33" fillId="0" borderId="0" xfId="7" applyFont="1" applyFill="1" applyAlignment="1">
      <alignment horizontal="center" vertical="center"/>
    </xf>
    <xf numFmtId="0" fontId="26" fillId="0" borderId="95" xfId="402" applyFont="1" applyFill="1" applyBorder="1" applyAlignment="1">
      <alignment vertical="top"/>
    </xf>
    <xf numFmtId="0" fontId="16" fillId="0" borderId="15" xfId="402" applyFont="1" applyFill="1" applyBorder="1" applyAlignment="1">
      <alignment horizontal="center"/>
    </xf>
    <xf numFmtId="0" fontId="16" fillId="0" borderId="41" xfId="402" applyFont="1" applyFill="1" applyBorder="1" applyAlignment="1">
      <alignment horizontal="center"/>
    </xf>
    <xf numFmtId="15" fontId="16" fillId="0" borderId="41" xfId="402" applyNumberFormat="1" applyFont="1" applyFill="1" applyBorder="1" applyAlignment="1">
      <alignment horizontal="center"/>
    </xf>
    <xf numFmtId="0" fontId="23" fillId="0" borderId="16" xfId="402" applyFont="1" applyFill="1" applyBorder="1" applyAlignment="1">
      <alignment horizontal="center"/>
    </xf>
    <xf numFmtId="49" fontId="23" fillId="0" borderId="15" xfId="402" applyNumberFormat="1" applyFont="1" applyFill="1" applyBorder="1" applyAlignment="1">
      <alignment wrapText="1"/>
    </xf>
    <xf numFmtId="167" fontId="23" fillId="0" borderId="40" xfId="402" applyNumberFormat="1" applyFont="1" applyFill="1" applyBorder="1"/>
    <xf numFmtId="15" fontId="23" fillId="0" borderId="41" xfId="402" applyNumberFormat="1" applyFont="1" applyFill="1" applyBorder="1" applyAlignment="1">
      <alignment horizontal="center"/>
    </xf>
    <xf numFmtId="20" fontId="23" fillId="0" borderId="42" xfId="402" applyNumberFormat="1" applyFont="1" applyFill="1" applyBorder="1" applyAlignment="1">
      <alignment horizontal="center"/>
    </xf>
    <xf numFmtId="0" fontId="24" fillId="0" borderId="29" xfId="402" applyFont="1" applyFill="1" applyBorder="1" applyAlignment="1">
      <alignment horizontal="center"/>
    </xf>
    <xf numFmtId="49" fontId="23" fillId="0" borderId="0" xfId="402" applyNumberFormat="1" applyFont="1" applyFill="1" applyAlignment="1">
      <alignment wrapText="1"/>
    </xf>
    <xf numFmtId="1" fontId="23" fillId="0" borderId="0" xfId="402" applyNumberFormat="1" applyFont="1" applyFill="1" applyAlignment="1">
      <alignment horizontal="center"/>
    </xf>
    <xf numFmtId="184" fontId="23" fillId="0" borderId="5" xfId="6" quotePrefix="1" applyNumberFormat="1" applyFont="1" applyFill="1" applyBorder="1" applyAlignment="1">
      <alignment horizontal="center" vertical="top" wrapText="1"/>
    </xf>
    <xf numFmtId="20" fontId="24" fillId="0" borderId="43" xfId="402" applyNumberFormat="1" applyFont="1" applyFill="1" applyBorder="1" applyAlignment="1">
      <alignment horizontal="center"/>
    </xf>
    <xf numFmtId="0" fontId="23" fillId="0" borderId="0" xfId="402" applyFont="1" applyFill="1" applyAlignment="1">
      <alignment wrapText="1"/>
    </xf>
    <xf numFmtId="0" fontId="23" fillId="0" borderId="29" xfId="402" applyFont="1" applyFill="1" applyBorder="1" applyAlignment="1">
      <alignment horizontal="center"/>
    </xf>
    <xf numFmtId="0" fontId="24" fillId="0" borderId="5" xfId="402" applyFont="1" applyFill="1" applyBorder="1" applyAlignment="1">
      <alignment horizontal="center"/>
    </xf>
    <xf numFmtId="184" fontId="24" fillId="0" borderId="5" xfId="402" applyNumberFormat="1" applyFont="1" applyFill="1" applyBorder="1" applyAlignment="1">
      <alignment horizontal="center"/>
    </xf>
    <xf numFmtId="0" fontId="23" fillId="0" borderId="24" xfId="402" applyFont="1" applyFill="1" applyBorder="1" applyAlignment="1">
      <alignment horizontal="center"/>
    </xf>
    <xf numFmtId="15" fontId="23" fillId="0" borderId="5" xfId="402" applyNumberFormat="1" applyFont="1" applyFill="1" applyBorder="1" applyAlignment="1">
      <alignment horizontal="center"/>
    </xf>
    <xf numFmtId="175" fontId="23" fillId="0" borderId="0" xfId="402" applyNumberFormat="1" applyFont="1" applyFill="1" applyAlignment="1">
      <alignment horizontal="center"/>
    </xf>
    <xf numFmtId="166" fontId="23" fillId="0" borderId="5" xfId="6" applyFont="1" applyFill="1" applyBorder="1" applyAlignment="1">
      <alignment horizontal="center" vertical="top" wrapText="1"/>
    </xf>
    <xf numFmtId="168" fontId="23" fillId="0" borderId="43" xfId="402" applyNumberFormat="1" applyFont="1" applyFill="1" applyBorder="1" applyAlignment="1">
      <alignment horizontal="center"/>
    </xf>
    <xf numFmtId="2" fontId="23" fillId="0" borderId="0" xfId="402" applyNumberFormat="1" applyFont="1" applyFill="1" applyAlignment="1">
      <alignment horizontal="center"/>
    </xf>
    <xf numFmtId="166" fontId="23" fillId="0" borderId="5" xfId="6" quotePrefix="1" applyFont="1" applyFill="1" applyBorder="1" applyAlignment="1">
      <alignment horizontal="center" vertical="top" wrapText="1"/>
    </xf>
    <xf numFmtId="0" fontId="23" fillId="0" borderId="43" xfId="402" quotePrefix="1" applyFont="1" applyFill="1" applyBorder="1" applyAlignment="1">
      <alignment horizontal="center"/>
    </xf>
    <xf numFmtId="2" fontId="23" fillId="0" borderId="24" xfId="402" applyNumberFormat="1" applyFont="1" applyFill="1" applyBorder="1" applyAlignment="1">
      <alignment horizontal="center"/>
    </xf>
    <xf numFmtId="2" fontId="23" fillId="0" borderId="5" xfId="402" applyNumberFormat="1" applyFont="1" applyFill="1" applyBorder="1" applyAlignment="1">
      <alignment horizontal="center"/>
    </xf>
    <xf numFmtId="184" fontId="23" fillId="0" borderId="5" xfId="402" applyNumberFormat="1" applyFont="1" applyFill="1" applyBorder="1" applyAlignment="1">
      <alignment horizontal="center"/>
    </xf>
    <xf numFmtId="175" fontId="23" fillId="0" borderId="24" xfId="402" applyNumberFormat="1" applyFont="1" applyFill="1" applyBorder="1" applyAlignment="1">
      <alignment horizontal="center"/>
    </xf>
    <xf numFmtId="14" fontId="23" fillId="0" borderId="5" xfId="402" applyNumberFormat="1" applyFont="1" applyFill="1" applyBorder="1" applyAlignment="1">
      <alignment horizontal="center"/>
    </xf>
    <xf numFmtId="0" fontId="23" fillId="0" borderId="31" xfId="402" applyFont="1" applyFill="1" applyBorder="1" applyAlignment="1">
      <alignment horizontal="center" vertical="top"/>
    </xf>
    <xf numFmtId="0" fontId="23" fillId="0" borderId="19" xfId="402" applyFont="1" applyFill="1" applyBorder="1" applyAlignment="1">
      <alignment wrapText="1"/>
    </xf>
    <xf numFmtId="0" fontId="24" fillId="0" borderId="32" xfId="402" applyFont="1" applyFill="1" applyBorder="1" applyAlignment="1">
      <alignment horizontal="center"/>
    </xf>
    <xf numFmtId="175" fontId="23" fillId="0" borderId="125" xfId="402" applyNumberFormat="1" applyFont="1" applyFill="1" applyBorder="1" applyAlignment="1">
      <alignment horizontal="center"/>
    </xf>
    <xf numFmtId="15" fontId="23" fillId="0" borderId="32" xfId="402" applyNumberFormat="1" applyFont="1" applyFill="1" applyBorder="1" applyAlignment="1">
      <alignment horizontal="center"/>
    </xf>
    <xf numFmtId="0" fontId="23" fillId="0" borderId="24" xfId="402" applyFont="1" applyFill="1" applyBorder="1" applyAlignment="1">
      <alignment wrapText="1"/>
    </xf>
    <xf numFmtId="15" fontId="25" fillId="0" borderId="0" xfId="402" applyNumberFormat="1" applyFont="1" applyFill="1" applyAlignment="1">
      <alignment horizontal="center"/>
    </xf>
    <xf numFmtId="0" fontId="13" fillId="0" borderId="0" xfId="5" applyFont="1" applyFill="1" applyAlignment="1">
      <alignment horizontal="left"/>
    </xf>
    <xf numFmtId="0" fontId="13" fillId="0" borderId="8" xfId="402" applyFont="1" applyFill="1" applyBorder="1"/>
    <xf numFmtId="2" fontId="13" fillId="0" borderId="66" xfId="402" applyNumberFormat="1" applyFont="1" applyFill="1" applyBorder="1"/>
    <xf numFmtId="0" fontId="13" fillId="0" borderId="66" xfId="402" applyFont="1" applyFill="1" applyBorder="1"/>
    <xf numFmtId="0" fontId="13" fillId="0" borderId="12" xfId="402" applyFont="1" applyFill="1" applyBorder="1"/>
    <xf numFmtId="0" fontId="13" fillId="0" borderId="15" xfId="402" applyFont="1" applyFill="1" applyBorder="1" applyAlignment="1">
      <alignment vertical="center"/>
    </xf>
    <xf numFmtId="0" fontId="13" fillId="0" borderId="15" xfId="402" applyFont="1" applyFill="1" applyBorder="1"/>
    <xf numFmtId="0" fontId="13" fillId="0" borderId="0" xfId="402" applyFont="1" applyFill="1"/>
    <xf numFmtId="49" fontId="13" fillId="0" borderId="2" xfId="402" applyNumberFormat="1" applyFont="1" applyFill="1" applyBorder="1" applyAlignment="1">
      <alignment horizontal="center" vertical="top"/>
    </xf>
    <xf numFmtId="1" fontId="13" fillId="0" borderId="0" xfId="402" applyNumberFormat="1" applyFont="1" applyFill="1" applyAlignment="1">
      <alignment horizontal="center" vertical="top" wrapText="1"/>
    </xf>
    <xf numFmtId="0" fontId="13" fillId="0" borderId="0" xfId="402" applyFont="1" applyFill="1" applyAlignment="1">
      <alignment horizontal="left" vertical="top"/>
    </xf>
    <xf numFmtId="0" fontId="13" fillId="0" borderId="0" xfId="402" applyFont="1" applyFill="1" applyAlignment="1">
      <alignment vertical="top"/>
    </xf>
    <xf numFmtId="0" fontId="13" fillId="0" borderId="51" xfId="402" applyFont="1" applyFill="1" applyBorder="1"/>
    <xf numFmtId="0" fontId="13" fillId="0" borderId="0" xfId="402" applyFont="1" applyFill="1" applyAlignment="1">
      <alignment vertical="center"/>
    </xf>
    <xf numFmtId="0" fontId="13" fillId="0" borderId="30" xfId="402" applyFont="1" applyFill="1" applyBorder="1"/>
    <xf numFmtId="0" fontId="13" fillId="0" borderId="0" xfId="402" applyFont="1" applyFill="1" applyAlignment="1">
      <alignment vertical="top" wrapText="1"/>
    </xf>
    <xf numFmtId="2" fontId="13" fillId="0" borderId="0" xfId="402" applyNumberFormat="1" applyFont="1" applyFill="1"/>
    <xf numFmtId="2" fontId="13" fillId="0" borderId="0" xfId="402" applyNumberFormat="1" applyFont="1" applyFill="1" applyAlignment="1">
      <alignment vertical="center"/>
    </xf>
    <xf numFmtId="0" fontId="13" fillId="0" borderId="30" xfId="402" applyFont="1" applyFill="1" applyBorder="1" applyAlignment="1">
      <alignment vertical="top" wrapText="1"/>
    </xf>
    <xf numFmtId="167" fontId="13" fillId="0" borderId="98" xfId="402" applyNumberFormat="1" applyFont="1" applyFill="1" applyBorder="1" applyAlignment="1">
      <alignment horizontal="center" vertical="top" wrapText="1"/>
    </xf>
    <xf numFmtId="174" fontId="13" fillId="0" borderId="98" xfId="402" applyNumberFormat="1" applyFont="1" applyFill="1" applyBorder="1" applyAlignment="1">
      <alignment horizontal="center" vertical="top" wrapText="1"/>
    </xf>
    <xf numFmtId="20" fontId="13" fillId="0" borderId="98" xfId="402" quotePrefix="1" applyNumberFormat="1" applyFont="1" applyFill="1" applyBorder="1" applyAlignment="1">
      <alignment horizontal="center" vertical="top" wrapText="1"/>
    </xf>
    <xf numFmtId="0" fontId="13" fillId="0" borderId="98" xfId="402" applyFont="1" applyFill="1" applyBorder="1"/>
    <xf numFmtId="0" fontId="13" fillId="0" borderId="72" xfId="402" applyFont="1" applyFill="1" applyBorder="1"/>
    <xf numFmtId="0" fontId="13" fillId="0" borderId="98" xfId="402" applyFont="1" applyFill="1" applyBorder="1" applyAlignment="1">
      <alignment horizontal="center"/>
    </xf>
    <xf numFmtId="0" fontId="13" fillId="0" borderId="96" xfId="402" applyFont="1" applyFill="1" applyBorder="1" applyAlignment="1">
      <alignment horizontal="center"/>
    </xf>
    <xf numFmtId="174" fontId="13" fillId="0" borderId="96" xfId="402" applyNumberFormat="1" applyFont="1" applyFill="1" applyBorder="1" applyAlignment="1">
      <alignment horizontal="center" vertical="top" wrapText="1"/>
    </xf>
    <xf numFmtId="20" fontId="13" fillId="0" borderId="96" xfId="402" quotePrefix="1" applyNumberFormat="1" applyFont="1" applyFill="1" applyBorder="1" applyAlignment="1">
      <alignment horizontal="center" vertical="top" wrapText="1"/>
    </xf>
    <xf numFmtId="0" fontId="13" fillId="0" borderId="96" xfId="402" applyFont="1" applyFill="1" applyBorder="1"/>
    <xf numFmtId="0" fontId="13" fillId="0" borderId="39" xfId="402" applyFont="1" applyFill="1" applyBorder="1"/>
    <xf numFmtId="0" fontId="13" fillId="0" borderId="67" xfId="402" applyFont="1" applyFill="1" applyBorder="1"/>
    <xf numFmtId="167" fontId="13" fillId="0" borderId="67" xfId="402" applyNumberFormat="1" applyFont="1" applyFill="1" applyBorder="1" applyAlignment="1">
      <alignment horizontal="center" vertical="top" wrapText="1"/>
    </xf>
    <xf numFmtId="0" fontId="13" fillId="0" borderId="67" xfId="402" applyFont="1" applyFill="1" applyBorder="1" applyAlignment="1">
      <alignment horizontal="center"/>
    </xf>
    <xf numFmtId="0" fontId="13" fillId="0" borderId="55" xfId="402" applyFont="1" applyFill="1" applyBorder="1"/>
    <xf numFmtId="0" fontId="13" fillId="0" borderId="55" xfId="402" applyFont="1" applyFill="1" applyBorder="1" applyAlignment="1">
      <alignment horizontal="center"/>
    </xf>
    <xf numFmtId="20" fontId="13" fillId="0" borderId="55" xfId="402" applyNumberFormat="1" applyFont="1" applyFill="1" applyBorder="1" applyAlignment="1">
      <alignment horizontal="center"/>
    </xf>
    <xf numFmtId="1" fontId="13" fillId="0" borderId="55" xfId="402" applyNumberFormat="1" applyFont="1" applyFill="1" applyBorder="1" applyAlignment="1">
      <alignment horizontal="center"/>
    </xf>
    <xf numFmtId="0" fontId="13" fillId="0" borderId="55" xfId="402" quotePrefix="1" applyFont="1" applyFill="1" applyBorder="1"/>
    <xf numFmtId="20" fontId="13" fillId="0" borderId="55" xfId="402" applyNumberFormat="1" applyFont="1" applyFill="1" applyBorder="1"/>
    <xf numFmtId="1" fontId="13" fillId="0" borderId="0" xfId="402" applyNumberFormat="1" applyFont="1" applyFill="1" applyAlignment="1">
      <alignment horizontal="center"/>
    </xf>
    <xf numFmtId="20" fontId="13" fillId="0" borderId="0" xfId="402" applyNumberFormat="1" applyFont="1" applyFill="1"/>
    <xf numFmtId="0" fontId="13" fillId="0" borderId="0" xfId="402" applyFont="1" applyFill="1" applyAlignment="1">
      <alignment horizontal="center"/>
    </xf>
    <xf numFmtId="185" fontId="13" fillId="0" borderId="0" xfId="402" applyNumberFormat="1" applyFont="1" applyFill="1"/>
    <xf numFmtId="0" fontId="13" fillId="0" borderId="0" xfId="402" applyFont="1" applyFill="1" applyAlignment="1">
      <alignment horizontal="center" vertical="top"/>
    </xf>
    <xf numFmtId="185" fontId="13" fillId="0" borderId="41" xfId="402" applyNumberFormat="1" applyFont="1" applyFill="1" applyBorder="1" applyAlignment="1">
      <alignment horizontal="center"/>
    </xf>
    <xf numFmtId="185" fontId="13" fillId="0" borderId="115" xfId="402" applyNumberFormat="1" applyFont="1" applyFill="1" applyBorder="1" applyAlignment="1">
      <alignment horizontal="center"/>
    </xf>
    <xf numFmtId="185" fontId="13" fillId="0" borderId="7" xfId="402" applyNumberFormat="1" applyFont="1" applyFill="1" applyBorder="1" applyAlignment="1">
      <alignment horizontal="center"/>
    </xf>
    <xf numFmtId="185" fontId="13" fillId="0" borderId="5" xfId="402" applyNumberFormat="1" applyFont="1" applyFill="1" applyBorder="1" applyAlignment="1">
      <alignment horizontal="center"/>
    </xf>
    <xf numFmtId="185" fontId="13" fillId="0" borderId="115" xfId="402" applyNumberFormat="1" applyFont="1" applyFill="1" applyBorder="1" applyAlignment="1">
      <alignment vertical="center"/>
    </xf>
    <xf numFmtId="185" fontId="13" fillId="0" borderId="7" xfId="402" applyNumberFormat="1" applyFont="1" applyFill="1" applyBorder="1" applyAlignment="1">
      <alignment vertical="center"/>
    </xf>
    <xf numFmtId="0" fontId="13" fillId="0" borderId="50" xfId="402" applyFont="1" applyFill="1" applyBorder="1" applyAlignment="1">
      <alignment horizontal="center" vertical="top"/>
    </xf>
    <xf numFmtId="0" fontId="13" fillId="0" borderId="99" xfId="402" applyFont="1" applyFill="1" applyBorder="1" applyAlignment="1">
      <alignment horizontal="center" vertical="top"/>
    </xf>
    <xf numFmtId="0" fontId="13" fillId="0" borderId="43" xfId="402" applyFont="1" applyFill="1" applyBorder="1" applyAlignment="1">
      <alignment horizontal="center" vertical="top"/>
    </xf>
    <xf numFmtId="185" fontId="13" fillId="0" borderId="5" xfId="402" applyNumberFormat="1" applyFont="1" applyFill="1" applyBorder="1" applyAlignment="1">
      <alignment vertical="center"/>
    </xf>
    <xf numFmtId="0" fontId="13" fillId="0" borderId="0" xfId="402" applyFont="1" applyFill="1" applyAlignment="1">
      <alignment horizontal="left"/>
    </xf>
    <xf numFmtId="0" fontId="13" fillId="0" borderId="5" xfId="402" applyFont="1" applyFill="1" applyBorder="1" applyAlignment="1">
      <alignment horizontal="left"/>
    </xf>
    <xf numFmtId="20" fontId="13" fillId="0" borderId="115" xfId="402" applyNumberFormat="1" applyFont="1" applyFill="1" applyBorder="1" applyAlignment="1">
      <alignment horizontal="left" vertical="center"/>
    </xf>
    <xf numFmtId="20" fontId="13" fillId="0" borderId="5" xfId="402" applyNumberFormat="1" applyFont="1" applyFill="1" applyBorder="1" applyAlignment="1">
      <alignment horizontal="left" vertical="center"/>
    </xf>
    <xf numFmtId="0" fontId="13" fillId="0" borderId="7" xfId="402" applyFont="1" applyFill="1" applyBorder="1" applyAlignment="1">
      <alignment horizontal="left" vertical="center"/>
    </xf>
    <xf numFmtId="185" fontId="13" fillId="0" borderId="5" xfId="402" quotePrefix="1" applyNumberFormat="1" applyFont="1" applyFill="1" applyBorder="1" applyAlignment="1">
      <alignment horizontal="center" vertical="center"/>
    </xf>
    <xf numFmtId="0" fontId="13" fillId="0" borderId="71" xfId="402" applyFont="1" applyFill="1" applyBorder="1" applyAlignment="1">
      <alignment horizontal="center" vertical="top"/>
    </xf>
    <xf numFmtId="185" fontId="13" fillId="0" borderId="115" xfId="402" applyNumberFormat="1" applyFont="1" applyFill="1" applyBorder="1" applyAlignment="1">
      <alignment horizontal="center" vertical="center"/>
    </xf>
    <xf numFmtId="185" fontId="13" fillId="0" borderId="7" xfId="402" applyNumberFormat="1" applyFont="1" applyFill="1" applyBorder="1" applyAlignment="1">
      <alignment horizontal="center" vertical="center"/>
    </xf>
    <xf numFmtId="20" fontId="13" fillId="0" borderId="99" xfId="402" applyNumberFormat="1" applyFont="1" applyFill="1" applyBorder="1" applyAlignment="1">
      <alignment horizontal="center"/>
    </xf>
    <xf numFmtId="185" fontId="13" fillId="0" borderId="5" xfId="402" applyNumberFormat="1" applyFont="1" applyFill="1" applyBorder="1" applyAlignment="1">
      <alignment horizontal="center" vertical="center"/>
    </xf>
    <xf numFmtId="20" fontId="13" fillId="0" borderId="30" xfId="402" applyNumberFormat="1" applyFont="1" applyFill="1" applyBorder="1" applyAlignment="1">
      <alignment horizontal="center"/>
    </xf>
    <xf numFmtId="0" fontId="13" fillId="0" borderId="53" xfId="402" applyFont="1" applyFill="1" applyBorder="1" applyAlignment="1">
      <alignment vertical="top"/>
    </xf>
    <xf numFmtId="0" fontId="13" fillId="0" borderId="95" xfId="402" applyFont="1" applyFill="1" applyBorder="1"/>
    <xf numFmtId="0" fontId="13" fillId="0" borderId="7" xfId="402" applyFont="1" applyFill="1" applyBorder="1"/>
    <xf numFmtId="0" fontId="13" fillId="0" borderId="98" xfId="402" applyFont="1" applyFill="1" applyBorder="1" applyAlignment="1">
      <alignment horizontal="center" vertical="center"/>
    </xf>
    <xf numFmtId="20" fontId="13" fillId="0" borderId="98" xfId="402" quotePrefix="1" applyNumberFormat="1" applyFont="1" applyFill="1" applyBorder="1" applyAlignment="1">
      <alignment horizontal="center" vertical="center"/>
    </xf>
    <xf numFmtId="20" fontId="13" fillId="0" borderId="7" xfId="402" applyNumberFormat="1" applyFont="1" applyFill="1" applyBorder="1" applyAlignment="1">
      <alignment horizontal="left" vertical="center"/>
    </xf>
    <xf numFmtId="20" fontId="13" fillId="0" borderId="98" xfId="402" quotePrefix="1" applyNumberFormat="1" applyFont="1" applyFill="1" applyBorder="1" applyAlignment="1">
      <alignment horizontal="center" vertical="center" wrapText="1"/>
    </xf>
    <xf numFmtId="20" fontId="13" fillId="0" borderId="98" xfId="402" quotePrefix="1" applyNumberFormat="1" applyFont="1" applyFill="1" applyBorder="1" applyAlignment="1">
      <alignment horizontal="left" vertical="center"/>
    </xf>
    <xf numFmtId="0" fontId="13" fillId="0" borderId="95" xfId="402" applyFont="1" applyFill="1" applyBorder="1" applyAlignment="1">
      <alignment vertical="top"/>
    </xf>
    <xf numFmtId="0" fontId="13" fillId="0" borderId="98" xfId="402" applyFont="1" applyFill="1" applyBorder="1" applyAlignment="1">
      <alignment horizontal="center" vertical="top"/>
    </xf>
    <xf numFmtId="20" fontId="13" fillId="0" borderId="115" xfId="402" quotePrefix="1" applyNumberFormat="1" applyFont="1" applyFill="1" applyBorder="1" applyAlignment="1">
      <alignment horizontal="left" vertical="center"/>
    </xf>
    <xf numFmtId="0" fontId="13" fillId="0" borderId="7" xfId="402" applyFont="1" applyFill="1" applyBorder="1" applyAlignment="1">
      <alignment vertical="top"/>
    </xf>
    <xf numFmtId="20" fontId="13" fillId="0" borderId="7" xfId="402" quotePrefix="1" applyNumberFormat="1" applyFont="1" applyFill="1" applyBorder="1" applyAlignment="1">
      <alignment horizontal="left" vertical="center"/>
    </xf>
    <xf numFmtId="0" fontId="13" fillId="0" borderId="6" xfId="402" applyFont="1" applyFill="1" applyBorder="1"/>
    <xf numFmtId="0" fontId="13" fillId="0" borderId="6" xfId="402" applyFont="1" applyFill="1" applyBorder="1" applyAlignment="1">
      <alignment horizontal="center" vertical="top"/>
    </xf>
    <xf numFmtId="0" fontId="13" fillId="0" borderId="26" xfId="402" applyFont="1" applyFill="1" applyBorder="1" applyAlignment="1">
      <alignment horizontal="center" vertical="top"/>
    </xf>
    <xf numFmtId="185" fontId="13" fillId="0" borderId="41" xfId="402" applyNumberFormat="1" applyFont="1" applyFill="1" applyBorder="1" applyAlignment="1">
      <alignment horizontal="center" vertical="center"/>
    </xf>
    <xf numFmtId="185" fontId="13" fillId="0" borderId="115" xfId="402" applyNumberFormat="1" applyFont="1" applyFill="1" applyBorder="1" applyAlignment="1">
      <alignment horizontal="center" vertical="center"/>
    </xf>
    <xf numFmtId="185" fontId="13" fillId="0" borderId="5" xfId="402" applyNumberFormat="1" applyFont="1" applyFill="1" applyBorder="1" applyAlignment="1">
      <alignment horizontal="center" vertical="center"/>
    </xf>
    <xf numFmtId="0" fontId="13" fillId="0" borderId="99" xfId="402" applyFont="1" applyFill="1" applyBorder="1" applyAlignment="1">
      <alignment horizontal="center"/>
    </xf>
    <xf numFmtId="0" fontId="13" fillId="0" borderId="43" xfId="402" applyFont="1" applyFill="1" applyBorder="1" applyAlignment="1">
      <alignment horizontal="center"/>
    </xf>
    <xf numFmtId="0" fontId="13" fillId="0" borderId="99" xfId="402" applyFont="1" applyFill="1" applyBorder="1" applyAlignment="1">
      <alignment horizontal="center"/>
    </xf>
    <xf numFmtId="0" fontId="13" fillId="0" borderId="43" xfId="402" applyFont="1" applyFill="1" applyBorder="1"/>
    <xf numFmtId="0" fontId="13" fillId="0" borderId="99" xfId="402" applyFont="1" applyFill="1" applyBorder="1"/>
    <xf numFmtId="0" fontId="13" fillId="0" borderId="29" xfId="402" applyFont="1" applyFill="1" applyBorder="1"/>
    <xf numFmtId="0" fontId="13" fillId="0" borderId="31" xfId="402" applyFont="1" applyFill="1" applyBorder="1"/>
    <xf numFmtId="185" fontId="13" fillId="0" borderId="116" xfId="402" applyNumberFormat="1" applyFont="1" applyFill="1" applyBorder="1" applyAlignment="1">
      <alignment horizontal="center" vertical="center"/>
    </xf>
    <xf numFmtId="0" fontId="13" fillId="0" borderId="45" xfId="402" applyFont="1" applyFill="1" applyBorder="1"/>
    <xf numFmtId="185" fontId="13" fillId="0" borderId="0" xfId="402" applyNumberFormat="1" applyFont="1" applyFill="1" applyAlignment="1">
      <alignment horizontal="center" vertical="top"/>
    </xf>
    <xf numFmtId="17" fontId="13" fillId="0" borderId="113" xfId="7" applyNumberFormat="1" applyFont="1" applyFill="1" applyBorder="1" applyAlignment="1">
      <alignment horizontal="left" vertical="center"/>
    </xf>
    <xf numFmtId="0" fontId="13" fillId="0" borderId="0" xfId="402" applyFont="1" applyFill="1" applyAlignment="1">
      <alignment horizontal="center" vertical="center" wrapText="1"/>
    </xf>
    <xf numFmtId="0" fontId="13" fillId="0" borderId="24" xfId="402" applyFont="1" applyFill="1" applyBorder="1"/>
    <xf numFmtId="0" fontId="13" fillId="0" borderId="31" xfId="402" applyFont="1" applyFill="1" applyBorder="1" applyAlignment="1">
      <alignment horizontal="center"/>
    </xf>
    <xf numFmtId="0" fontId="13" fillId="0" borderId="140" xfId="402" applyFont="1" applyFill="1" applyBorder="1"/>
    <xf numFmtId="0" fontId="13" fillId="0" borderId="140" xfId="7" applyFont="1" applyFill="1" applyBorder="1" applyAlignment="1">
      <alignment horizontal="center" vertical="center"/>
    </xf>
    <xf numFmtId="0" fontId="13" fillId="0" borderId="139" xfId="7" applyFont="1" applyFill="1" applyBorder="1" applyAlignment="1">
      <alignment horizontal="center" vertical="center"/>
    </xf>
    <xf numFmtId="0" fontId="13" fillId="0" borderId="32" xfId="7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77" xfId="7" applyFont="1" applyFill="1" applyBorder="1" applyAlignment="1">
      <alignment horizontal="center" vertical="center"/>
    </xf>
    <xf numFmtId="0" fontId="13" fillId="0" borderId="72" xfId="7" applyFont="1" applyFill="1" applyBorder="1" applyAlignment="1">
      <alignment horizontal="center" vertical="center"/>
    </xf>
    <xf numFmtId="0" fontId="13" fillId="0" borderId="39" xfId="7" applyFont="1" applyFill="1" applyBorder="1" applyAlignment="1">
      <alignment horizontal="center" vertical="center"/>
    </xf>
    <xf numFmtId="0" fontId="13" fillId="0" borderId="141" xfId="402" applyFont="1" applyFill="1" applyBorder="1"/>
    <xf numFmtId="0" fontId="13" fillId="0" borderId="12" xfId="402" applyFont="1" applyFill="1" applyBorder="1" applyAlignment="1">
      <alignment horizontal="center"/>
    </xf>
    <xf numFmtId="0" fontId="13" fillId="0" borderId="41" xfId="7" applyFont="1" applyFill="1" applyBorder="1" applyAlignment="1">
      <alignment horizontal="center" vertical="center"/>
    </xf>
    <xf numFmtId="0" fontId="13" fillId="0" borderId="24" xfId="7" applyFont="1" applyFill="1" applyBorder="1" applyAlignment="1">
      <alignment horizontal="center" vertical="center"/>
    </xf>
    <xf numFmtId="0" fontId="13" fillId="0" borderId="0" xfId="7" applyFont="1" applyFill="1" applyAlignment="1">
      <alignment horizontal="center" vertical="center"/>
    </xf>
    <xf numFmtId="0" fontId="13" fillId="0" borderId="5" xfId="7" applyFont="1" applyFill="1" applyBorder="1" applyAlignment="1">
      <alignment horizontal="center" vertical="center"/>
    </xf>
    <xf numFmtId="0" fontId="13" fillId="0" borderId="30" xfId="7" applyFont="1" applyFill="1" applyBorder="1" applyAlignment="1">
      <alignment horizontal="center" vertical="center"/>
    </xf>
    <xf numFmtId="0" fontId="13" fillId="0" borderId="51" xfId="402" applyFont="1" applyFill="1" applyBorder="1" applyAlignment="1">
      <alignment horizontal="center"/>
    </xf>
    <xf numFmtId="14" fontId="13" fillId="0" borderId="0" xfId="402" applyNumberFormat="1" applyFont="1" applyFill="1"/>
    <xf numFmtId="0" fontId="13" fillId="0" borderId="69" xfId="402" applyFont="1" applyFill="1" applyBorder="1"/>
    <xf numFmtId="0" fontId="13" fillId="0" borderId="21" xfId="402" applyFont="1" applyFill="1" applyBorder="1" applyAlignment="1">
      <alignment horizontal="center"/>
    </xf>
    <xf numFmtId="20" fontId="13" fillId="0" borderId="26" xfId="402" applyNumberFormat="1" applyFont="1" applyFill="1" applyBorder="1" applyAlignment="1">
      <alignment horizontal="center"/>
    </xf>
    <xf numFmtId="20" fontId="13" fillId="0" borderId="127" xfId="402" applyNumberFormat="1" applyFont="1" applyFill="1" applyBorder="1" applyAlignment="1">
      <alignment horizontal="center"/>
    </xf>
    <xf numFmtId="46" fontId="13" fillId="0" borderId="0" xfId="402" applyNumberFormat="1" applyFont="1" applyFill="1"/>
    <xf numFmtId="46" fontId="13" fillId="0" borderId="0" xfId="402" applyNumberFormat="1" applyFont="1" applyFill="1" applyAlignment="1">
      <alignment horizontal="center" vertical="top"/>
    </xf>
    <xf numFmtId="170" fontId="13" fillId="0" borderId="0" xfId="402" applyNumberFormat="1" applyFont="1" applyFill="1"/>
    <xf numFmtId="16" fontId="13" fillId="0" borderId="0" xfId="402" applyNumberFormat="1" applyFont="1" applyFill="1"/>
    <xf numFmtId="0" fontId="13" fillId="0" borderId="0" xfId="569" applyFont="1" applyFill="1"/>
    <xf numFmtId="0" fontId="13" fillId="0" borderId="0" xfId="569" applyFont="1" applyFill="1" applyAlignment="1">
      <alignment horizontal="right"/>
    </xf>
    <xf numFmtId="0" fontId="13" fillId="0" borderId="0" xfId="569" applyFont="1" applyFill="1" applyAlignment="1">
      <alignment vertical="top"/>
    </xf>
    <xf numFmtId="0" fontId="13" fillId="0" borderId="0" xfId="569" applyFont="1" applyFill="1" applyAlignment="1">
      <alignment horizontal="center" vertical="top"/>
    </xf>
    <xf numFmtId="0" fontId="13" fillId="0" borderId="0" xfId="569" applyFont="1" applyFill="1" applyAlignment="1">
      <alignment horizontal="left"/>
    </xf>
    <xf numFmtId="0" fontId="13" fillId="0" borderId="16" xfId="569" applyFont="1" applyFill="1" applyBorder="1" applyAlignment="1">
      <alignment horizontal="center"/>
    </xf>
    <xf numFmtId="0" fontId="13" fillId="0" borderId="13" xfId="569" applyFont="1" applyFill="1" applyBorder="1" applyAlignment="1">
      <alignment horizontal="center" vertical="center"/>
    </xf>
    <xf numFmtId="0" fontId="13" fillId="0" borderId="30" xfId="569" applyFont="1" applyFill="1" applyBorder="1" applyAlignment="1">
      <alignment horizontal="center" vertical="center"/>
    </xf>
    <xf numFmtId="0" fontId="13" fillId="0" borderId="31" xfId="569" applyFont="1" applyFill="1" applyBorder="1"/>
    <xf numFmtId="0" fontId="13" fillId="0" borderId="32" xfId="569" applyFont="1" applyFill="1" applyBorder="1" applyAlignment="1">
      <alignment horizontal="center"/>
    </xf>
    <xf numFmtId="0" fontId="13" fillId="0" borderId="18" xfId="569" applyFont="1" applyFill="1" applyBorder="1" applyAlignment="1">
      <alignment horizontal="center" vertical="center"/>
    </xf>
    <xf numFmtId="0" fontId="13" fillId="0" borderId="16" xfId="569" applyFont="1" applyFill="1" applyBorder="1"/>
    <xf numFmtId="0" fontId="13" fillId="0" borderId="41" xfId="569" applyFont="1" applyFill="1" applyBorder="1" applyAlignment="1">
      <alignment horizontal="center"/>
    </xf>
    <xf numFmtId="0" fontId="13" fillId="0" borderId="42" xfId="569" applyFont="1" applyFill="1" applyBorder="1" applyAlignment="1">
      <alignment horizontal="center"/>
    </xf>
    <xf numFmtId="2" fontId="13" fillId="0" borderId="115" xfId="6" applyNumberFormat="1" applyFont="1" applyFill="1" applyBorder="1" applyAlignment="1">
      <alignment horizontal="center" vertical="top"/>
    </xf>
    <xf numFmtId="0" fontId="13" fillId="0" borderId="99" xfId="569" applyFont="1" applyFill="1" applyBorder="1"/>
    <xf numFmtId="2" fontId="13" fillId="0" borderId="98" xfId="6" applyNumberFormat="1" applyFont="1" applyFill="1" applyBorder="1" applyAlignment="1">
      <alignment horizontal="center" vertical="top"/>
    </xf>
    <xf numFmtId="0" fontId="13" fillId="0" borderId="45" xfId="569" applyFont="1" applyFill="1" applyBorder="1"/>
    <xf numFmtId="0" fontId="13" fillId="0" borderId="97" xfId="402" applyFont="1" applyFill="1" applyBorder="1"/>
    <xf numFmtId="0" fontId="13" fillId="0" borderId="42" xfId="569" applyFont="1" applyFill="1" applyBorder="1"/>
    <xf numFmtId="0" fontId="13" fillId="0" borderId="53" xfId="402" applyFont="1" applyFill="1" applyBorder="1"/>
    <xf numFmtId="0" fontId="13" fillId="0" borderId="77" xfId="569" applyFont="1" applyFill="1" applyBorder="1"/>
    <xf numFmtId="0" fontId="13" fillId="0" borderId="72" xfId="569" applyFont="1" applyFill="1" applyBorder="1"/>
    <xf numFmtId="0" fontId="13" fillId="0" borderId="38" xfId="569" applyFont="1" applyFill="1" applyBorder="1"/>
    <xf numFmtId="0" fontId="13" fillId="0" borderId="30" xfId="569" applyFont="1" applyFill="1" applyBorder="1"/>
    <xf numFmtId="0" fontId="13" fillId="0" borderId="9" xfId="402" applyFont="1" applyFill="1" applyBorder="1" applyAlignment="1">
      <alignment horizontal="left" indent="1"/>
    </xf>
    <xf numFmtId="0" fontId="13" fillId="0" borderId="10" xfId="402" applyFont="1" applyFill="1" applyBorder="1"/>
    <xf numFmtId="0" fontId="13" fillId="0" borderId="11" xfId="402" applyFont="1" applyFill="1" applyBorder="1"/>
    <xf numFmtId="0" fontId="13" fillId="0" borderId="12" xfId="402" applyFont="1" applyFill="1" applyBorder="1" applyAlignment="1">
      <alignment horizontal="left" indent="3"/>
    </xf>
    <xf numFmtId="0" fontId="13" fillId="0" borderId="13" xfId="402" applyFont="1" applyFill="1" applyBorder="1"/>
    <xf numFmtId="0" fontId="13" fillId="0" borderId="12" xfId="402" applyFont="1" applyFill="1" applyBorder="1" applyAlignment="1">
      <alignment horizontal="left"/>
    </xf>
    <xf numFmtId="0" fontId="13" fillId="0" borderId="13" xfId="402" applyFont="1" applyFill="1" applyBorder="1" applyAlignment="1">
      <alignment horizontal="left" indent="4"/>
    </xf>
    <xf numFmtId="0" fontId="13" fillId="0" borderId="9" xfId="402" applyFont="1" applyFill="1" applyBorder="1"/>
    <xf numFmtId="0" fontId="13" fillId="0" borderId="14" xfId="402" applyFont="1" applyFill="1" applyBorder="1" applyAlignment="1">
      <alignment horizontal="left"/>
    </xf>
    <xf numFmtId="0" fontId="13" fillId="0" borderId="15" xfId="402" applyFont="1" applyFill="1" applyBorder="1" applyAlignment="1">
      <alignment horizontal="left" indent="3"/>
    </xf>
    <xf numFmtId="0" fontId="13" fillId="0" borderId="16" xfId="402" applyFont="1" applyFill="1" applyBorder="1" applyAlignment="1">
      <alignment horizontal="left" indent="2"/>
    </xf>
    <xf numFmtId="0" fontId="13" fillId="0" borderId="12" xfId="402" applyFont="1" applyFill="1" applyBorder="1" applyAlignment="1">
      <alignment horizontal="left" indent="5"/>
    </xf>
    <xf numFmtId="0" fontId="13" fillId="0" borderId="17" xfId="402" applyFont="1" applyFill="1" applyBorder="1" applyAlignment="1">
      <alignment horizontal="left" indent="3"/>
    </xf>
    <xf numFmtId="0" fontId="13" fillId="0" borderId="18" xfId="402" applyFont="1" applyFill="1" applyBorder="1"/>
    <xf numFmtId="0" fontId="13" fillId="0" borderId="17" xfId="402" applyFont="1" applyFill="1" applyBorder="1" applyAlignment="1">
      <alignment horizontal="left" indent="4"/>
    </xf>
    <xf numFmtId="0" fontId="13" fillId="0" borderId="18" xfId="402" applyFont="1" applyFill="1" applyBorder="1" applyAlignment="1">
      <alignment horizontal="left" indent="4"/>
    </xf>
    <xf numFmtId="0" fontId="13" fillId="0" borderId="14" xfId="402" applyFont="1" applyFill="1" applyBorder="1" applyAlignment="1">
      <alignment horizontal="left" indent="1"/>
    </xf>
    <xf numFmtId="0" fontId="13" fillId="0" borderId="14" xfId="402" applyFont="1" applyFill="1" applyBorder="1" applyAlignment="1">
      <alignment horizontal="left" indent="4"/>
    </xf>
    <xf numFmtId="0" fontId="13" fillId="0" borderId="19" xfId="402" applyFont="1" applyFill="1" applyBorder="1" applyAlignment="1">
      <alignment horizontal="left" indent="3"/>
    </xf>
    <xf numFmtId="0" fontId="13" fillId="0" borderId="17" xfId="402" applyFont="1" applyFill="1" applyBorder="1" applyAlignment="1">
      <alignment horizontal="left"/>
    </xf>
    <xf numFmtId="0" fontId="13" fillId="0" borderId="17" xfId="402" applyFont="1" applyFill="1" applyBorder="1"/>
    <xf numFmtId="0" fontId="13" fillId="0" borderId="9" xfId="402" applyFont="1" applyFill="1" applyBorder="1" applyAlignment="1">
      <alignment horizontal="left" indent="6"/>
    </xf>
    <xf numFmtId="0" fontId="13" fillId="0" borderId="14" xfId="402" applyFont="1" applyFill="1" applyBorder="1"/>
    <xf numFmtId="0" fontId="13" fillId="0" borderId="9" xfId="402" applyFont="1" applyFill="1" applyBorder="1" applyAlignment="1">
      <alignment horizontal="center"/>
    </xf>
    <xf numFmtId="0" fontId="13" fillId="0" borderId="13" xfId="402" applyFont="1" applyFill="1" applyBorder="1" applyAlignment="1">
      <alignment horizontal="center"/>
    </xf>
    <xf numFmtId="0" fontId="13" fillId="0" borderId="20" xfId="402" applyFont="1" applyFill="1" applyBorder="1"/>
    <xf numFmtId="0" fontId="13" fillId="0" borderId="20" xfId="402" applyFont="1" applyFill="1" applyBorder="1" applyAlignment="1">
      <alignment horizontal="center"/>
    </xf>
    <xf numFmtId="0" fontId="13" fillId="0" borderId="18" xfId="402" applyFont="1" applyFill="1" applyBorder="1" applyAlignment="1">
      <alignment horizontal="center"/>
    </xf>
    <xf numFmtId="0" fontId="13" fillId="0" borderId="21" xfId="402" quotePrefix="1" applyFont="1" applyFill="1" applyBorder="1" applyAlignment="1">
      <alignment horizontal="center" vertical="center" wrapText="1"/>
    </xf>
    <xf numFmtId="0" fontId="13" fillId="0" borderId="21" xfId="402" applyFont="1" applyFill="1" applyBorder="1" applyAlignment="1">
      <alignment horizontal="center" vertical="center" wrapText="1"/>
    </xf>
    <xf numFmtId="0" fontId="13" fillId="0" borderId="77" xfId="402" quotePrefix="1" applyFont="1" applyFill="1" applyBorder="1" applyAlignment="1">
      <alignment horizontal="center" vertical="center" wrapText="1"/>
    </xf>
    <xf numFmtId="0" fontId="13" fillId="0" borderId="22" xfId="402" applyFont="1" applyFill="1" applyBorder="1" applyAlignment="1">
      <alignment horizontal="center" vertical="center"/>
    </xf>
    <xf numFmtId="0" fontId="13" fillId="0" borderId="96" xfId="402" quotePrefix="1" applyFont="1" applyFill="1" applyBorder="1" applyAlignment="1">
      <alignment horizontal="center" vertical="center"/>
    </xf>
    <xf numFmtId="0" fontId="13" fillId="0" borderId="39" xfId="402" quotePrefix="1" applyFont="1" applyFill="1" applyBorder="1" applyAlignment="1">
      <alignment horizontal="center" vertical="center"/>
    </xf>
    <xf numFmtId="0" fontId="13" fillId="0" borderId="41" xfId="402" applyFont="1" applyFill="1" applyBorder="1" applyAlignment="1">
      <alignment horizontal="center"/>
    </xf>
    <xf numFmtId="0" fontId="13" fillId="0" borderId="48" xfId="402" applyFont="1" applyFill="1" applyBorder="1"/>
    <xf numFmtId="0" fontId="13" fillId="0" borderId="40" xfId="402" applyFont="1" applyFill="1" applyBorder="1"/>
    <xf numFmtId="0" fontId="13" fillId="0" borderId="40" xfId="402" applyFont="1" applyFill="1" applyBorder="1" applyAlignment="1">
      <alignment horizontal="center"/>
    </xf>
    <xf numFmtId="0" fontId="13" fillId="0" borderId="42" xfId="402" applyFont="1" applyFill="1" applyBorder="1" applyAlignment="1">
      <alignment horizontal="center"/>
    </xf>
    <xf numFmtId="0" fontId="13" fillId="0" borderId="5" xfId="402" applyFont="1" applyFill="1" applyBorder="1" applyAlignment="1">
      <alignment horizontal="center"/>
    </xf>
    <xf numFmtId="0" fontId="13" fillId="0" borderId="2" xfId="402" applyFont="1" applyFill="1" applyBorder="1" applyAlignment="1">
      <alignment horizontal="center"/>
    </xf>
    <xf numFmtId="0" fontId="13" fillId="0" borderId="49" xfId="402" applyFont="1" applyFill="1" applyBorder="1"/>
    <xf numFmtId="0" fontId="13" fillId="0" borderId="26" xfId="402" applyFont="1" applyFill="1" applyBorder="1"/>
    <xf numFmtId="0" fontId="13" fillId="0" borderId="24" xfId="402" applyFont="1" applyFill="1" applyBorder="1" applyAlignment="1">
      <alignment horizontal="center"/>
    </xf>
    <xf numFmtId="0" fontId="13" fillId="0" borderId="43" xfId="402" applyFont="1" applyFill="1" applyBorder="1" applyAlignment="1">
      <alignment horizontal="center"/>
    </xf>
    <xf numFmtId="0" fontId="13" fillId="0" borderId="44" xfId="402" applyFont="1" applyFill="1" applyBorder="1" applyAlignment="1">
      <alignment horizontal="center"/>
    </xf>
    <xf numFmtId="0" fontId="13" fillId="0" borderId="45" xfId="402" applyFont="1" applyFill="1" applyBorder="1" applyAlignment="1">
      <alignment horizontal="center"/>
    </xf>
    <xf numFmtId="0" fontId="13" fillId="0" borderId="98" xfId="402" quotePrefix="1" applyFont="1" applyFill="1" applyBorder="1" applyAlignment="1">
      <alignment horizontal="center" vertical="center" wrapText="1"/>
    </xf>
    <xf numFmtId="170" fontId="13" fillId="0" borderId="0" xfId="402" applyNumberFormat="1" applyFont="1" applyFill="1" applyAlignment="1">
      <alignment horizontal="center"/>
    </xf>
    <xf numFmtId="0" fontId="13" fillId="0" borderId="7" xfId="402" quotePrefix="1" applyFont="1" applyFill="1" applyBorder="1" applyAlignment="1">
      <alignment horizontal="center" vertical="center" wrapText="1"/>
    </xf>
    <xf numFmtId="172" fontId="13" fillId="0" borderId="0" xfId="402" applyNumberFormat="1" applyFont="1" applyFill="1"/>
    <xf numFmtId="2" fontId="13" fillId="0" borderId="96" xfId="402" applyNumberFormat="1" applyFont="1" applyFill="1" applyBorder="1" applyAlignment="1">
      <alignment horizontal="center" vertical="top"/>
    </xf>
    <xf numFmtId="0" fontId="13" fillId="0" borderId="96" xfId="402" applyFont="1" applyFill="1" applyBorder="1" applyAlignment="1">
      <alignment horizontal="center" vertical="center" wrapText="1"/>
    </xf>
    <xf numFmtId="0" fontId="13" fillId="0" borderId="116" xfId="402" quotePrefix="1" applyFont="1" applyFill="1" applyBorder="1" applyAlignment="1">
      <alignment horizontal="center" vertical="center" wrapText="1"/>
    </xf>
    <xf numFmtId="181" fontId="13" fillId="0" borderId="0" xfId="402" applyNumberFormat="1" applyFont="1" applyFill="1"/>
    <xf numFmtId="0" fontId="13" fillId="0" borderId="41" xfId="402" applyFont="1" applyFill="1" applyBorder="1"/>
    <xf numFmtId="0" fontId="13" fillId="0" borderId="15" xfId="402" applyFont="1" applyFill="1" applyBorder="1" applyAlignment="1">
      <alignment horizontal="center"/>
    </xf>
    <xf numFmtId="0" fontId="13" fillId="0" borderId="48" xfId="402" applyFont="1" applyFill="1" applyBorder="1" applyAlignment="1">
      <alignment horizontal="left" indent="2"/>
    </xf>
    <xf numFmtId="0" fontId="13" fillId="0" borderId="5" xfId="402" applyFont="1" applyFill="1" applyBorder="1"/>
    <xf numFmtId="0" fontId="13" fillId="0" borderId="95" xfId="402" applyFont="1" applyFill="1" applyBorder="1" applyAlignment="1">
      <alignment horizontal="center"/>
    </xf>
    <xf numFmtId="176" fontId="13" fillId="0" borderId="0" xfId="402" applyNumberFormat="1" applyFont="1" applyFill="1"/>
    <xf numFmtId="2" fontId="13" fillId="0" borderId="0" xfId="6" applyNumberFormat="1" applyFont="1" applyFill="1" applyAlignment="1">
      <alignment horizontal="center" vertical="top"/>
    </xf>
    <xf numFmtId="176" fontId="13" fillId="0" borderId="0" xfId="402" applyNumberFormat="1" applyFont="1" applyFill="1" applyAlignment="1">
      <alignment horizontal="center" vertical="center" wrapText="1"/>
    </xf>
    <xf numFmtId="0" fontId="13" fillId="0" borderId="98" xfId="402" applyFont="1" applyFill="1" applyBorder="1" applyAlignment="1">
      <alignment horizontal="left"/>
    </xf>
    <xf numFmtId="0" fontId="13" fillId="0" borderId="0" xfId="402" applyFont="1" applyFill="1" applyAlignment="1">
      <alignment horizontal="center" vertical="center" wrapText="1"/>
    </xf>
    <xf numFmtId="175" fontId="13" fillId="0" borderId="0" xfId="402" applyNumberFormat="1" applyFont="1" applyFill="1"/>
    <xf numFmtId="2" fontId="13" fillId="0" borderId="111" xfId="6" applyNumberFormat="1" applyFont="1" applyFill="1" applyBorder="1" applyAlignment="1">
      <alignment horizontal="center" vertical="top"/>
    </xf>
    <xf numFmtId="20" fontId="13" fillId="0" borderId="0" xfId="402" applyNumberFormat="1" applyFont="1" applyFill="1" applyAlignment="1">
      <alignment horizontal="center" vertical="top"/>
    </xf>
    <xf numFmtId="0" fontId="13" fillId="0" borderId="0" xfId="404" applyFont="1" applyFill="1"/>
    <xf numFmtId="0" fontId="13" fillId="0" borderId="0" xfId="572" applyFont="1" applyFill="1"/>
    <xf numFmtId="166" fontId="13" fillId="0" borderId="139" xfId="6" applyFont="1" applyFill="1" applyBorder="1" applyAlignment="1">
      <alignment vertical="top"/>
    </xf>
    <xf numFmtId="0" fontId="13" fillId="0" borderId="0" xfId="567" applyFont="1" applyFill="1"/>
    <xf numFmtId="0" fontId="13" fillId="0" borderId="0" xfId="573" applyFont="1" applyFill="1"/>
    <xf numFmtId="0" fontId="13" fillId="0" borderId="24" xfId="573" applyFont="1" applyFill="1" applyBorder="1"/>
    <xf numFmtId="0" fontId="13" fillId="0" borderId="117" xfId="573" applyFont="1" applyFill="1" applyBorder="1"/>
    <xf numFmtId="22" fontId="13" fillId="0" borderId="0" xfId="573" applyNumberFormat="1" applyFont="1" applyFill="1" applyAlignment="1">
      <alignment horizontal="center"/>
    </xf>
    <xf numFmtId="0" fontId="13" fillId="0" borderId="0" xfId="573" quotePrefix="1" applyFont="1" applyFill="1"/>
    <xf numFmtId="166" fontId="13" fillId="0" borderId="0" xfId="6" applyFont="1" applyFill="1" applyAlignment="1">
      <alignment horizontal="center"/>
    </xf>
    <xf numFmtId="166" fontId="13" fillId="0" borderId="0" xfId="6" applyFont="1" applyFill="1" applyAlignment="1">
      <alignment vertical="top" wrapText="1"/>
    </xf>
    <xf numFmtId="166" fontId="13" fillId="0" borderId="0" xfId="6" applyFont="1" applyFill="1" applyAlignment="1">
      <alignment horizontal="center" vertical="top"/>
    </xf>
    <xf numFmtId="166" fontId="13" fillId="0" borderId="0" xfId="6" applyFont="1" applyFill="1"/>
    <xf numFmtId="166" fontId="13" fillId="0" borderId="0" xfId="6" applyFont="1" applyFill="1" applyAlignment="1">
      <alignment vertical="top"/>
    </xf>
    <xf numFmtId="166" fontId="13" fillId="0" borderId="0" xfId="6" applyFont="1" applyFill="1" applyAlignment="1">
      <alignment horizontal="left" vertical="top"/>
    </xf>
    <xf numFmtId="0" fontId="13" fillId="0" borderId="0" xfId="573" applyFont="1" applyFill="1" applyAlignment="1">
      <alignment horizontal="center"/>
    </xf>
    <xf numFmtId="0" fontId="13" fillId="0" borderId="0" xfId="573" applyFont="1" applyFill="1" applyAlignment="1">
      <alignment horizontal="center" vertical="top"/>
    </xf>
    <xf numFmtId="0" fontId="13" fillId="0" borderId="98" xfId="567" applyFont="1" applyFill="1" applyBorder="1"/>
    <xf numFmtId="166" fontId="13" fillId="0" borderId="98" xfId="6" applyFont="1" applyFill="1" applyBorder="1" applyAlignment="1">
      <alignment horizontal="center" vertical="top"/>
    </xf>
    <xf numFmtId="166" fontId="13" fillId="0" borderId="98" xfId="6" applyFont="1" applyFill="1" applyBorder="1" applyAlignment="1">
      <alignment horizontal="left" vertical="top"/>
    </xf>
    <xf numFmtId="0" fontId="13" fillId="0" borderId="98" xfId="480" applyFont="1" applyFill="1" applyBorder="1" applyAlignment="1">
      <alignment horizontal="center"/>
    </xf>
    <xf numFmtId="0" fontId="13" fillId="0" borderId="98" xfId="480" applyFont="1" applyFill="1" applyBorder="1" applyAlignment="1">
      <alignment horizontal="left"/>
    </xf>
    <xf numFmtId="0" fontId="13" fillId="0" borderId="24" xfId="567" applyFont="1" applyFill="1" applyBorder="1"/>
    <xf numFmtId="0" fontId="13" fillId="0" borderId="117" xfId="567" applyFont="1" applyFill="1" applyBorder="1"/>
    <xf numFmtId="0" fontId="13" fillId="0" borderId="114" xfId="10" applyFont="1" applyFill="1" applyBorder="1"/>
    <xf numFmtId="0" fontId="13" fillId="0" borderId="0" xfId="10" applyFont="1" applyFill="1"/>
    <xf numFmtId="46" fontId="13" fillId="0" borderId="0" xfId="6" applyNumberFormat="1" applyFont="1" applyFill="1" applyAlignment="1">
      <alignment horizontal="center" vertical="top"/>
    </xf>
    <xf numFmtId="166" fontId="13" fillId="0" borderId="65" xfId="6" applyFont="1" applyFill="1" applyBorder="1" applyAlignment="1">
      <alignment vertical="top" wrapText="1"/>
    </xf>
    <xf numFmtId="0" fontId="13" fillId="0" borderId="136" xfId="480" applyFont="1" applyFill="1" applyBorder="1" applyAlignment="1">
      <alignment horizontal="center"/>
    </xf>
    <xf numFmtId="2" fontId="13" fillId="0" borderId="136" xfId="6" applyNumberFormat="1" applyFont="1" applyFill="1" applyBorder="1" applyAlignment="1">
      <alignment horizontal="center" vertical="top"/>
    </xf>
    <xf numFmtId="2" fontId="13" fillId="0" borderId="74" xfId="6" applyNumberFormat="1" applyFont="1" applyFill="1" applyBorder="1" applyAlignment="1">
      <alignment horizontal="center" vertical="top"/>
    </xf>
    <xf numFmtId="0" fontId="13" fillId="0" borderId="115" xfId="480" applyFont="1" applyFill="1" applyBorder="1" applyAlignment="1">
      <alignment horizontal="center"/>
    </xf>
    <xf numFmtId="0" fontId="13" fillId="0" borderId="3" xfId="480" applyFont="1" applyFill="1" applyBorder="1" applyAlignment="1">
      <alignment horizontal="center"/>
    </xf>
    <xf numFmtId="2" fontId="13" fillId="0" borderId="3" xfId="6" applyNumberFormat="1" applyFont="1" applyFill="1" applyBorder="1" applyAlignment="1">
      <alignment horizontal="center" vertical="top"/>
    </xf>
    <xf numFmtId="166" fontId="13" fillId="0" borderId="64" xfId="6" applyFont="1" applyFill="1" applyBorder="1" applyAlignment="1">
      <alignment vertical="top" wrapText="1"/>
    </xf>
    <xf numFmtId="0" fontId="13" fillId="0" borderId="0" xfId="567" applyFont="1" applyFill="1" applyAlignment="1">
      <alignment horizontal="center"/>
    </xf>
    <xf numFmtId="0" fontId="13" fillId="0" borderId="0" xfId="567" applyFont="1" applyFill="1" applyAlignment="1">
      <alignment horizontal="center" vertical="top"/>
    </xf>
    <xf numFmtId="0" fontId="13" fillId="0" borderId="0" xfId="571" applyFont="1" applyFill="1"/>
    <xf numFmtId="0" fontId="13" fillId="0" borderId="98" xfId="569" applyFont="1" applyFill="1" applyBorder="1"/>
    <xf numFmtId="166" fontId="13" fillId="0" borderId="98" xfId="6" applyFont="1" applyFill="1" applyBorder="1" applyAlignment="1">
      <alignment vertical="top" wrapText="1"/>
    </xf>
    <xf numFmtId="0" fontId="13" fillId="0" borderId="115" xfId="569" applyFont="1" applyFill="1" applyBorder="1" applyAlignment="1">
      <alignment horizontal="center"/>
    </xf>
    <xf numFmtId="0" fontId="13" fillId="0" borderId="115" xfId="569" applyFont="1" applyFill="1" applyBorder="1"/>
    <xf numFmtId="0" fontId="13" fillId="0" borderId="98" xfId="569" applyFont="1" applyFill="1" applyBorder="1" applyAlignment="1">
      <alignment horizontal="center"/>
    </xf>
    <xf numFmtId="0" fontId="13" fillId="0" borderId="5" xfId="569" applyFont="1" applyFill="1" applyBorder="1"/>
    <xf numFmtId="2" fontId="13" fillId="0" borderId="7" xfId="6" applyNumberFormat="1" applyFont="1" applyFill="1" applyBorder="1" applyAlignment="1">
      <alignment horizontal="center" vertical="top"/>
    </xf>
    <xf numFmtId="166" fontId="13" fillId="0" borderId="7" xfId="6" applyFont="1" applyFill="1" applyBorder="1" applyAlignment="1">
      <alignment vertical="top" wrapText="1"/>
    </xf>
    <xf numFmtId="166" fontId="13" fillId="0" borderId="115" xfId="6" applyFont="1" applyFill="1" applyBorder="1" applyAlignment="1">
      <alignment vertical="top" wrapText="1"/>
    </xf>
    <xf numFmtId="0" fontId="13" fillId="0" borderId="117" xfId="569" applyFont="1" applyFill="1" applyBorder="1"/>
    <xf numFmtId="0" fontId="13" fillId="0" borderId="78" xfId="569" applyFont="1" applyFill="1" applyBorder="1"/>
    <xf numFmtId="0" fontId="13" fillId="0" borderId="7" xfId="569" applyFont="1" applyFill="1" applyBorder="1"/>
    <xf numFmtId="0" fontId="13" fillId="0" borderId="24" xfId="569" applyFont="1" applyFill="1" applyBorder="1"/>
    <xf numFmtId="0" fontId="13" fillId="0" borderId="0" xfId="569" applyFont="1" applyFill="1" applyAlignment="1">
      <alignment horizontal="center"/>
    </xf>
    <xf numFmtId="0" fontId="13" fillId="0" borderId="0" xfId="570" applyFont="1" applyFill="1"/>
    <xf numFmtId="0" fontId="13" fillId="0" borderId="0" xfId="570" applyFont="1" applyFill="1" applyAlignment="1">
      <alignment horizontal="center"/>
    </xf>
    <xf numFmtId="0" fontId="13" fillId="0" borderId="0" xfId="570" applyFont="1" applyFill="1" applyAlignment="1">
      <alignment horizontal="center" vertical="top"/>
    </xf>
    <xf numFmtId="0" fontId="13" fillId="0" borderId="98" xfId="409" applyFont="1" applyFill="1" applyBorder="1"/>
    <xf numFmtId="0" fontId="13" fillId="0" borderId="0" xfId="409" applyFont="1" applyFill="1"/>
    <xf numFmtId="0" fontId="13" fillId="0" borderId="0" xfId="409" applyFont="1" applyFill="1" applyAlignment="1">
      <alignment horizontal="center"/>
    </xf>
    <xf numFmtId="2" fontId="13" fillId="0" borderId="0" xfId="409" applyNumberFormat="1" applyFont="1" applyFill="1"/>
    <xf numFmtId="0" fontId="13" fillId="0" borderId="117" xfId="409" applyFont="1" applyFill="1" applyBorder="1"/>
    <xf numFmtId="0" fontId="13" fillId="0" borderId="117" xfId="409" applyFont="1" applyFill="1" applyBorder="1" applyAlignment="1">
      <alignment horizontal="center"/>
    </xf>
    <xf numFmtId="2" fontId="13" fillId="0" borderId="117" xfId="409" applyNumberFormat="1" applyFont="1" applyFill="1" applyBorder="1"/>
    <xf numFmtId="166" fontId="13" fillId="0" borderId="114" xfId="6" applyFont="1" applyFill="1" applyBorder="1" applyAlignment="1">
      <alignment vertical="top" wrapText="1"/>
    </xf>
    <xf numFmtId="166" fontId="13" fillId="0" borderId="117" xfId="6" applyFont="1" applyFill="1" applyBorder="1" applyAlignment="1">
      <alignment vertical="top" wrapText="1"/>
    </xf>
    <xf numFmtId="166" fontId="13" fillId="0" borderId="117" xfId="6" applyFont="1" applyFill="1" applyBorder="1" applyAlignment="1">
      <alignment horizontal="center" vertical="top"/>
    </xf>
    <xf numFmtId="0" fontId="13" fillId="0" borderId="3" xfId="10" applyFont="1" applyFill="1" applyBorder="1"/>
    <xf numFmtId="0" fontId="13" fillId="0" borderId="3" xfId="569" applyFont="1" applyFill="1" applyBorder="1" applyAlignment="1">
      <alignment horizontal="center"/>
    </xf>
    <xf numFmtId="166" fontId="13" fillId="0" borderId="6" xfId="6" applyFont="1" applyFill="1" applyBorder="1" applyAlignment="1">
      <alignment vertical="top" wrapText="1"/>
    </xf>
    <xf numFmtId="0" fontId="13" fillId="0" borderId="29" xfId="402" applyFont="1" applyFill="1" applyBorder="1" applyAlignment="1">
      <alignment horizontal="center" vertical="top"/>
    </xf>
    <xf numFmtId="15" fontId="13" fillId="0" borderId="0" xfId="402" applyNumberFormat="1" applyFont="1" applyFill="1" applyAlignment="1">
      <alignment horizontal="center"/>
    </xf>
    <xf numFmtId="0" fontId="114" fillId="0" borderId="0" xfId="0" applyFont="1" applyFill="1" applyAlignment="1">
      <alignment horizontal="center"/>
    </xf>
  </cellXfs>
  <cellStyles count="2588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9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5" xr:uid="{00000000-0005-0000-0000-0000FC000000}"/>
    <cellStyle name="Calculation 11" xfId="265" xr:uid="{00000000-0005-0000-0000-0000FD000000}"/>
    <cellStyle name="Calculation 11 2" xfId="1886" xr:uid="{00000000-0005-0000-0000-0000FE000000}"/>
    <cellStyle name="Calculation 2" xfId="266" xr:uid="{00000000-0005-0000-0000-0000FF000000}"/>
    <cellStyle name="Calculation 2 2" xfId="1887" xr:uid="{00000000-0005-0000-0000-000000010000}"/>
    <cellStyle name="Calculation 3" xfId="267" xr:uid="{00000000-0005-0000-0000-000001010000}"/>
    <cellStyle name="Calculation 3 2" xfId="1888" xr:uid="{00000000-0005-0000-0000-000002010000}"/>
    <cellStyle name="Calculation 4" xfId="268" xr:uid="{00000000-0005-0000-0000-000003010000}"/>
    <cellStyle name="Calculation 4 2" xfId="1889" xr:uid="{00000000-0005-0000-0000-000004010000}"/>
    <cellStyle name="Calculation 5" xfId="269" xr:uid="{00000000-0005-0000-0000-000005010000}"/>
    <cellStyle name="Calculation 5 2" xfId="1890" xr:uid="{00000000-0005-0000-0000-000006010000}"/>
    <cellStyle name="Calculation 6" xfId="270" xr:uid="{00000000-0005-0000-0000-000007010000}"/>
    <cellStyle name="Calculation 6 2" xfId="1891" xr:uid="{00000000-0005-0000-0000-000008010000}"/>
    <cellStyle name="Calculation 7" xfId="271" xr:uid="{00000000-0005-0000-0000-000009010000}"/>
    <cellStyle name="Calculation 7 2" xfId="1892" xr:uid="{00000000-0005-0000-0000-00000A010000}"/>
    <cellStyle name="Calculation 8" xfId="272" xr:uid="{00000000-0005-0000-0000-00000B010000}"/>
    <cellStyle name="Calculation 8 2" xfId="1893" xr:uid="{00000000-0005-0000-0000-00000C010000}"/>
    <cellStyle name="Calculation 9" xfId="273" xr:uid="{00000000-0005-0000-0000-00000D010000}"/>
    <cellStyle name="Calculation 9 2" xfId="1894" xr:uid="{00000000-0005-0000-0000-00000E010000}"/>
    <cellStyle name="Check Cell 10" xfId="274" xr:uid="{00000000-0005-0000-0000-00000F010000}"/>
    <cellStyle name="Check Cell 11" xfId="275" xr:uid="{00000000-0005-0000-0000-000010010000}"/>
    <cellStyle name="Check Cell 2" xfId="276" xr:uid="{00000000-0005-0000-0000-000011010000}"/>
    <cellStyle name="Check Cell 3" xfId="277" xr:uid="{00000000-0005-0000-0000-000012010000}"/>
    <cellStyle name="Check Cell 4" xfId="278" xr:uid="{00000000-0005-0000-0000-000013010000}"/>
    <cellStyle name="Check Cell 5" xfId="279" xr:uid="{00000000-0005-0000-0000-000014010000}"/>
    <cellStyle name="Check Cell 6" xfId="280" xr:uid="{00000000-0005-0000-0000-000015010000}"/>
    <cellStyle name="Check Cell 7" xfId="281" xr:uid="{00000000-0005-0000-0000-000016010000}"/>
    <cellStyle name="Check Cell 8" xfId="282" xr:uid="{00000000-0005-0000-0000-000017010000}"/>
    <cellStyle name="Check Cell 9" xfId="283" xr:uid="{00000000-0005-0000-0000-000018010000}"/>
    <cellStyle name="Comma" xfId="1" xr:uid="{00000000-0005-0000-0000-000019010000}"/>
    <cellStyle name="Comma [0]" xfId="1244" xr:uid="{00000000-0005-0000-0000-00001A010000}"/>
    <cellStyle name="Comma [0] 2" xfId="1239" xr:uid="{00000000-0005-0000-0000-00001B010000}"/>
    <cellStyle name="Comma [0] 2 2" xfId="1868" xr:uid="{00000000-0005-0000-0000-00001C010000}"/>
    <cellStyle name="Comma [0] 2 2 2" xfId="2528" xr:uid="{00000000-0005-0000-0000-00001D010000}"/>
    <cellStyle name="Comma [0] 2 3" xfId="2241" xr:uid="{00000000-0005-0000-0000-00001E010000}"/>
    <cellStyle name="Comma [0] 3" xfId="1871" xr:uid="{00000000-0005-0000-0000-00001F010000}"/>
    <cellStyle name="Comma [0] 3 2" xfId="2531" xr:uid="{00000000-0005-0000-0000-000020010000}"/>
    <cellStyle name="Comma [0] 4" xfId="2244" xr:uid="{00000000-0005-0000-0000-000021010000}"/>
    <cellStyle name="Comma 2" xfId="1219" xr:uid="{00000000-0005-0000-0000-000022010000}"/>
    <cellStyle name="Comma 2 2" xfId="1850" xr:uid="{00000000-0005-0000-0000-000023010000}"/>
    <cellStyle name="Comma 2 2 2" xfId="2510" xr:uid="{00000000-0005-0000-0000-000024010000}"/>
    <cellStyle name="Comma 2 3" xfId="2223" xr:uid="{00000000-0005-0000-0000-000025010000}"/>
    <cellStyle name="Comma 3" xfId="1245" xr:uid="{00000000-0005-0000-0000-000026010000}"/>
    <cellStyle name="Comma 4" xfId="1283" xr:uid="{00000000-0005-0000-0000-000027010000}"/>
    <cellStyle name="Comma 5" xfId="1247" xr:uid="{00000000-0005-0000-0000-000028010000}"/>
    <cellStyle name="Explanatory Text 10" xfId="284" xr:uid="{00000000-0005-0000-0000-000029010000}"/>
    <cellStyle name="Explanatory Text 11" xfId="285" xr:uid="{00000000-0005-0000-0000-00002A010000}"/>
    <cellStyle name="Explanatory Text 2" xfId="286" xr:uid="{00000000-0005-0000-0000-00002B010000}"/>
    <cellStyle name="Explanatory Text 3" xfId="287" xr:uid="{00000000-0005-0000-0000-00002C010000}"/>
    <cellStyle name="Explanatory Text 4" xfId="288" xr:uid="{00000000-0005-0000-0000-00002D010000}"/>
    <cellStyle name="Explanatory Text 5" xfId="289" xr:uid="{00000000-0005-0000-0000-00002E010000}"/>
    <cellStyle name="Explanatory Text 6" xfId="290" xr:uid="{00000000-0005-0000-0000-00002F010000}"/>
    <cellStyle name="Explanatory Text 7" xfId="291" xr:uid="{00000000-0005-0000-0000-000030010000}"/>
    <cellStyle name="Explanatory Text 8" xfId="292" xr:uid="{00000000-0005-0000-0000-000031010000}"/>
    <cellStyle name="Explanatory Text 9" xfId="293" xr:uid="{00000000-0005-0000-0000-000032010000}"/>
    <cellStyle name="Good" xfId="574" builtinId="26"/>
    <cellStyle name="Good 10" xfId="294" xr:uid="{00000000-0005-0000-0000-000034010000}"/>
    <cellStyle name="Good 11" xfId="295" xr:uid="{00000000-0005-0000-0000-000035010000}"/>
    <cellStyle name="Good 2" xfId="296" xr:uid="{00000000-0005-0000-0000-000036010000}"/>
    <cellStyle name="Good 3" xfId="297" xr:uid="{00000000-0005-0000-0000-000037010000}"/>
    <cellStyle name="Good 4" xfId="298" xr:uid="{00000000-0005-0000-0000-000038010000}"/>
    <cellStyle name="Good 5" xfId="299" xr:uid="{00000000-0005-0000-0000-000039010000}"/>
    <cellStyle name="Good 6" xfId="300" xr:uid="{00000000-0005-0000-0000-00003A010000}"/>
    <cellStyle name="Good 7" xfId="301" xr:uid="{00000000-0005-0000-0000-00003B010000}"/>
    <cellStyle name="Good 8" xfId="302" xr:uid="{00000000-0005-0000-0000-00003C010000}"/>
    <cellStyle name="Good 9" xfId="303" xr:uid="{00000000-0005-0000-0000-00003D010000}"/>
    <cellStyle name="Heading 1 10" xfId="304" xr:uid="{00000000-0005-0000-0000-00003E010000}"/>
    <cellStyle name="Heading 1 11" xfId="305" xr:uid="{00000000-0005-0000-0000-00003F010000}"/>
    <cellStyle name="Heading 1 2" xfId="306" xr:uid="{00000000-0005-0000-0000-000040010000}"/>
    <cellStyle name="Heading 1 3" xfId="307" xr:uid="{00000000-0005-0000-0000-000041010000}"/>
    <cellStyle name="Heading 1 4" xfId="308" xr:uid="{00000000-0005-0000-0000-000042010000}"/>
    <cellStyle name="Heading 1 5" xfId="309" xr:uid="{00000000-0005-0000-0000-000043010000}"/>
    <cellStyle name="Heading 1 6" xfId="310" xr:uid="{00000000-0005-0000-0000-000044010000}"/>
    <cellStyle name="Heading 1 7" xfId="311" xr:uid="{00000000-0005-0000-0000-000045010000}"/>
    <cellStyle name="Heading 1 8" xfId="312" xr:uid="{00000000-0005-0000-0000-000046010000}"/>
    <cellStyle name="Heading 1 9" xfId="313" xr:uid="{00000000-0005-0000-0000-000047010000}"/>
    <cellStyle name="Heading 2 10" xfId="314" xr:uid="{00000000-0005-0000-0000-000048010000}"/>
    <cellStyle name="Heading 2 11" xfId="315" xr:uid="{00000000-0005-0000-0000-000049010000}"/>
    <cellStyle name="Heading 2 2" xfId="316" xr:uid="{00000000-0005-0000-0000-00004A010000}"/>
    <cellStyle name="Heading 2 3" xfId="317" xr:uid="{00000000-0005-0000-0000-00004B010000}"/>
    <cellStyle name="Heading 2 4" xfId="318" xr:uid="{00000000-0005-0000-0000-00004C010000}"/>
    <cellStyle name="Heading 2 5" xfId="319" xr:uid="{00000000-0005-0000-0000-00004D010000}"/>
    <cellStyle name="Heading 2 6" xfId="320" xr:uid="{00000000-0005-0000-0000-00004E010000}"/>
    <cellStyle name="Heading 2 7" xfId="321" xr:uid="{00000000-0005-0000-0000-00004F010000}"/>
    <cellStyle name="Heading 2 8" xfId="322" xr:uid="{00000000-0005-0000-0000-000050010000}"/>
    <cellStyle name="Heading 2 9" xfId="323" xr:uid="{00000000-0005-0000-0000-000051010000}"/>
    <cellStyle name="Heading 3 10" xfId="324" xr:uid="{00000000-0005-0000-0000-000052010000}"/>
    <cellStyle name="Heading 3 10 2" xfId="325" xr:uid="{00000000-0005-0000-0000-000053010000}"/>
    <cellStyle name="Heading 3 10 2 2" xfId="616" xr:uid="{00000000-0005-0000-0000-000054010000}"/>
    <cellStyle name="Heading 3 10 2 2 2" xfId="801" xr:uid="{00000000-0005-0000-0000-000055010000}"/>
    <cellStyle name="Heading 3 10 2 2 2 2" xfId="1470" xr:uid="{00000000-0005-0000-0000-000056010000}"/>
    <cellStyle name="Heading 3 10 2 2 3" xfId="880" xr:uid="{00000000-0005-0000-0000-000057010000}"/>
    <cellStyle name="Heading 3 10 2 2 3 2" xfId="1549" xr:uid="{00000000-0005-0000-0000-000058010000}"/>
    <cellStyle name="Heading 3 10 2 2 4" xfId="710" xr:uid="{00000000-0005-0000-0000-000059010000}"/>
    <cellStyle name="Heading 3 10 2 2 4 2" xfId="1379" xr:uid="{00000000-0005-0000-0000-00005A010000}"/>
    <cellStyle name="Heading 3 10 2 2 5" xfId="777" xr:uid="{00000000-0005-0000-0000-00005B010000}"/>
    <cellStyle name="Heading 3 10 2 2 5 2" xfId="1446" xr:uid="{00000000-0005-0000-0000-00005C010000}"/>
    <cellStyle name="Heading 3 10 2 2 6" xfId="950" xr:uid="{00000000-0005-0000-0000-00005D010000}"/>
    <cellStyle name="Heading 3 10 2 2 6 2" xfId="1619" xr:uid="{00000000-0005-0000-0000-00005E010000}"/>
    <cellStyle name="Heading 3 10 2 2 7" xfId="1099" xr:uid="{00000000-0005-0000-0000-00005F010000}"/>
    <cellStyle name="Heading 3 10 2 2 7 2" xfId="1768" xr:uid="{00000000-0005-0000-0000-000060010000}"/>
    <cellStyle name="Heading 3 10 2 2 8" xfId="993" xr:uid="{00000000-0005-0000-0000-000061010000}"/>
    <cellStyle name="Heading 3 10 2 2 8 2" xfId="1662" xr:uid="{00000000-0005-0000-0000-000062010000}"/>
    <cellStyle name="Heading 3 10 2 2 9" xfId="1181" xr:uid="{00000000-0005-0000-0000-000063010000}"/>
    <cellStyle name="Heading 3 10 2 3" xfId="792" xr:uid="{00000000-0005-0000-0000-000064010000}"/>
    <cellStyle name="Heading 3 10 2 3 2" xfId="1461" xr:uid="{00000000-0005-0000-0000-000065010000}"/>
    <cellStyle name="Heading 3 10 2 4" xfId="1179" xr:uid="{00000000-0005-0000-0000-000066010000}"/>
    <cellStyle name="Heading 3 10 2 4 2" xfId="1848" xr:uid="{00000000-0005-0000-0000-000067010000}"/>
    <cellStyle name="Heading 3 10 2 5" xfId="2544" xr:uid="{00000000-0005-0000-0000-000068010000}"/>
    <cellStyle name="Heading 3 10 3" xfId="615" xr:uid="{00000000-0005-0000-0000-000069010000}"/>
    <cellStyle name="Heading 3 10 3 2" xfId="800" xr:uid="{00000000-0005-0000-0000-00006A010000}"/>
    <cellStyle name="Heading 3 10 3 2 2" xfId="1469" xr:uid="{00000000-0005-0000-0000-00006B010000}"/>
    <cellStyle name="Heading 3 10 3 3" xfId="879" xr:uid="{00000000-0005-0000-0000-00006C010000}"/>
    <cellStyle name="Heading 3 10 3 3 2" xfId="1548" xr:uid="{00000000-0005-0000-0000-00006D010000}"/>
    <cellStyle name="Heading 3 10 3 4" xfId="918" xr:uid="{00000000-0005-0000-0000-00006E010000}"/>
    <cellStyle name="Heading 3 10 3 4 2" xfId="1587" xr:uid="{00000000-0005-0000-0000-00006F010000}"/>
    <cellStyle name="Heading 3 10 3 5" xfId="776" xr:uid="{00000000-0005-0000-0000-000070010000}"/>
    <cellStyle name="Heading 3 10 3 5 2" xfId="1445" xr:uid="{00000000-0005-0000-0000-000071010000}"/>
    <cellStyle name="Heading 3 10 3 6" xfId="951" xr:uid="{00000000-0005-0000-0000-000072010000}"/>
    <cellStyle name="Heading 3 10 3 6 2" xfId="1620" xr:uid="{00000000-0005-0000-0000-000073010000}"/>
    <cellStyle name="Heading 3 10 3 7" xfId="1098" xr:uid="{00000000-0005-0000-0000-000074010000}"/>
    <cellStyle name="Heading 3 10 3 7 2" xfId="1767" xr:uid="{00000000-0005-0000-0000-000075010000}"/>
    <cellStyle name="Heading 3 10 3 8" xfId="992" xr:uid="{00000000-0005-0000-0000-000076010000}"/>
    <cellStyle name="Heading 3 10 3 8 2" xfId="1661" xr:uid="{00000000-0005-0000-0000-000077010000}"/>
    <cellStyle name="Heading 3 10 3 9" xfId="1180" xr:uid="{00000000-0005-0000-0000-000078010000}"/>
    <cellStyle name="Heading 3 10 4" xfId="714" xr:uid="{00000000-0005-0000-0000-000079010000}"/>
    <cellStyle name="Heading 3 10 4 2" xfId="1383" xr:uid="{00000000-0005-0000-0000-00007A010000}"/>
    <cellStyle name="Heading 3 10 5" xfId="1176" xr:uid="{00000000-0005-0000-0000-00007B010000}"/>
    <cellStyle name="Heading 3 10 5 2" xfId="1845" xr:uid="{00000000-0005-0000-0000-00007C010000}"/>
    <cellStyle name="Heading 3 10 6" xfId="1895" xr:uid="{00000000-0005-0000-0000-00007D010000}"/>
    <cellStyle name="Heading 3 11" xfId="326" xr:uid="{00000000-0005-0000-0000-00007E010000}"/>
    <cellStyle name="Heading 3 11 2" xfId="327" xr:uid="{00000000-0005-0000-0000-00007F010000}"/>
    <cellStyle name="Heading 3 11 2 2" xfId="618" xr:uid="{00000000-0005-0000-0000-000080010000}"/>
    <cellStyle name="Heading 3 11 2 2 2" xfId="803" xr:uid="{00000000-0005-0000-0000-000081010000}"/>
    <cellStyle name="Heading 3 11 2 2 2 2" xfId="1472" xr:uid="{00000000-0005-0000-0000-000082010000}"/>
    <cellStyle name="Heading 3 11 2 2 3" xfId="882" xr:uid="{00000000-0005-0000-0000-000083010000}"/>
    <cellStyle name="Heading 3 11 2 2 3 2" xfId="1551" xr:uid="{00000000-0005-0000-0000-000084010000}"/>
    <cellStyle name="Heading 3 11 2 2 4" xfId="920" xr:uid="{00000000-0005-0000-0000-000085010000}"/>
    <cellStyle name="Heading 3 11 2 2 4 2" xfId="1589" xr:uid="{00000000-0005-0000-0000-000086010000}"/>
    <cellStyle name="Heading 3 11 2 2 5" xfId="779" xr:uid="{00000000-0005-0000-0000-000087010000}"/>
    <cellStyle name="Heading 3 11 2 2 5 2" xfId="1448" xr:uid="{00000000-0005-0000-0000-000088010000}"/>
    <cellStyle name="Heading 3 11 2 2 6" xfId="733" xr:uid="{00000000-0005-0000-0000-000089010000}"/>
    <cellStyle name="Heading 3 11 2 2 6 2" xfId="1402" xr:uid="{00000000-0005-0000-0000-00008A010000}"/>
    <cellStyle name="Heading 3 11 2 2 7" xfId="1101" xr:uid="{00000000-0005-0000-0000-00008B010000}"/>
    <cellStyle name="Heading 3 11 2 2 7 2" xfId="1770" xr:uid="{00000000-0005-0000-0000-00008C010000}"/>
    <cellStyle name="Heading 3 11 2 2 8" xfId="1061" xr:uid="{00000000-0005-0000-0000-00008D010000}"/>
    <cellStyle name="Heading 3 11 2 2 8 2" xfId="1730" xr:uid="{00000000-0005-0000-0000-00008E010000}"/>
    <cellStyle name="Heading 3 11 2 2 9" xfId="1183" xr:uid="{00000000-0005-0000-0000-00008F010000}"/>
    <cellStyle name="Heading 3 11 2 3" xfId="713" xr:uid="{00000000-0005-0000-0000-000090010000}"/>
    <cellStyle name="Heading 3 11 2 3 2" xfId="1382" xr:uid="{00000000-0005-0000-0000-000091010000}"/>
    <cellStyle name="Heading 3 11 2 4" xfId="1177" xr:uid="{00000000-0005-0000-0000-000092010000}"/>
    <cellStyle name="Heading 3 11 2 4 2" xfId="1846" xr:uid="{00000000-0005-0000-0000-000093010000}"/>
    <cellStyle name="Heading 3 11 2 5" xfId="2538" xr:uid="{00000000-0005-0000-0000-000094010000}"/>
    <cellStyle name="Heading 3 11 3" xfId="617" xr:uid="{00000000-0005-0000-0000-000095010000}"/>
    <cellStyle name="Heading 3 11 3 2" xfId="802" xr:uid="{00000000-0005-0000-0000-000096010000}"/>
    <cellStyle name="Heading 3 11 3 2 2" xfId="1471" xr:uid="{00000000-0005-0000-0000-000097010000}"/>
    <cellStyle name="Heading 3 11 3 3" xfId="881" xr:uid="{00000000-0005-0000-0000-000098010000}"/>
    <cellStyle name="Heading 3 11 3 3 2" xfId="1550" xr:uid="{00000000-0005-0000-0000-000099010000}"/>
    <cellStyle name="Heading 3 11 3 4" xfId="709" xr:uid="{00000000-0005-0000-0000-00009A010000}"/>
    <cellStyle name="Heading 3 11 3 4 2" xfId="1378" xr:uid="{00000000-0005-0000-0000-00009B010000}"/>
    <cellStyle name="Heading 3 11 3 5" xfId="778" xr:uid="{00000000-0005-0000-0000-00009C010000}"/>
    <cellStyle name="Heading 3 11 3 5 2" xfId="1447" xr:uid="{00000000-0005-0000-0000-00009D010000}"/>
    <cellStyle name="Heading 3 11 3 6" xfId="690" xr:uid="{00000000-0005-0000-0000-00009E010000}"/>
    <cellStyle name="Heading 3 11 3 6 2" xfId="1359" xr:uid="{00000000-0005-0000-0000-00009F010000}"/>
    <cellStyle name="Heading 3 11 3 7" xfId="1100" xr:uid="{00000000-0005-0000-0000-0000A0010000}"/>
    <cellStyle name="Heading 3 11 3 7 2" xfId="1769" xr:uid="{00000000-0005-0000-0000-0000A1010000}"/>
    <cellStyle name="Heading 3 11 3 8" xfId="994" xr:uid="{00000000-0005-0000-0000-0000A2010000}"/>
    <cellStyle name="Heading 3 11 3 8 2" xfId="1663" xr:uid="{00000000-0005-0000-0000-0000A3010000}"/>
    <cellStyle name="Heading 3 11 3 9" xfId="1182" xr:uid="{00000000-0005-0000-0000-0000A4010000}"/>
    <cellStyle name="Heading 3 11 4" xfId="718" xr:uid="{00000000-0005-0000-0000-0000A5010000}"/>
    <cellStyle name="Heading 3 11 4 2" xfId="1387" xr:uid="{00000000-0005-0000-0000-0000A6010000}"/>
    <cellStyle name="Heading 3 11 5" xfId="998" xr:uid="{00000000-0005-0000-0000-0000A7010000}"/>
    <cellStyle name="Heading 3 11 5 2" xfId="1667" xr:uid="{00000000-0005-0000-0000-0000A8010000}"/>
    <cellStyle name="Heading 3 11 6" xfId="2357" xr:uid="{00000000-0005-0000-0000-0000A9010000}"/>
    <cellStyle name="Heading 3 2" xfId="328" xr:uid="{00000000-0005-0000-0000-0000AA010000}"/>
    <cellStyle name="Heading 3 2 10" xfId="329" xr:uid="{00000000-0005-0000-0000-0000AB010000}"/>
    <cellStyle name="Heading 3 2 10 2" xfId="330" xr:uid="{00000000-0005-0000-0000-0000AC010000}"/>
    <cellStyle name="Heading 3 2 10 2 2" xfId="621" xr:uid="{00000000-0005-0000-0000-0000AD010000}"/>
    <cellStyle name="Heading 3 2 10 2 2 2" xfId="806" xr:uid="{00000000-0005-0000-0000-0000AE010000}"/>
    <cellStyle name="Heading 3 2 10 2 2 2 2" xfId="1475" xr:uid="{00000000-0005-0000-0000-0000AF010000}"/>
    <cellStyle name="Heading 3 2 10 2 2 3" xfId="885" xr:uid="{00000000-0005-0000-0000-0000B0010000}"/>
    <cellStyle name="Heading 3 2 10 2 2 3 2" xfId="1554" xr:uid="{00000000-0005-0000-0000-0000B1010000}"/>
    <cellStyle name="Heading 3 2 10 2 2 4" xfId="707" xr:uid="{00000000-0005-0000-0000-0000B2010000}"/>
    <cellStyle name="Heading 3 2 10 2 2 4 2" xfId="1376" xr:uid="{00000000-0005-0000-0000-0000B3010000}"/>
    <cellStyle name="Heading 3 2 10 2 2 5" xfId="782" xr:uid="{00000000-0005-0000-0000-0000B4010000}"/>
    <cellStyle name="Heading 3 2 10 2 2 5 2" xfId="1451" xr:uid="{00000000-0005-0000-0000-0000B5010000}"/>
    <cellStyle name="Heading 3 2 10 2 2 6" xfId="734" xr:uid="{00000000-0005-0000-0000-0000B6010000}"/>
    <cellStyle name="Heading 3 2 10 2 2 6 2" xfId="1403" xr:uid="{00000000-0005-0000-0000-0000B7010000}"/>
    <cellStyle name="Heading 3 2 10 2 2 7" xfId="1104" xr:uid="{00000000-0005-0000-0000-0000B8010000}"/>
    <cellStyle name="Heading 3 2 10 2 2 7 2" xfId="1773" xr:uid="{00000000-0005-0000-0000-0000B9010000}"/>
    <cellStyle name="Heading 3 2 10 2 2 8" xfId="1064" xr:uid="{00000000-0005-0000-0000-0000BA010000}"/>
    <cellStyle name="Heading 3 2 10 2 2 8 2" xfId="1733" xr:uid="{00000000-0005-0000-0000-0000BB010000}"/>
    <cellStyle name="Heading 3 2 10 2 2 9" xfId="1186" xr:uid="{00000000-0005-0000-0000-0000BC010000}"/>
    <cellStyle name="Heading 3 2 10 2 3" xfId="937" xr:uid="{00000000-0005-0000-0000-0000BD010000}"/>
    <cellStyle name="Heading 3 2 10 2 3 2" xfId="1606" xr:uid="{00000000-0005-0000-0000-0000BE010000}"/>
    <cellStyle name="Heading 3 2 10 2 4" xfId="1000" xr:uid="{00000000-0005-0000-0000-0000BF010000}"/>
    <cellStyle name="Heading 3 2 10 2 4 2" xfId="1669" xr:uid="{00000000-0005-0000-0000-0000C0010000}"/>
    <cellStyle name="Heading 3 2 10 2 5" xfId="1880" xr:uid="{00000000-0005-0000-0000-0000C1010000}"/>
    <cellStyle name="Heading 3 2 10 3" xfId="620" xr:uid="{00000000-0005-0000-0000-0000C2010000}"/>
    <cellStyle name="Heading 3 2 10 3 2" xfId="805" xr:uid="{00000000-0005-0000-0000-0000C3010000}"/>
    <cellStyle name="Heading 3 2 10 3 2 2" xfId="1474" xr:uid="{00000000-0005-0000-0000-0000C4010000}"/>
    <cellStyle name="Heading 3 2 10 3 3" xfId="884" xr:uid="{00000000-0005-0000-0000-0000C5010000}"/>
    <cellStyle name="Heading 3 2 10 3 3 2" xfId="1553" xr:uid="{00000000-0005-0000-0000-0000C6010000}"/>
    <cellStyle name="Heading 3 2 10 3 4" xfId="708" xr:uid="{00000000-0005-0000-0000-0000C7010000}"/>
    <cellStyle name="Heading 3 2 10 3 4 2" xfId="1377" xr:uid="{00000000-0005-0000-0000-0000C8010000}"/>
    <cellStyle name="Heading 3 2 10 3 5" xfId="781" xr:uid="{00000000-0005-0000-0000-0000C9010000}"/>
    <cellStyle name="Heading 3 2 10 3 5 2" xfId="1450" xr:uid="{00000000-0005-0000-0000-0000CA010000}"/>
    <cellStyle name="Heading 3 2 10 3 6" xfId="952" xr:uid="{00000000-0005-0000-0000-0000CB010000}"/>
    <cellStyle name="Heading 3 2 10 3 6 2" xfId="1621" xr:uid="{00000000-0005-0000-0000-0000CC010000}"/>
    <cellStyle name="Heading 3 2 10 3 7" xfId="1103" xr:uid="{00000000-0005-0000-0000-0000CD010000}"/>
    <cellStyle name="Heading 3 2 10 3 7 2" xfId="1772" xr:uid="{00000000-0005-0000-0000-0000CE010000}"/>
    <cellStyle name="Heading 3 2 10 3 8" xfId="1063" xr:uid="{00000000-0005-0000-0000-0000CF010000}"/>
    <cellStyle name="Heading 3 2 10 3 8 2" xfId="1732" xr:uid="{00000000-0005-0000-0000-0000D0010000}"/>
    <cellStyle name="Heading 3 2 10 3 9" xfId="1185" xr:uid="{00000000-0005-0000-0000-0000D1010000}"/>
    <cellStyle name="Heading 3 2 10 4" xfId="719" xr:uid="{00000000-0005-0000-0000-0000D2010000}"/>
    <cellStyle name="Heading 3 2 10 4 2" xfId="1388" xr:uid="{00000000-0005-0000-0000-0000D3010000}"/>
    <cellStyle name="Heading 3 2 10 5" xfId="999" xr:uid="{00000000-0005-0000-0000-0000D4010000}"/>
    <cellStyle name="Heading 3 2 10 5 2" xfId="1668" xr:uid="{00000000-0005-0000-0000-0000D5010000}"/>
    <cellStyle name="Heading 3 2 10 6" xfId="1877" xr:uid="{00000000-0005-0000-0000-0000D6010000}"/>
    <cellStyle name="Heading 3 2 11" xfId="331" xr:uid="{00000000-0005-0000-0000-0000D7010000}"/>
    <cellStyle name="Heading 3 2 11 2" xfId="622" xr:uid="{00000000-0005-0000-0000-0000D8010000}"/>
    <cellStyle name="Heading 3 2 11 2 2" xfId="807" xr:uid="{00000000-0005-0000-0000-0000D9010000}"/>
    <cellStyle name="Heading 3 2 11 2 2 2" xfId="1476" xr:uid="{00000000-0005-0000-0000-0000DA010000}"/>
    <cellStyle name="Heading 3 2 11 2 3" xfId="886" xr:uid="{00000000-0005-0000-0000-0000DB010000}"/>
    <cellStyle name="Heading 3 2 11 2 3 2" xfId="1555" xr:uid="{00000000-0005-0000-0000-0000DC010000}"/>
    <cellStyle name="Heading 3 2 11 2 4" xfId="922" xr:uid="{00000000-0005-0000-0000-0000DD010000}"/>
    <cellStyle name="Heading 3 2 11 2 4 2" xfId="1591" xr:uid="{00000000-0005-0000-0000-0000DE010000}"/>
    <cellStyle name="Heading 3 2 11 2 5" xfId="783" xr:uid="{00000000-0005-0000-0000-0000DF010000}"/>
    <cellStyle name="Heading 3 2 11 2 5 2" xfId="1452" xr:uid="{00000000-0005-0000-0000-0000E0010000}"/>
    <cellStyle name="Heading 3 2 11 2 6" xfId="735" xr:uid="{00000000-0005-0000-0000-0000E1010000}"/>
    <cellStyle name="Heading 3 2 11 2 6 2" xfId="1404" xr:uid="{00000000-0005-0000-0000-0000E2010000}"/>
    <cellStyle name="Heading 3 2 11 2 7" xfId="1105" xr:uid="{00000000-0005-0000-0000-0000E3010000}"/>
    <cellStyle name="Heading 3 2 11 2 7 2" xfId="1774" xr:uid="{00000000-0005-0000-0000-0000E4010000}"/>
    <cellStyle name="Heading 3 2 11 2 8" xfId="1065" xr:uid="{00000000-0005-0000-0000-0000E5010000}"/>
    <cellStyle name="Heading 3 2 11 2 8 2" xfId="1734" xr:uid="{00000000-0005-0000-0000-0000E6010000}"/>
    <cellStyle name="Heading 3 2 11 2 9" xfId="1187" xr:uid="{00000000-0005-0000-0000-0000E7010000}"/>
    <cellStyle name="Heading 3 2 11 3" xfId="936" xr:uid="{00000000-0005-0000-0000-0000E8010000}"/>
    <cellStyle name="Heading 3 2 11 3 2" xfId="1605" xr:uid="{00000000-0005-0000-0000-0000E9010000}"/>
    <cellStyle name="Heading 3 2 11 4" xfId="1001" xr:uid="{00000000-0005-0000-0000-0000EA010000}"/>
    <cellStyle name="Heading 3 2 11 4 2" xfId="1670" xr:uid="{00000000-0005-0000-0000-0000EB010000}"/>
    <cellStyle name="Heading 3 2 11 5" xfId="1881" xr:uid="{00000000-0005-0000-0000-0000EC010000}"/>
    <cellStyle name="Heading 3 2 12" xfId="619" xr:uid="{00000000-0005-0000-0000-0000ED010000}"/>
    <cellStyle name="Heading 3 2 12 2" xfId="804" xr:uid="{00000000-0005-0000-0000-0000EE010000}"/>
    <cellStyle name="Heading 3 2 12 2 2" xfId="1473" xr:uid="{00000000-0005-0000-0000-0000EF010000}"/>
    <cellStyle name="Heading 3 2 12 3" xfId="883" xr:uid="{00000000-0005-0000-0000-0000F0010000}"/>
    <cellStyle name="Heading 3 2 12 3 2" xfId="1552" xr:uid="{00000000-0005-0000-0000-0000F1010000}"/>
    <cellStyle name="Heading 3 2 12 4" xfId="919" xr:uid="{00000000-0005-0000-0000-0000F2010000}"/>
    <cellStyle name="Heading 3 2 12 4 2" xfId="1588" xr:uid="{00000000-0005-0000-0000-0000F3010000}"/>
    <cellStyle name="Heading 3 2 12 5" xfId="780" xr:uid="{00000000-0005-0000-0000-0000F4010000}"/>
    <cellStyle name="Heading 3 2 12 5 2" xfId="1449" xr:uid="{00000000-0005-0000-0000-0000F5010000}"/>
    <cellStyle name="Heading 3 2 12 6" xfId="953" xr:uid="{00000000-0005-0000-0000-0000F6010000}"/>
    <cellStyle name="Heading 3 2 12 6 2" xfId="1622" xr:uid="{00000000-0005-0000-0000-0000F7010000}"/>
    <cellStyle name="Heading 3 2 12 7" xfId="1102" xr:uid="{00000000-0005-0000-0000-0000F8010000}"/>
    <cellStyle name="Heading 3 2 12 7 2" xfId="1771" xr:uid="{00000000-0005-0000-0000-0000F9010000}"/>
    <cellStyle name="Heading 3 2 12 8" xfId="1062" xr:uid="{00000000-0005-0000-0000-0000FA010000}"/>
    <cellStyle name="Heading 3 2 12 8 2" xfId="1731" xr:uid="{00000000-0005-0000-0000-0000FB010000}"/>
    <cellStyle name="Heading 3 2 12 9" xfId="1184" xr:uid="{00000000-0005-0000-0000-0000FC010000}"/>
    <cellStyle name="Heading 3 2 13" xfId="917" xr:uid="{00000000-0005-0000-0000-0000FD010000}"/>
    <cellStyle name="Heading 3 2 13 2" xfId="1586" xr:uid="{00000000-0005-0000-0000-0000FE010000}"/>
    <cellStyle name="Heading 3 2 14" xfId="1178" xr:uid="{00000000-0005-0000-0000-0000FF010000}"/>
    <cellStyle name="Heading 3 2 14 2" xfId="1847" xr:uid="{00000000-0005-0000-0000-000000020000}"/>
    <cellStyle name="Heading 3 2 15" xfId="2180" xr:uid="{00000000-0005-0000-0000-000001020000}"/>
    <cellStyle name="Heading 3 2 2" xfId="332" xr:uid="{00000000-0005-0000-0000-000002020000}"/>
    <cellStyle name="Heading 3 2 2 2" xfId="333" xr:uid="{00000000-0005-0000-0000-000003020000}"/>
    <cellStyle name="Heading 3 2 2 2 2" xfId="624" xr:uid="{00000000-0005-0000-0000-000004020000}"/>
    <cellStyle name="Heading 3 2 2 2 2 2" xfId="809" xr:uid="{00000000-0005-0000-0000-000005020000}"/>
    <cellStyle name="Heading 3 2 2 2 2 2 2" xfId="1478" xr:uid="{00000000-0005-0000-0000-000006020000}"/>
    <cellStyle name="Heading 3 2 2 2 2 3" xfId="888" xr:uid="{00000000-0005-0000-0000-000007020000}"/>
    <cellStyle name="Heading 3 2 2 2 2 3 2" xfId="1557" xr:uid="{00000000-0005-0000-0000-000008020000}"/>
    <cellStyle name="Heading 3 2 2 2 2 4" xfId="706" xr:uid="{00000000-0005-0000-0000-000009020000}"/>
    <cellStyle name="Heading 3 2 2 2 2 4 2" xfId="1375" xr:uid="{00000000-0005-0000-0000-00000A020000}"/>
    <cellStyle name="Heading 3 2 2 2 2 5" xfId="785" xr:uid="{00000000-0005-0000-0000-00000B020000}"/>
    <cellStyle name="Heading 3 2 2 2 2 5 2" xfId="1454" xr:uid="{00000000-0005-0000-0000-00000C020000}"/>
    <cellStyle name="Heading 3 2 2 2 2 6" xfId="954" xr:uid="{00000000-0005-0000-0000-00000D020000}"/>
    <cellStyle name="Heading 3 2 2 2 2 6 2" xfId="1623" xr:uid="{00000000-0005-0000-0000-00000E020000}"/>
    <cellStyle name="Heading 3 2 2 2 2 7" xfId="1107" xr:uid="{00000000-0005-0000-0000-00000F020000}"/>
    <cellStyle name="Heading 3 2 2 2 2 7 2" xfId="1776" xr:uid="{00000000-0005-0000-0000-000010020000}"/>
    <cellStyle name="Heading 3 2 2 2 2 8" xfId="1067" xr:uid="{00000000-0005-0000-0000-000011020000}"/>
    <cellStyle name="Heading 3 2 2 2 2 8 2" xfId="1736" xr:uid="{00000000-0005-0000-0000-000012020000}"/>
    <cellStyle name="Heading 3 2 2 2 2 9" xfId="1189" xr:uid="{00000000-0005-0000-0000-000013020000}"/>
    <cellStyle name="Heading 3 2 2 2 3" xfId="715" xr:uid="{00000000-0005-0000-0000-000014020000}"/>
    <cellStyle name="Heading 3 2 2 2 3 2" xfId="1384" xr:uid="{00000000-0005-0000-0000-000015020000}"/>
    <cellStyle name="Heading 3 2 2 2 4" xfId="1175" xr:uid="{00000000-0005-0000-0000-000016020000}"/>
    <cellStyle name="Heading 3 2 2 2 4 2" xfId="1844" xr:uid="{00000000-0005-0000-0000-000017020000}"/>
    <cellStyle name="Heading 3 2 2 2 5" xfId="2543" xr:uid="{00000000-0005-0000-0000-000018020000}"/>
    <cellStyle name="Heading 3 2 2 3" xfId="623" xr:uid="{00000000-0005-0000-0000-000019020000}"/>
    <cellStyle name="Heading 3 2 2 3 2" xfId="808" xr:uid="{00000000-0005-0000-0000-00001A020000}"/>
    <cellStyle name="Heading 3 2 2 3 2 2" xfId="1477" xr:uid="{00000000-0005-0000-0000-00001B020000}"/>
    <cellStyle name="Heading 3 2 2 3 3" xfId="887" xr:uid="{00000000-0005-0000-0000-00001C020000}"/>
    <cellStyle name="Heading 3 2 2 3 3 2" xfId="1556" xr:uid="{00000000-0005-0000-0000-00001D020000}"/>
    <cellStyle name="Heading 3 2 2 3 4" xfId="921" xr:uid="{00000000-0005-0000-0000-00001E020000}"/>
    <cellStyle name="Heading 3 2 2 3 4 2" xfId="1590" xr:uid="{00000000-0005-0000-0000-00001F020000}"/>
    <cellStyle name="Heading 3 2 2 3 5" xfId="784" xr:uid="{00000000-0005-0000-0000-000020020000}"/>
    <cellStyle name="Heading 3 2 2 3 5 2" xfId="1453" xr:uid="{00000000-0005-0000-0000-000021020000}"/>
    <cellStyle name="Heading 3 2 2 3 6" xfId="955" xr:uid="{00000000-0005-0000-0000-000022020000}"/>
    <cellStyle name="Heading 3 2 2 3 6 2" xfId="1624" xr:uid="{00000000-0005-0000-0000-000023020000}"/>
    <cellStyle name="Heading 3 2 2 3 7" xfId="1106" xr:uid="{00000000-0005-0000-0000-000024020000}"/>
    <cellStyle name="Heading 3 2 2 3 7 2" xfId="1775" xr:uid="{00000000-0005-0000-0000-000025020000}"/>
    <cellStyle name="Heading 3 2 2 3 8" xfId="1066" xr:uid="{00000000-0005-0000-0000-000026020000}"/>
    <cellStyle name="Heading 3 2 2 3 8 2" xfId="1735" xr:uid="{00000000-0005-0000-0000-000027020000}"/>
    <cellStyle name="Heading 3 2 2 3 9" xfId="1188" xr:uid="{00000000-0005-0000-0000-000028020000}"/>
    <cellStyle name="Heading 3 2 2 4" xfId="716" xr:uid="{00000000-0005-0000-0000-000029020000}"/>
    <cellStyle name="Heading 3 2 2 4 2" xfId="1385" xr:uid="{00000000-0005-0000-0000-00002A020000}"/>
    <cellStyle name="Heading 3 2 2 5" xfId="1174" xr:uid="{00000000-0005-0000-0000-00002B020000}"/>
    <cellStyle name="Heading 3 2 2 5 2" xfId="1843" xr:uid="{00000000-0005-0000-0000-00002C020000}"/>
    <cellStyle name="Heading 3 2 2 6" xfId="1911" xr:uid="{00000000-0005-0000-0000-00002D020000}"/>
    <cellStyle name="Heading 3 2 3" xfId="334" xr:uid="{00000000-0005-0000-0000-00002E020000}"/>
    <cellStyle name="Heading 3 2 3 2" xfId="335" xr:uid="{00000000-0005-0000-0000-00002F020000}"/>
    <cellStyle name="Heading 3 2 3 2 2" xfId="626" xr:uid="{00000000-0005-0000-0000-000030020000}"/>
    <cellStyle name="Heading 3 2 3 2 2 2" xfId="811" xr:uid="{00000000-0005-0000-0000-000031020000}"/>
    <cellStyle name="Heading 3 2 3 2 2 2 2" xfId="1480" xr:uid="{00000000-0005-0000-0000-000032020000}"/>
    <cellStyle name="Heading 3 2 3 2 2 3" xfId="890" xr:uid="{00000000-0005-0000-0000-000033020000}"/>
    <cellStyle name="Heading 3 2 3 2 2 3 2" xfId="1559" xr:uid="{00000000-0005-0000-0000-000034020000}"/>
    <cellStyle name="Heading 3 2 3 2 2 4" xfId="924" xr:uid="{00000000-0005-0000-0000-000035020000}"/>
    <cellStyle name="Heading 3 2 3 2 2 4 2" xfId="1593" xr:uid="{00000000-0005-0000-0000-000036020000}"/>
    <cellStyle name="Heading 3 2 3 2 2 5" xfId="963" xr:uid="{00000000-0005-0000-0000-000037020000}"/>
    <cellStyle name="Heading 3 2 3 2 2 5 2" xfId="1632" xr:uid="{00000000-0005-0000-0000-000038020000}"/>
    <cellStyle name="Heading 3 2 3 2 2 6" xfId="798" xr:uid="{00000000-0005-0000-0000-000039020000}"/>
    <cellStyle name="Heading 3 2 3 2 2 6 2" xfId="1467" xr:uid="{00000000-0005-0000-0000-00003A020000}"/>
    <cellStyle name="Heading 3 2 3 2 2 7" xfId="1109" xr:uid="{00000000-0005-0000-0000-00003B020000}"/>
    <cellStyle name="Heading 3 2 3 2 2 7 2" xfId="1778" xr:uid="{00000000-0005-0000-0000-00003C020000}"/>
    <cellStyle name="Heading 3 2 3 2 2 8" xfId="1069" xr:uid="{00000000-0005-0000-0000-00003D020000}"/>
    <cellStyle name="Heading 3 2 3 2 2 8 2" xfId="1738" xr:uid="{00000000-0005-0000-0000-00003E020000}"/>
    <cellStyle name="Heading 3 2 3 2 2 9" xfId="1191" xr:uid="{00000000-0005-0000-0000-00003F020000}"/>
    <cellStyle name="Heading 3 2 3 2 3" xfId="721" xr:uid="{00000000-0005-0000-0000-000040020000}"/>
    <cellStyle name="Heading 3 2 3 2 3 2" xfId="1390" xr:uid="{00000000-0005-0000-0000-000041020000}"/>
    <cellStyle name="Heading 3 2 3 2 4" xfId="1003" xr:uid="{00000000-0005-0000-0000-000042020000}"/>
    <cellStyle name="Heading 3 2 3 2 4 2" xfId="1672" xr:uid="{00000000-0005-0000-0000-000043020000}"/>
    <cellStyle name="Heading 3 2 3 2 5" xfId="2104" xr:uid="{00000000-0005-0000-0000-000044020000}"/>
    <cellStyle name="Heading 3 2 3 3" xfId="625" xr:uid="{00000000-0005-0000-0000-000045020000}"/>
    <cellStyle name="Heading 3 2 3 3 2" xfId="810" xr:uid="{00000000-0005-0000-0000-000046020000}"/>
    <cellStyle name="Heading 3 2 3 3 2 2" xfId="1479" xr:uid="{00000000-0005-0000-0000-000047020000}"/>
    <cellStyle name="Heading 3 2 3 3 3" xfId="889" xr:uid="{00000000-0005-0000-0000-000048020000}"/>
    <cellStyle name="Heading 3 2 3 3 3 2" xfId="1558" xr:uid="{00000000-0005-0000-0000-000049020000}"/>
    <cellStyle name="Heading 3 2 3 3 4" xfId="705" xr:uid="{00000000-0005-0000-0000-00004A020000}"/>
    <cellStyle name="Heading 3 2 3 3 4 2" xfId="1374" xr:uid="{00000000-0005-0000-0000-00004B020000}"/>
    <cellStyle name="Heading 3 2 3 3 5" xfId="786" xr:uid="{00000000-0005-0000-0000-00004C020000}"/>
    <cellStyle name="Heading 3 2 3 3 5 2" xfId="1455" xr:uid="{00000000-0005-0000-0000-00004D020000}"/>
    <cellStyle name="Heading 3 2 3 3 6" xfId="736" xr:uid="{00000000-0005-0000-0000-00004E020000}"/>
    <cellStyle name="Heading 3 2 3 3 6 2" xfId="1405" xr:uid="{00000000-0005-0000-0000-00004F020000}"/>
    <cellStyle name="Heading 3 2 3 3 7" xfId="1108" xr:uid="{00000000-0005-0000-0000-000050020000}"/>
    <cellStyle name="Heading 3 2 3 3 7 2" xfId="1777" xr:uid="{00000000-0005-0000-0000-000051020000}"/>
    <cellStyle name="Heading 3 2 3 3 8" xfId="1068" xr:uid="{00000000-0005-0000-0000-000052020000}"/>
    <cellStyle name="Heading 3 2 3 3 8 2" xfId="1737" xr:uid="{00000000-0005-0000-0000-000053020000}"/>
    <cellStyle name="Heading 3 2 3 3 9" xfId="1190" xr:uid="{00000000-0005-0000-0000-000054020000}"/>
    <cellStyle name="Heading 3 2 3 4" xfId="720" xr:uid="{00000000-0005-0000-0000-000055020000}"/>
    <cellStyle name="Heading 3 2 3 4 2" xfId="1389" xr:uid="{00000000-0005-0000-0000-000056020000}"/>
    <cellStyle name="Heading 3 2 3 5" xfId="1002" xr:uid="{00000000-0005-0000-0000-000057020000}"/>
    <cellStyle name="Heading 3 2 3 5 2" xfId="1671" xr:uid="{00000000-0005-0000-0000-000058020000}"/>
    <cellStyle name="Heading 3 2 3 6" xfId="2548" xr:uid="{00000000-0005-0000-0000-000059020000}"/>
    <cellStyle name="Heading 3 2 4" xfId="336" xr:uid="{00000000-0005-0000-0000-00005A020000}"/>
    <cellStyle name="Heading 3 2 4 2" xfId="337" xr:uid="{00000000-0005-0000-0000-00005B020000}"/>
    <cellStyle name="Heading 3 2 4 2 2" xfId="628" xr:uid="{00000000-0005-0000-0000-00005C020000}"/>
    <cellStyle name="Heading 3 2 4 2 2 2" xfId="813" xr:uid="{00000000-0005-0000-0000-00005D020000}"/>
    <cellStyle name="Heading 3 2 4 2 2 2 2" xfId="1482" xr:uid="{00000000-0005-0000-0000-00005E020000}"/>
    <cellStyle name="Heading 3 2 4 2 2 3" xfId="892" xr:uid="{00000000-0005-0000-0000-00005F020000}"/>
    <cellStyle name="Heading 3 2 4 2 2 3 2" xfId="1561" xr:uid="{00000000-0005-0000-0000-000060020000}"/>
    <cellStyle name="Heading 3 2 4 2 2 4" xfId="704" xr:uid="{00000000-0005-0000-0000-000061020000}"/>
    <cellStyle name="Heading 3 2 4 2 2 4 2" xfId="1373" xr:uid="{00000000-0005-0000-0000-000062020000}"/>
    <cellStyle name="Heading 3 2 4 2 2 5" xfId="965" xr:uid="{00000000-0005-0000-0000-000063020000}"/>
    <cellStyle name="Heading 3 2 4 2 2 5 2" xfId="1634" xr:uid="{00000000-0005-0000-0000-000064020000}"/>
    <cellStyle name="Heading 3 2 4 2 2 6" xfId="956" xr:uid="{00000000-0005-0000-0000-000065020000}"/>
    <cellStyle name="Heading 3 2 4 2 2 6 2" xfId="1625" xr:uid="{00000000-0005-0000-0000-000066020000}"/>
    <cellStyle name="Heading 3 2 4 2 2 7" xfId="1111" xr:uid="{00000000-0005-0000-0000-000067020000}"/>
    <cellStyle name="Heading 3 2 4 2 2 7 2" xfId="1780" xr:uid="{00000000-0005-0000-0000-000068020000}"/>
    <cellStyle name="Heading 3 2 4 2 2 8" xfId="1071" xr:uid="{00000000-0005-0000-0000-000069020000}"/>
    <cellStyle name="Heading 3 2 4 2 2 8 2" xfId="1740" xr:uid="{00000000-0005-0000-0000-00006A020000}"/>
    <cellStyle name="Heading 3 2 4 2 2 9" xfId="1193" xr:uid="{00000000-0005-0000-0000-00006B020000}"/>
    <cellStyle name="Heading 3 2 4 2 3" xfId="717" xr:uid="{00000000-0005-0000-0000-00006C020000}"/>
    <cellStyle name="Heading 3 2 4 2 3 2" xfId="1386" xr:uid="{00000000-0005-0000-0000-00006D020000}"/>
    <cellStyle name="Heading 3 2 4 2 4" xfId="1173" xr:uid="{00000000-0005-0000-0000-00006E020000}"/>
    <cellStyle name="Heading 3 2 4 2 4 2" xfId="1842" xr:uid="{00000000-0005-0000-0000-00006F020000}"/>
    <cellStyle name="Heading 3 2 4 2 5" xfId="2539" xr:uid="{00000000-0005-0000-0000-000070020000}"/>
    <cellStyle name="Heading 3 2 4 3" xfId="627" xr:uid="{00000000-0005-0000-0000-000071020000}"/>
    <cellStyle name="Heading 3 2 4 3 2" xfId="812" xr:uid="{00000000-0005-0000-0000-000072020000}"/>
    <cellStyle name="Heading 3 2 4 3 2 2" xfId="1481" xr:uid="{00000000-0005-0000-0000-000073020000}"/>
    <cellStyle name="Heading 3 2 4 3 3" xfId="891" xr:uid="{00000000-0005-0000-0000-000074020000}"/>
    <cellStyle name="Heading 3 2 4 3 3 2" xfId="1560" xr:uid="{00000000-0005-0000-0000-000075020000}"/>
    <cellStyle name="Heading 3 2 4 3 4" xfId="923" xr:uid="{00000000-0005-0000-0000-000076020000}"/>
    <cellStyle name="Heading 3 2 4 3 4 2" xfId="1592" xr:uid="{00000000-0005-0000-0000-000077020000}"/>
    <cellStyle name="Heading 3 2 4 3 5" xfId="964" xr:uid="{00000000-0005-0000-0000-000078020000}"/>
    <cellStyle name="Heading 3 2 4 3 5 2" xfId="1633" xr:uid="{00000000-0005-0000-0000-000079020000}"/>
    <cellStyle name="Heading 3 2 4 3 6" xfId="957" xr:uid="{00000000-0005-0000-0000-00007A020000}"/>
    <cellStyle name="Heading 3 2 4 3 6 2" xfId="1626" xr:uid="{00000000-0005-0000-0000-00007B020000}"/>
    <cellStyle name="Heading 3 2 4 3 7" xfId="1110" xr:uid="{00000000-0005-0000-0000-00007C020000}"/>
    <cellStyle name="Heading 3 2 4 3 7 2" xfId="1779" xr:uid="{00000000-0005-0000-0000-00007D020000}"/>
    <cellStyle name="Heading 3 2 4 3 8" xfId="1070" xr:uid="{00000000-0005-0000-0000-00007E020000}"/>
    <cellStyle name="Heading 3 2 4 3 8 2" xfId="1739" xr:uid="{00000000-0005-0000-0000-00007F020000}"/>
    <cellStyle name="Heading 3 2 4 3 9" xfId="1192" xr:uid="{00000000-0005-0000-0000-000080020000}"/>
    <cellStyle name="Heading 3 2 4 4" xfId="796" xr:uid="{00000000-0005-0000-0000-000081020000}"/>
    <cellStyle name="Heading 3 2 4 4 2" xfId="1465" xr:uid="{00000000-0005-0000-0000-000082020000}"/>
    <cellStyle name="Heading 3 2 4 5" xfId="1172" xr:uid="{00000000-0005-0000-0000-000083020000}"/>
    <cellStyle name="Heading 3 2 4 5 2" xfId="1841" xr:uid="{00000000-0005-0000-0000-000084020000}"/>
    <cellStyle name="Heading 3 2 4 6" xfId="2541" xr:uid="{00000000-0005-0000-0000-000085020000}"/>
    <cellStyle name="Heading 3 2 5" xfId="338" xr:uid="{00000000-0005-0000-0000-000086020000}"/>
    <cellStyle name="Heading 3 2 5 2" xfId="339" xr:uid="{00000000-0005-0000-0000-000087020000}"/>
    <cellStyle name="Heading 3 2 5 2 2" xfId="630" xr:uid="{00000000-0005-0000-0000-000088020000}"/>
    <cellStyle name="Heading 3 2 5 2 2 2" xfId="815" xr:uid="{00000000-0005-0000-0000-000089020000}"/>
    <cellStyle name="Heading 3 2 5 2 2 2 2" xfId="1484" xr:uid="{00000000-0005-0000-0000-00008A020000}"/>
    <cellStyle name="Heading 3 2 5 2 2 3" xfId="894" xr:uid="{00000000-0005-0000-0000-00008B020000}"/>
    <cellStyle name="Heading 3 2 5 2 2 3 2" xfId="1563" xr:uid="{00000000-0005-0000-0000-00008C020000}"/>
    <cellStyle name="Heading 3 2 5 2 2 4" xfId="926" xr:uid="{00000000-0005-0000-0000-00008D020000}"/>
    <cellStyle name="Heading 3 2 5 2 2 4 2" xfId="1595" xr:uid="{00000000-0005-0000-0000-00008E020000}"/>
    <cellStyle name="Heading 3 2 5 2 2 5" xfId="967" xr:uid="{00000000-0005-0000-0000-00008F020000}"/>
    <cellStyle name="Heading 3 2 5 2 2 5 2" xfId="1636" xr:uid="{00000000-0005-0000-0000-000090020000}"/>
    <cellStyle name="Heading 3 2 5 2 2 6" xfId="740" xr:uid="{00000000-0005-0000-0000-000091020000}"/>
    <cellStyle name="Heading 3 2 5 2 2 6 2" xfId="1409" xr:uid="{00000000-0005-0000-0000-000092020000}"/>
    <cellStyle name="Heading 3 2 5 2 2 7" xfId="1113" xr:uid="{00000000-0005-0000-0000-000093020000}"/>
    <cellStyle name="Heading 3 2 5 2 2 7 2" xfId="1782" xr:uid="{00000000-0005-0000-0000-000094020000}"/>
    <cellStyle name="Heading 3 2 5 2 2 8" xfId="1073" xr:uid="{00000000-0005-0000-0000-000095020000}"/>
    <cellStyle name="Heading 3 2 5 2 2 8 2" xfId="1742" xr:uid="{00000000-0005-0000-0000-000096020000}"/>
    <cellStyle name="Heading 3 2 5 2 2 9" xfId="1195" xr:uid="{00000000-0005-0000-0000-000097020000}"/>
    <cellStyle name="Heading 3 2 5 2 3" xfId="938" xr:uid="{00000000-0005-0000-0000-000098020000}"/>
    <cellStyle name="Heading 3 2 5 2 3 2" xfId="1607" xr:uid="{00000000-0005-0000-0000-000099020000}"/>
    <cellStyle name="Heading 3 2 5 2 4" xfId="1005" xr:uid="{00000000-0005-0000-0000-00009A020000}"/>
    <cellStyle name="Heading 3 2 5 2 4 2" xfId="1674" xr:uid="{00000000-0005-0000-0000-00009B020000}"/>
    <cellStyle name="Heading 3 2 5 2 5" xfId="2068" xr:uid="{00000000-0005-0000-0000-00009C020000}"/>
    <cellStyle name="Heading 3 2 5 3" xfId="629" xr:uid="{00000000-0005-0000-0000-00009D020000}"/>
    <cellStyle name="Heading 3 2 5 3 2" xfId="814" xr:uid="{00000000-0005-0000-0000-00009E020000}"/>
    <cellStyle name="Heading 3 2 5 3 2 2" xfId="1483" xr:uid="{00000000-0005-0000-0000-00009F020000}"/>
    <cellStyle name="Heading 3 2 5 3 3" xfId="893" xr:uid="{00000000-0005-0000-0000-0000A0020000}"/>
    <cellStyle name="Heading 3 2 5 3 3 2" xfId="1562" xr:uid="{00000000-0005-0000-0000-0000A1020000}"/>
    <cellStyle name="Heading 3 2 5 3 4" xfId="703" xr:uid="{00000000-0005-0000-0000-0000A2020000}"/>
    <cellStyle name="Heading 3 2 5 3 4 2" xfId="1372" xr:uid="{00000000-0005-0000-0000-0000A3020000}"/>
    <cellStyle name="Heading 3 2 5 3 5" xfId="966" xr:uid="{00000000-0005-0000-0000-0000A4020000}"/>
    <cellStyle name="Heading 3 2 5 3 5 2" xfId="1635" xr:uid="{00000000-0005-0000-0000-0000A5020000}"/>
    <cellStyle name="Heading 3 2 5 3 6" xfId="739" xr:uid="{00000000-0005-0000-0000-0000A6020000}"/>
    <cellStyle name="Heading 3 2 5 3 6 2" xfId="1408" xr:uid="{00000000-0005-0000-0000-0000A7020000}"/>
    <cellStyle name="Heading 3 2 5 3 7" xfId="1112" xr:uid="{00000000-0005-0000-0000-0000A8020000}"/>
    <cellStyle name="Heading 3 2 5 3 7 2" xfId="1781" xr:uid="{00000000-0005-0000-0000-0000A9020000}"/>
    <cellStyle name="Heading 3 2 5 3 8" xfId="1072" xr:uid="{00000000-0005-0000-0000-0000AA020000}"/>
    <cellStyle name="Heading 3 2 5 3 8 2" xfId="1741" xr:uid="{00000000-0005-0000-0000-0000AB020000}"/>
    <cellStyle name="Heading 3 2 5 3 9" xfId="1194" xr:uid="{00000000-0005-0000-0000-0000AC020000}"/>
    <cellStyle name="Heading 3 2 5 4" xfId="939" xr:uid="{00000000-0005-0000-0000-0000AD020000}"/>
    <cellStyle name="Heading 3 2 5 4 2" xfId="1608" xr:uid="{00000000-0005-0000-0000-0000AE020000}"/>
    <cellStyle name="Heading 3 2 5 5" xfId="1004" xr:uid="{00000000-0005-0000-0000-0000AF020000}"/>
    <cellStyle name="Heading 3 2 5 5 2" xfId="1673" xr:uid="{00000000-0005-0000-0000-0000B0020000}"/>
    <cellStyle name="Heading 3 2 5 6" xfId="1878" xr:uid="{00000000-0005-0000-0000-0000B1020000}"/>
    <cellStyle name="Heading 3 2 6" xfId="340" xr:uid="{00000000-0005-0000-0000-0000B2020000}"/>
    <cellStyle name="Heading 3 2 6 2" xfId="341" xr:uid="{00000000-0005-0000-0000-0000B3020000}"/>
    <cellStyle name="Heading 3 2 6 2 2" xfId="632" xr:uid="{00000000-0005-0000-0000-0000B4020000}"/>
    <cellStyle name="Heading 3 2 6 2 2 2" xfId="817" xr:uid="{00000000-0005-0000-0000-0000B5020000}"/>
    <cellStyle name="Heading 3 2 6 2 2 2 2" xfId="1486" xr:uid="{00000000-0005-0000-0000-0000B6020000}"/>
    <cellStyle name="Heading 3 2 6 2 2 3" xfId="896" xr:uid="{00000000-0005-0000-0000-0000B7020000}"/>
    <cellStyle name="Heading 3 2 6 2 2 3 2" xfId="1565" xr:uid="{00000000-0005-0000-0000-0000B8020000}"/>
    <cellStyle name="Heading 3 2 6 2 2 4" xfId="702" xr:uid="{00000000-0005-0000-0000-0000B9020000}"/>
    <cellStyle name="Heading 3 2 6 2 2 4 2" xfId="1371" xr:uid="{00000000-0005-0000-0000-0000BA020000}"/>
    <cellStyle name="Heading 3 2 6 2 2 5" xfId="969" xr:uid="{00000000-0005-0000-0000-0000BB020000}"/>
    <cellStyle name="Heading 3 2 6 2 2 5 2" xfId="1638" xr:uid="{00000000-0005-0000-0000-0000BC020000}"/>
    <cellStyle name="Heading 3 2 6 2 2 6" xfId="958" xr:uid="{00000000-0005-0000-0000-0000BD020000}"/>
    <cellStyle name="Heading 3 2 6 2 2 6 2" xfId="1627" xr:uid="{00000000-0005-0000-0000-0000BE020000}"/>
    <cellStyle name="Heading 3 2 6 2 2 7" xfId="1115" xr:uid="{00000000-0005-0000-0000-0000BF020000}"/>
    <cellStyle name="Heading 3 2 6 2 2 7 2" xfId="1784" xr:uid="{00000000-0005-0000-0000-0000C0020000}"/>
    <cellStyle name="Heading 3 2 6 2 2 8" xfId="1075" xr:uid="{00000000-0005-0000-0000-0000C1020000}"/>
    <cellStyle name="Heading 3 2 6 2 2 8 2" xfId="1744" xr:uid="{00000000-0005-0000-0000-0000C2020000}"/>
    <cellStyle name="Heading 3 2 6 2 2 9" xfId="1197" xr:uid="{00000000-0005-0000-0000-0000C3020000}"/>
    <cellStyle name="Heading 3 2 6 2 3" xfId="723" xr:uid="{00000000-0005-0000-0000-0000C4020000}"/>
    <cellStyle name="Heading 3 2 6 2 3 2" xfId="1392" xr:uid="{00000000-0005-0000-0000-0000C5020000}"/>
    <cellStyle name="Heading 3 2 6 2 4" xfId="1007" xr:uid="{00000000-0005-0000-0000-0000C6020000}"/>
    <cellStyle name="Heading 3 2 6 2 4 2" xfId="1676" xr:uid="{00000000-0005-0000-0000-0000C7020000}"/>
    <cellStyle name="Heading 3 2 6 2 5" xfId="1971" xr:uid="{00000000-0005-0000-0000-0000C8020000}"/>
    <cellStyle name="Heading 3 2 6 3" xfId="631" xr:uid="{00000000-0005-0000-0000-0000C9020000}"/>
    <cellStyle name="Heading 3 2 6 3 2" xfId="816" xr:uid="{00000000-0005-0000-0000-0000CA020000}"/>
    <cellStyle name="Heading 3 2 6 3 2 2" xfId="1485" xr:uid="{00000000-0005-0000-0000-0000CB020000}"/>
    <cellStyle name="Heading 3 2 6 3 3" xfId="895" xr:uid="{00000000-0005-0000-0000-0000CC020000}"/>
    <cellStyle name="Heading 3 2 6 3 3 2" xfId="1564" xr:uid="{00000000-0005-0000-0000-0000CD020000}"/>
    <cellStyle name="Heading 3 2 6 3 4" xfId="925" xr:uid="{00000000-0005-0000-0000-0000CE020000}"/>
    <cellStyle name="Heading 3 2 6 3 4 2" xfId="1594" xr:uid="{00000000-0005-0000-0000-0000CF020000}"/>
    <cellStyle name="Heading 3 2 6 3 5" xfId="968" xr:uid="{00000000-0005-0000-0000-0000D0020000}"/>
    <cellStyle name="Heading 3 2 6 3 5 2" xfId="1637" xr:uid="{00000000-0005-0000-0000-0000D1020000}"/>
    <cellStyle name="Heading 3 2 6 3 6" xfId="959" xr:uid="{00000000-0005-0000-0000-0000D2020000}"/>
    <cellStyle name="Heading 3 2 6 3 6 2" xfId="1628" xr:uid="{00000000-0005-0000-0000-0000D3020000}"/>
    <cellStyle name="Heading 3 2 6 3 7" xfId="1114" xr:uid="{00000000-0005-0000-0000-0000D4020000}"/>
    <cellStyle name="Heading 3 2 6 3 7 2" xfId="1783" xr:uid="{00000000-0005-0000-0000-0000D5020000}"/>
    <cellStyle name="Heading 3 2 6 3 8" xfId="1074" xr:uid="{00000000-0005-0000-0000-0000D6020000}"/>
    <cellStyle name="Heading 3 2 6 3 8 2" xfId="1743" xr:uid="{00000000-0005-0000-0000-0000D7020000}"/>
    <cellStyle name="Heading 3 2 6 3 9" xfId="1196" xr:uid="{00000000-0005-0000-0000-0000D8020000}"/>
    <cellStyle name="Heading 3 2 6 4" xfId="722" xr:uid="{00000000-0005-0000-0000-0000D9020000}"/>
    <cellStyle name="Heading 3 2 6 4 2" xfId="1391" xr:uid="{00000000-0005-0000-0000-0000DA020000}"/>
    <cellStyle name="Heading 3 2 6 5" xfId="1006" xr:uid="{00000000-0005-0000-0000-0000DB020000}"/>
    <cellStyle name="Heading 3 2 6 5 2" xfId="1675" xr:uid="{00000000-0005-0000-0000-0000DC020000}"/>
    <cellStyle name="Heading 3 2 6 6" xfId="2221" xr:uid="{00000000-0005-0000-0000-0000DD020000}"/>
    <cellStyle name="Heading 3 2 7" xfId="342" xr:uid="{00000000-0005-0000-0000-0000DE020000}"/>
    <cellStyle name="Heading 3 2 7 2" xfId="343" xr:uid="{00000000-0005-0000-0000-0000DF020000}"/>
    <cellStyle name="Heading 3 2 7 2 2" xfId="634" xr:uid="{00000000-0005-0000-0000-0000E0020000}"/>
    <cellStyle name="Heading 3 2 7 2 2 2" xfId="819" xr:uid="{00000000-0005-0000-0000-0000E1020000}"/>
    <cellStyle name="Heading 3 2 7 2 2 2 2" xfId="1488" xr:uid="{00000000-0005-0000-0000-0000E2020000}"/>
    <cellStyle name="Heading 3 2 7 2 2 3" xfId="898" xr:uid="{00000000-0005-0000-0000-0000E3020000}"/>
    <cellStyle name="Heading 3 2 7 2 2 3 2" xfId="1567" xr:uid="{00000000-0005-0000-0000-0000E4020000}"/>
    <cellStyle name="Heading 3 2 7 2 2 4" xfId="928" xr:uid="{00000000-0005-0000-0000-0000E5020000}"/>
    <cellStyle name="Heading 3 2 7 2 2 4 2" xfId="1597" xr:uid="{00000000-0005-0000-0000-0000E6020000}"/>
    <cellStyle name="Heading 3 2 7 2 2 5" xfId="971" xr:uid="{00000000-0005-0000-0000-0000E7020000}"/>
    <cellStyle name="Heading 3 2 7 2 2 5 2" xfId="1640" xr:uid="{00000000-0005-0000-0000-0000E8020000}"/>
    <cellStyle name="Heading 3 2 7 2 2 6" xfId="742" xr:uid="{00000000-0005-0000-0000-0000E9020000}"/>
    <cellStyle name="Heading 3 2 7 2 2 6 2" xfId="1411" xr:uid="{00000000-0005-0000-0000-0000EA020000}"/>
    <cellStyle name="Heading 3 2 7 2 2 7" xfId="1117" xr:uid="{00000000-0005-0000-0000-0000EB020000}"/>
    <cellStyle name="Heading 3 2 7 2 2 7 2" xfId="1786" xr:uid="{00000000-0005-0000-0000-0000EC020000}"/>
    <cellStyle name="Heading 3 2 7 2 2 8" xfId="1077" xr:uid="{00000000-0005-0000-0000-0000ED020000}"/>
    <cellStyle name="Heading 3 2 7 2 2 8 2" xfId="1746" xr:uid="{00000000-0005-0000-0000-0000EE020000}"/>
    <cellStyle name="Heading 3 2 7 2 2 9" xfId="1199" xr:uid="{00000000-0005-0000-0000-0000EF020000}"/>
    <cellStyle name="Heading 3 2 7 2 3" xfId="940" xr:uid="{00000000-0005-0000-0000-0000F0020000}"/>
    <cellStyle name="Heading 3 2 7 2 3 2" xfId="1609" xr:uid="{00000000-0005-0000-0000-0000F1020000}"/>
    <cellStyle name="Heading 3 2 7 2 4" xfId="1009" xr:uid="{00000000-0005-0000-0000-0000F2020000}"/>
    <cellStyle name="Heading 3 2 7 2 4 2" xfId="1678" xr:uid="{00000000-0005-0000-0000-0000F3020000}"/>
    <cellStyle name="Heading 3 2 7 2 5" xfId="2542" xr:uid="{00000000-0005-0000-0000-0000F4020000}"/>
    <cellStyle name="Heading 3 2 7 3" xfId="633" xr:uid="{00000000-0005-0000-0000-0000F5020000}"/>
    <cellStyle name="Heading 3 2 7 3 2" xfId="818" xr:uid="{00000000-0005-0000-0000-0000F6020000}"/>
    <cellStyle name="Heading 3 2 7 3 2 2" xfId="1487" xr:uid="{00000000-0005-0000-0000-0000F7020000}"/>
    <cellStyle name="Heading 3 2 7 3 3" xfId="897" xr:uid="{00000000-0005-0000-0000-0000F8020000}"/>
    <cellStyle name="Heading 3 2 7 3 3 2" xfId="1566" xr:uid="{00000000-0005-0000-0000-0000F9020000}"/>
    <cellStyle name="Heading 3 2 7 3 4" xfId="701" xr:uid="{00000000-0005-0000-0000-0000FA020000}"/>
    <cellStyle name="Heading 3 2 7 3 4 2" xfId="1370" xr:uid="{00000000-0005-0000-0000-0000FB020000}"/>
    <cellStyle name="Heading 3 2 7 3 5" xfId="970" xr:uid="{00000000-0005-0000-0000-0000FC020000}"/>
    <cellStyle name="Heading 3 2 7 3 5 2" xfId="1639" xr:uid="{00000000-0005-0000-0000-0000FD020000}"/>
    <cellStyle name="Heading 3 2 7 3 6" xfId="741" xr:uid="{00000000-0005-0000-0000-0000FE020000}"/>
    <cellStyle name="Heading 3 2 7 3 6 2" xfId="1410" xr:uid="{00000000-0005-0000-0000-0000FF020000}"/>
    <cellStyle name="Heading 3 2 7 3 7" xfId="1116" xr:uid="{00000000-0005-0000-0000-000000030000}"/>
    <cellStyle name="Heading 3 2 7 3 7 2" xfId="1785" xr:uid="{00000000-0005-0000-0000-000001030000}"/>
    <cellStyle name="Heading 3 2 7 3 8" xfId="1076" xr:uid="{00000000-0005-0000-0000-000002030000}"/>
    <cellStyle name="Heading 3 2 7 3 8 2" xfId="1745" xr:uid="{00000000-0005-0000-0000-000003030000}"/>
    <cellStyle name="Heading 3 2 7 3 9" xfId="1198" xr:uid="{00000000-0005-0000-0000-000004030000}"/>
    <cellStyle name="Heading 3 2 7 4" xfId="941" xr:uid="{00000000-0005-0000-0000-000005030000}"/>
    <cellStyle name="Heading 3 2 7 4 2" xfId="1610" xr:uid="{00000000-0005-0000-0000-000006030000}"/>
    <cellStyle name="Heading 3 2 7 5" xfId="1008" xr:uid="{00000000-0005-0000-0000-000007030000}"/>
    <cellStyle name="Heading 3 2 7 5 2" xfId="1677" xr:uid="{00000000-0005-0000-0000-000008030000}"/>
    <cellStyle name="Heading 3 2 7 6" xfId="2393" xr:uid="{00000000-0005-0000-0000-000009030000}"/>
    <cellStyle name="Heading 3 2 8" xfId="344" xr:uid="{00000000-0005-0000-0000-00000A030000}"/>
    <cellStyle name="Heading 3 2 8 2" xfId="345" xr:uid="{00000000-0005-0000-0000-00000B030000}"/>
    <cellStyle name="Heading 3 2 8 2 2" xfId="636" xr:uid="{00000000-0005-0000-0000-00000C030000}"/>
    <cellStyle name="Heading 3 2 8 2 2 2" xfId="821" xr:uid="{00000000-0005-0000-0000-00000D030000}"/>
    <cellStyle name="Heading 3 2 8 2 2 2 2" xfId="1490" xr:uid="{00000000-0005-0000-0000-00000E030000}"/>
    <cellStyle name="Heading 3 2 8 2 2 3" xfId="900" xr:uid="{00000000-0005-0000-0000-00000F030000}"/>
    <cellStyle name="Heading 3 2 8 2 2 3 2" xfId="1569" xr:uid="{00000000-0005-0000-0000-000010030000}"/>
    <cellStyle name="Heading 3 2 8 2 2 4" xfId="700" xr:uid="{00000000-0005-0000-0000-000011030000}"/>
    <cellStyle name="Heading 3 2 8 2 2 4 2" xfId="1369" xr:uid="{00000000-0005-0000-0000-000012030000}"/>
    <cellStyle name="Heading 3 2 8 2 2 5" xfId="973" xr:uid="{00000000-0005-0000-0000-000013030000}"/>
    <cellStyle name="Heading 3 2 8 2 2 5 2" xfId="1642" xr:uid="{00000000-0005-0000-0000-000014030000}"/>
    <cellStyle name="Heading 3 2 8 2 2 6" xfId="960" xr:uid="{00000000-0005-0000-0000-000015030000}"/>
    <cellStyle name="Heading 3 2 8 2 2 6 2" xfId="1629" xr:uid="{00000000-0005-0000-0000-000016030000}"/>
    <cellStyle name="Heading 3 2 8 2 2 7" xfId="1119" xr:uid="{00000000-0005-0000-0000-000017030000}"/>
    <cellStyle name="Heading 3 2 8 2 2 7 2" xfId="1788" xr:uid="{00000000-0005-0000-0000-000018030000}"/>
    <cellStyle name="Heading 3 2 8 2 2 8" xfId="1079" xr:uid="{00000000-0005-0000-0000-000019030000}"/>
    <cellStyle name="Heading 3 2 8 2 2 8 2" xfId="1748" xr:uid="{00000000-0005-0000-0000-00001A030000}"/>
    <cellStyle name="Heading 3 2 8 2 2 9" xfId="1201" xr:uid="{00000000-0005-0000-0000-00001B030000}"/>
    <cellStyle name="Heading 3 2 8 2 3" xfId="711" xr:uid="{00000000-0005-0000-0000-00001C030000}"/>
    <cellStyle name="Heading 3 2 8 2 3 2" xfId="1380" xr:uid="{00000000-0005-0000-0000-00001D030000}"/>
    <cellStyle name="Heading 3 2 8 2 4" xfId="1011" xr:uid="{00000000-0005-0000-0000-00001E030000}"/>
    <cellStyle name="Heading 3 2 8 2 4 2" xfId="1680" xr:uid="{00000000-0005-0000-0000-00001F030000}"/>
    <cellStyle name="Heading 3 2 8 2 5" xfId="1876" xr:uid="{00000000-0005-0000-0000-000020030000}"/>
    <cellStyle name="Heading 3 2 8 3" xfId="635" xr:uid="{00000000-0005-0000-0000-000021030000}"/>
    <cellStyle name="Heading 3 2 8 3 2" xfId="820" xr:uid="{00000000-0005-0000-0000-000022030000}"/>
    <cellStyle name="Heading 3 2 8 3 2 2" xfId="1489" xr:uid="{00000000-0005-0000-0000-000023030000}"/>
    <cellStyle name="Heading 3 2 8 3 3" xfId="899" xr:uid="{00000000-0005-0000-0000-000024030000}"/>
    <cellStyle name="Heading 3 2 8 3 3 2" xfId="1568" xr:uid="{00000000-0005-0000-0000-000025030000}"/>
    <cellStyle name="Heading 3 2 8 3 4" xfId="927" xr:uid="{00000000-0005-0000-0000-000026030000}"/>
    <cellStyle name="Heading 3 2 8 3 4 2" xfId="1596" xr:uid="{00000000-0005-0000-0000-000027030000}"/>
    <cellStyle name="Heading 3 2 8 3 5" xfId="972" xr:uid="{00000000-0005-0000-0000-000028030000}"/>
    <cellStyle name="Heading 3 2 8 3 5 2" xfId="1641" xr:uid="{00000000-0005-0000-0000-000029030000}"/>
    <cellStyle name="Heading 3 2 8 3 6" xfId="961" xr:uid="{00000000-0005-0000-0000-00002A030000}"/>
    <cellStyle name="Heading 3 2 8 3 6 2" xfId="1630" xr:uid="{00000000-0005-0000-0000-00002B030000}"/>
    <cellStyle name="Heading 3 2 8 3 7" xfId="1118" xr:uid="{00000000-0005-0000-0000-00002C030000}"/>
    <cellStyle name="Heading 3 2 8 3 7 2" xfId="1787" xr:uid="{00000000-0005-0000-0000-00002D030000}"/>
    <cellStyle name="Heading 3 2 8 3 8" xfId="1078" xr:uid="{00000000-0005-0000-0000-00002E030000}"/>
    <cellStyle name="Heading 3 2 8 3 8 2" xfId="1747" xr:uid="{00000000-0005-0000-0000-00002F030000}"/>
    <cellStyle name="Heading 3 2 8 3 9" xfId="1200" xr:uid="{00000000-0005-0000-0000-000030030000}"/>
    <cellStyle name="Heading 3 2 8 4" xfId="724" xr:uid="{00000000-0005-0000-0000-000031030000}"/>
    <cellStyle name="Heading 3 2 8 4 2" xfId="1393" xr:uid="{00000000-0005-0000-0000-000032030000}"/>
    <cellStyle name="Heading 3 2 8 5" xfId="1010" xr:uid="{00000000-0005-0000-0000-000033030000}"/>
    <cellStyle name="Heading 3 2 8 5 2" xfId="1679" xr:uid="{00000000-0005-0000-0000-000034030000}"/>
    <cellStyle name="Heading 3 2 8 6" xfId="1884" xr:uid="{00000000-0005-0000-0000-000035030000}"/>
    <cellStyle name="Heading 3 2 9" xfId="346" xr:uid="{00000000-0005-0000-0000-000036030000}"/>
    <cellStyle name="Heading 3 2 9 2" xfId="347" xr:uid="{00000000-0005-0000-0000-000037030000}"/>
    <cellStyle name="Heading 3 2 9 2 2" xfId="638" xr:uid="{00000000-0005-0000-0000-000038030000}"/>
    <cellStyle name="Heading 3 2 9 2 2 2" xfId="823" xr:uid="{00000000-0005-0000-0000-000039030000}"/>
    <cellStyle name="Heading 3 2 9 2 2 2 2" xfId="1492" xr:uid="{00000000-0005-0000-0000-00003A030000}"/>
    <cellStyle name="Heading 3 2 9 2 2 3" xfId="902" xr:uid="{00000000-0005-0000-0000-00003B030000}"/>
    <cellStyle name="Heading 3 2 9 2 2 3 2" xfId="1571" xr:uid="{00000000-0005-0000-0000-00003C030000}"/>
    <cellStyle name="Heading 3 2 9 2 2 4" xfId="930" xr:uid="{00000000-0005-0000-0000-00003D030000}"/>
    <cellStyle name="Heading 3 2 9 2 2 4 2" xfId="1599" xr:uid="{00000000-0005-0000-0000-00003E030000}"/>
    <cellStyle name="Heading 3 2 9 2 2 5" xfId="975" xr:uid="{00000000-0005-0000-0000-00003F030000}"/>
    <cellStyle name="Heading 3 2 9 2 2 5 2" xfId="1644" xr:uid="{00000000-0005-0000-0000-000040030000}"/>
    <cellStyle name="Heading 3 2 9 2 2 6" xfId="788" xr:uid="{00000000-0005-0000-0000-000041030000}"/>
    <cellStyle name="Heading 3 2 9 2 2 6 2" xfId="1457" xr:uid="{00000000-0005-0000-0000-000042030000}"/>
    <cellStyle name="Heading 3 2 9 2 2 7" xfId="1121" xr:uid="{00000000-0005-0000-0000-000043030000}"/>
    <cellStyle name="Heading 3 2 9 2 2 7 2" xfId="1790" xr:uid="{00000000-0005-0000-0000-000044030000}"/>
    <cellStyle name="Heading 3 2 9 2 2 8" xfId="1081" xr:uid="{00000000-0005-0000-0000-000045030000}"/>
    <cellStyle name="Heading 3 2 9 2 2 8 2" xfId="1750" xr:uid="{00000000-0005-0000-0000-000046030000}"/>
    <cellStyle name="Heading 3 2 9 2 2 9" xfId="1203" xr:uid="{00000000-0005-0000-0000-000047030000}"/>
    <cellStyle name="Heading 3 2 9 2 3" xfId="943" xr:uid="{00000000-0005-0000-0000-000048030000}"/>
    <cellStyle name="Heading 3 2 9 2 3 2" xfId="1612" xr:uid="{00000000-0005-0000-0000-000049030000}"/>
    <cellStyle name="Heading 3 2 9 2 4" xfId="1013" xr:uid="{00000000-0005-0000-0000-00004A030000}"/>
    <cellStyle name="Heading 3 2 9 2 4 2" xfId="1682" xr:uid="{00000000-0005-0000-0000-00004B030000}"/>
    <cellStyle name="Heading 3 2 9 2 5" xfId="1879" xr:uid="{00000000-0005-0000-0000-00004C030000}"/>
    <cellStyle name="Heading 3 2 9 3" xfId="637" xr:uid="{00000000-0005-0000-0000-00004D030000}"/>
    <cellStyle name="Heading 3 2 9 3 2" xfId="822" xr:uid="{00000000-0005-0000-0000-00004E030000}"/>
    <cellStyle name="Heading 3 2 9 3 2 2" xfId="1491" xr:uid="{00000000-0005-0000-0000-00004F030000}"/>
    <cellStyle name="Heading 3 2 9 3 3" xfId="901" xr:uid="{00000000-0005-0000-0000-000050030000}"/>
    <cellStyle name="Heading 3 2 9 3 3 2" xfId="1570" xr:uid="{00000000-0005-0000-0000-000051030000}"/>
    <cellStyle name="Heading 3 2 9 3 4" xfId="699" xr:uid="{00000000-0005-0000-0000-000052030000}"/>
    <cellStyle name="Heading 3 2 9 3 4 2" xfId="1368" xr:uid="{00000000-0005-0000-0000-000053030000}"/>
    <cellStyle name="Heading 3 2 9 3 5" xfId="974" xr:uid="{00000000-0005-0000-0000-000054030000}"/>
    <cellStyle name="Heading 3 2 9 3 5 2" xfId="1643" xr:uid="{00000000-0005-0000-0000-000055030000}"/>
    <cellStyle name="Heading 3 2 9 3 6" xfId="793" xr:uid="{00000000-0005-0000-0000-000056030000}"/>
    <cellStyle name="Heading 3 2 9 3 6 2" xfId="1462" xr:uid="{00000000-0005-0000-0000-000057030000}"/>
    <cellStyle name="Heading 3 2 9 3 7" xfId="1120" xr:uid="{00000000-0005-0000-0000-000058030000}"/>
    <cellStyle name="Heading 3 2 9 3 7 2" xfId="1789" xr:uid="{00000000-0005-0000-0000-000059030000}"/>
    <cellStyle name="Heading 3 2 9 3 8" xfId="1080" xr:uid="{00000000-0005-0000-0000-00005A030000}"/>
    <cellStyle name="Heading 3 2 9 3 8 2" xfId="1749" xr:uid="{00000000-0005-0000-0000-00005B030000}"/>
    <cellStyle name="Heading 3 2 9 3 9" xfId="1202" xr:uid="{00000000-0005-0000-0000-00005C030000}"/>
    <cellStyle name="Heading 3 2 9 4" xfId="725" xr:uid="{00000000-0005-0000-0000-00005D030000}"/>
    <cellStyle name="Heading 3 2 9 4 2" xfId="1394" xr:uid="{00000000-0005-0000-0000-00005E030000}"/>
    <cellStyle name="Heading 3 2 9 5" xfId="1012" xr:uid="{00000000-0005-0000-0000-00005F030000}"/>
    <cellStyle name="Heading 3 2 9 5 2" xfId="1681" xr:uid="{00000000-0005-0000-0000-000060030000}"/>
    <cellStyle name="Heading 3 2 9 6" xfId="2546" xr:uid="{00000000-0005-0000-0000-000061030000}"/>
    <cellStyle name="Heading 3 3" xfId="348" xr:uid="{00000000-0005-0000-0000-000062030000}"/>
    <cellStyle name="Heading 3 3 2" xfId="349" xr:uid="{00000000-0005-0000-0000-000063030000}"/>
    <cellStyle name="Heading 3 3 2 2" xfId="640" xr:uid="{00000000-0005-0000-0000-000064030000}"/>
    <cellStyle name="Heading 3 3 2 2 2" xfId="825" xr:uid="{00000000-0005-0000-0000-000065030000}"/>
    <cellStyle name="Heading 3 3 2 2 2 2" xfId="1494" xr:uid="{00000000-0005-0000-0000-000066030000}"/>
    <cellStyle name="Heading 3 3 2 2 3" xfId="904" xr:uid="{00000000-0005-0000-0000-000067030000}"/>
    <cellStyle name="Heading 3 3 2 2 3 2" xfId="1573" xr:uid="{00000000-0005-0000-0000-000068030000}"/>
    <cellStyle name="Heading 3 3 2 2 4" xfId="698" xr:uid="{00000000-0005-0000-0000-000069030000}"/>
    <cellStyle name="Heading 3 3 2 2 4 2" xfId="1367" xr:uid="{00000000-0005-0000-0000-00006A030000}"/>
    <cellStyle name="Heading 3 3 2 2 5" xfId="977" xr:uid="{00000000-0005-0000-0000-00006B030000}"/>
    <cellStyle name="Heading 3 3 2 2 5 2" xfId="1646" xr:uid="{00000000-0005-0000-0000-00006C030000}"/>
    <cellStyle name="Heading 3 3 2 2 6" xfId="743" xr:uid="{00000000-0005-0000-0000-00006D030000}"/>
    <cellStyle name="Heading 3 3 2 2 6 2" xfId="1412" xr:uid="{00000000-0005-0000-0000-00006E030000}"/>
    <cellStyle name="Heading 3 3 2 2 7" xfId="1123" xr:uid="{00000000-0005-0000-0000-00006F030000}"/>
    <cellStyle name="Heading 3 3 2 2 7 2" xfId="1792" xr:uid="{00000000-0005-0000-0000-000070030000}"/>
    <cellStyle name="Heading 3 3 2 2 8" xfId="1083" xr:uid="{00000000-0005-0000-0000-000071030000}"/>
    <cellStyle name="Heading 3 3 2 2 8 2" xfId="1752" xr:uid="{00000000-0005-0000-0000-000072030000}"/>
    <cellStyle name="Heading 3 3 2 2 9" xfId="1205" xr:uid="{00000000-0005-0000-0000-000073030000}"/>
    <cellStyle name="Heading 3 3 2 3" xfId="726" xr:uid="{00000000-0005-0000-0000-000074030000}"/>
    <cellStyle name="Heading 3 3 2 3 2" xfId="1395" xr:uid="{00000000-0005-0000-0000-000075030000}"/>
    <cellStyle name="Heading 3 3 2 4" xfId="1015" xr:uid="{00000000-0005-0000-0000-000076030000}"/>
    <cellStyle name="Heading 3 3 2 4 2" xfId="1684" xr:uid="{00000000-0005-0000-0000-000077030000}"/>
    <cellStyle name="Heading 3 3 2 5" xfId="1912" xr:uid="{00000000-0005-0000-0000-000078030000}"/>
    <cellStyle name="Heading 3 3 3" xfId="639" xr:uid="{00000000-0005-0000-0000-000079030000}"/>
    <cellStyle name="Heading 3 3 3 2" xfId="824" xr:uid="{00000000-0005-0000-0000-00007A030000}"/>
    <cellStyle name="Heading 3 3 3 2 2" xfId="1493" xr:uid="{00000000-0005-0000-0000-00007B030000}"/>
    <cellStyle name="Heading 3 3 3 3" xfId="903" xr:uid="{00000000-0005-0000-0000-00007C030000}"/>
    <cellStyle name="Heading 3 3 3 3 2" xfId="1572" xr:uid="{00000000-0005-0000-0000-00007D030000}"/>
    <cellStyle name="Heading 3 3 3 4" xfId="929" xr:uid="{00000000-0005-0000-0000-00007E030000}"/>
    <cellStyle name="Heading 3 3 3 4 2" xfId="1598" xr:uid="{00000000-0005-0000-0000-00007F030000}"/>
    <cellStyle name="Heading 3 3 3 5" xfId="976" xr:uid="{00000000-0005-0000-0000-000080030000}"/>
    <cellStyle name="Heading 3 3 3 5 2" xfId="1645" xr:uid="{00000000-0005-0000-0000-000081030000}"/>
    <cellStyle name="Heading 3 3 3 6" xfId="935" xr:uid="{00000000-0005-0000-0000-000082030000}"/>
    <cellStyle name="Heading 3 3 3 6 2" xfId="1604" xr:uid="{00000000-0005-0000-0000-000083030000}"/>
    <cellStyle name="Heading 3 3 3 7" xfId="1122" xr:uid="{00000000-0005-0000-0000-000084030000}"/>
    <cellStyle name="Heading 3 3 3 7 2" xfId="1791" xr:uid="{00000000-0005-0000-0000-000085030000}"/>
    <cellStyle name="Heading 3 3 3 8" xfId="1082" xr:uid="{00000000-0005-0000-0000-000086030000}"/>
    <cellStyle name="Heading 3 3 3 8 2" xfId="1751" xr:uid="{00000000-0005-0000-0000-000087030000}"/>
    <cellStyle name="Heading 3 3 3 9" xfId="1204" xr:uid="{00000000-0005-0000-0000-000088030000}"/>
    <cellStyle name="Heading 3 3 4" xfId="942" xr:uid="{00000000-0005-0000-0000-000089030000}"/>
    <cellStyle name="Heading 3 3 4 2" xfId="1611" xr:uid="{00000000-0005-0000-0000-00008A030000}"/>
    <cellStyle name="Heading 3 3 5" xfId="1014" xr:uid="{00000000-0005-0000-0000-00008B030000}"/>
    <cellStyle name="Heading 3 3 5 2" xfId="1683" xr:uid="{00000000-0005-0000-0000-00008C030000}"/>
    <cellStyle name="Heading 3 3 6" xfId="2540" xr:uid="{00000000-0005-0000-0000-00008D030000}"/>
    <cellStyle name="Heading 3 4" xfId="350" xr:uid="{00000000-0005-0000-0000-00008E030000}"/>
    <cellStyle name="Heading 3 4 2" xfId="351" xr:uid="{00000000-0005-0000-0000-00008F030000}"/>
    <cellStyle name="Heading 3 4 2 2" xfId="642" xr:uid="{00000000-0005-0000-0000-000090030000}"/>
    <cellStyle name="Heading 3 4 2 2 2" xfId="827" xr:uid="{00000000-0005-0000-0000-000091030000}"/>
    <cellStyle name="Heading 3 4 2 2 2 2" xfId="1496" xr:uid="{00000000-0005-0000-0000-000092030000}"/>
    <cellStyle name="Heading 3 4 2 2 3" xfId="906" xr:uid="{00000000-0005-0000-0000-000093030000}"/>
    <cellStyle name="Heading 3 4 2 2 3 2" xfId="1575" xr:uid="{00000000-0005-0000-0000-000094030000}"/>
    <cellStyle name="Heading 3 4 2 2 4" xfId="932" xr:uid="{00000000-0005-0000-0000-000095030000}"/>
    <cellStyle name="Heading 3 4 2 2 4 2" xfId="1601" xr:uid="{00000000-0005-0000-0000-000096030000}"/>
    <cellStyle name="Heading 3 4 2 2 5" xfId="979" xr:uid="{00000000-0005-0000-0000-000097030000}"/>
    <cellStyle name="Heading 3 4 2 2 5 2" xfId="1648" xr:uid="{00000000-0005-0000-0000-000098030000}"/>
    <cellStyle name="Heading 3 4 2 2 6" xfId="712" xr:uid="{00000000-0005-0000-0000-000099030000}"/>
    <cellStyle name="Heading 3 4 2 2 6 2" xfId="1381" xr:uid="{00000000-0005-0000-0000-00009A030000}"/>
    <cellStyle name="Heading 3 4 2 2 7" xfId="1125" xr:uid="{00000000-0005-0000-0000-00009B030000}"/>
    <cellStyle name="Heading 3 4 2 2 7 2" xfId="1794" xr:uid="{00000000-0005-0000-0000-00009C030000}"/>
    <cellStyle name="Heading 3 4 2 2 8" xfId="1085" xr:uid="{00000000-0005-0000-0000-00009D030000}"/>
    <cellStyle name="Heading 3 4 2 2 8 2" xfId="1754" xr:uid="{00000000-0005-0000-0000-00009E030000}"/>
    <cellStyle name="Heading 3 4 2 2 9" xfId="1207" xr:uid="{00000000-0005-0000-0000-00009F030000}"/>
    <cellStyle name="Heading 3 4 2 3" xfId="945" xr:uid="{00000000-0005-0000-0000-0000A0030000}"/>
    <cellStyle name="Heading 3 4 2 3 2" xfId="1614" xr:uid="{00000000-0005-0000-0000-0000A1030000}"/>
    <cellStyle name="Heading 3 4 2 4" xfId="1017" xr:uid="{00000000-0005-0000-0000-0000A2030000}"/>
    <cellStyle name="Heading 3 4 2 4 2" xfId="1686" xr:uid="{00000000-0005-0000-0000-0000A3030000}"/>
    <cellStyle name="Heading 3 4 2 5" xfId="2433" xr:uid="{00000000-0005-0000-0000-0000A4030000}"/>
    <cellStyle name="Heading 3 4 3" xfId="641" xr:uid="{00000000-0005-0000-0000-0000A5030000}"/>
    <cellStyle name="Heading 3 4 3 2" xfId="826" xr:uid="{00000000-0005-0000-0000-0000A6030000}"/>
    <cellStyle name="Heading 3 4 3 2 2" xfId="1495" xr:uid="{00000000-0005-0000-0000-0000A7030000}"/>
    <cellStyle name="Heading 3 4 3 3" xfId="905" xr:uid="{00000000-0005-0000-0000-0000A8030000}"/>
    <cellStyle name="Heading 3 4 3 3 2" xfId="1574" xr:uid="{00000000-0005-0000-0000-0000A9030000}"/>
    <cellStyle name="Heading 3 4 3 4" xfId="697" xr:uid="{00000000-0005-0000-0000-0000AA030000}"/>
    <cellStyle name="Heading 3 4 3 4 2" xfId="1366" xr:uid="{00000000-0005-0000-0000-0000AB030000}"/>
    <cellStyle name="Heading 3 4 3 5" xfId="978" xr:uid="{00000000-0005-0000-0000-0000AC030000}"/>
    <cellStyle name="Heading 3 4 3 5 2" xfId="1647" xr:uid="{00000000-0005-0000-0000-0000AD030000}"/>
    <cellStyle name="Heading 3 4 3 6" xfId="789" xr:uid="{00000000-0005-0000-0000-0000AE030000}"/>
    <cellStyle name="Heading 3 4 3 6 2" xfId="1458" xr:uid="{00000000-0005-0000-0000-0000AF030000}"/>
    <cellStyle name="Heading 3 4 3 7" xfId="1124" xr:uid="{00000000-0005-0000-0000-0000B0030000}"/>
    <cellStyle name="Heading 3 4 3 7 2" xfId="1793" xr:uid="{00000000-0005-0000-0000-0000B1030000}"/>
    <cellStyle name="Heading 3 4 3 8" xfId="1084" xr:uid="{00000000-0005-0000-0000-0000B2030000}"/>
    <cellStyle name="Heading 3 4 3 8 2" xfId="1753" xr:uid="{00000000-0005-0000-0000-0000B3030000}"/>
    <cellStyle name="Heading 3 4 3 9" xfId="1206" xr:uid="{00000000-0005-0000-0000-0000B4030000}"/>
    <cellStyle name="Heading 3 4 4" xfId="727" xr:uid="{00000000-0005-0000-0000-0000B5030000}"/>
    <cellStyle name="Heading 3 4 4 2" xfId="1396" xr:uid="{00000000-0005-0000-0000-0000B6030000}"/>
    <cellStyle name="Heading 3 4 5" xfId="1016" xr:uid="{00000000-0005-0000-0000-0000B7030000}"/>
    <cellStyle name="Heading 3 4 5 2" xfId="1685" xr:uid="{00000000-0005-0000-0000-0000B8030000}"/>
    <cellStyle name="Heading 3 4 6" xfId="1882" xr:uid="{00000000-0005-0000-0000-0000B9030000}"/>
    <cellStyle name="Heading 3 5" xfId="352" xr:uid="{00000000-0005-0000-0000-0000BA030000}"/>
    <cellStyle name="Heading 3 5 2" xfId="353" xr:uid="{00000000-0005-0000-0000-0000BB030000}"/>
    <cellStyle name="Heading 3 5 2 2" xfId="644" xr:uid="{00000000-0005-0000-0000-0000BC030000}"/>
    <cellStyle name="Heading 3 5 2 2 2" xfId="829" xr:uid="{00000000-0005-0000-0000-0000BD030000}"/>
    <cellStyle name="Heading 3 5 2 2 2 2" xfId="1498" xr:uid="{00000000-0005-0000-0000-0000BE030000}"/>
    <cellStyle name="Heading 3 5 2 2 3" xfId="908" xr:uid="{00000000-0005-0000-0000-0000BF030000}"/>
    <cellStyle name="Heading 3 5 2 2 3 2" xfId="1577" xr:uid="{00000000-0005-0000-0000-0000C0030000}"/>
    <cellStyle name="Heading 3 5 2 2 4" xfId="791" xr:uid="{00000000-0005-0000-0000-0000C1030000}"/>
    <cellStyle name="Heading 3 5 2 2 4 2" xfId="1460" xr:uid="{00000000-0005-0000-0000-0000C2030000}"/>
    <cellStyle name="Heading 3 5 2 2 5" xfId="981" xr:uid="{00000000-0005-0000-0000-0000C3030000}"/>
    <cellStyle name="Heading 3 5 2 2 5 2" xfId="1650" xr:uid="{00000000-0005-0000-0000-0000C4030000}"/>
    <cellStyle name="Heading 3 5 2 2 6" xfId="990" xr:uid="{00000000-0005-0000-0000-0000C5030000}"/>
    <cellStyle name="Heading 3 5 2 2 6 2" xfId="1659" xr:uid="{00000000-0005-0000-0000-0000C6030000}"/>
    <cellStyle name="Heading 3 5 2 2 7" xfId="1127" xr:uid="{00000000-0005-0000-0000-0000C7030000}"/>
    <cellStyle name="Heading 3 5 2 2 7 2" xfId="1796" xr:uid="{00000000-0005-0000-0000-0000C8030000}"/>
    <cellStyle name="Heading 3 5 2 2 8" xfId="1087" xr:uid="{00000000-0005-0000-0000-0000C9030000}"/>
    <cellStyle name="Heading 3 5 2 2 8 2" xfId="1756" xr:uid="{00000000-0005-0000-0000-0000CA030000}"/>
    <cellStyle name="Heading 3 5 2 2 9" xfId="1209" xr:uid="{00000000-0005-0000-0000-0000CB030000}"/>
    <cellStyle name="Heading 3 5 2 3" xfId="728" xr:uid="{00000000-0005-0000-0000-0000CC030000}"/>
    <cellStyle name="Heading 3 5 2 3 2" xfId="1397" xr:uid="{00000000-0005-0000-0000-0000CD030000}"/>
    <cellStyle name="Heading 3 5 2 4" xfId="1019" xr:uid="{00000000-0005-0000-0000-0000CE030000}"/>
    <cellStyle name="Heading 3 5 2 4 2" xfId="1688" xr:uid="{00000000-0005-0000-0000-0000CF030000}"/>
    <cellStyle name="Heading 3 5 2 5" xfId="2178" xr:uid="{00000000-0005-0000-0000-0000D0030000}"/>
    <cellStyle name="Heading 3 5 3" xfId="643" xr:uid="{00000000-0005-0000-0000-0000D1030000}"/>
    <cellStyle name="Heading 3 5 3 2" xfId="828" xr:uid="{00000000-0005-0000-0000-0000D2030000}"/>
    <cellStyle name="Heading 3 5 3 2 2" xfId="1497" xr:uid="{00000000-0005-0000-0000-0000D3030000}"/>
    <cellStyle name="Heading 3 5 3 3" xfId="907" xr:uid="{00000000-0005-0000-0000-0000D4030000}"/>
    <cellStyle name="Heading 3 5 3 3 2" xfId="1576" xr:uid="{00000000-0005-0000-0000-0000D5030000}"/>
    <cellStyle name="Heading 3 5 3 4" xfId="931" xr:uid="{00000000-0005-0000-0000-0000D6030000}"/>
    <cellStyle name="Heading 3 5 3 4 2" xfId="1600" xr:uid="{00000000-0005-0000-0000-0000D7030000}"/>
    <cellStyle name="Heading 3 5 3 5" xfId="980" xr:uid="{00000000-0005-0000-0000-0000D8030000}"/>
    <cellStyle name="Heading 3 5 3 5 2" xfId="1649" xr:uid="{00000000-0005-0000-0000-0000D9030000}"/>
    <cellStyle name="Heading 3 5 3 6" xfId="934" xr:uid="{00000000-0005-0000-0000-0000DA030000}"/>
    <cellStyle name="Heading 3 5 3 6 2" xfId="1603" xr:uid="{00000000-0005-0000-0000-0000DB030000}"/>
    <cellStyle name="Heading 3 5 3 7" xfId="1126" xr:uid="{00000000-0005-0000-0000-0000DC030000}"/>
    <cellStyle name="Heading 3 5 3 7 2" xfId="1795" xr:uid="{00000000-0005-0000-0000-0000DD030000}"/>
    <cellStyle name="Heading 3 5 3 8" xfId="1086" xr:uid="{00000000-0005-0000-0000-0000DE030000}"/>
    <cellStyle name="Heading 3 5 3 8 2" xfId="1755" xr:uid="{00000000-0005-0000-0000-0000DF030000}"/>
    <cellStyle name="Heading 3 5 3 9" xfId="1208" xr:uid="{00000000-0005-0000-0000-0000E0030000}"/>
    <cellStyle name="Heading 3 5 4" xfId="944" xr:uid="{00000000-0005-0000-0000-0000E1030000}"/>
    <cellStyle name="Heading 3 5 4 2" xfId="1613" xr:uid="{00000000-0005-0000-0000-0000E2030000}"/>
    <cellStyle name="Heading 3 5 5" xfId="1018" xr:uid="{00000000-0005-0000-0000-0000E3030000}"/>
    <cellStyle name="Heading 3 5 5 2" xfId="1687" xr:uid="{00000000-0005-0000-0000-0000E4030000}"/>
    <cellStyle name="Heading 3 5 6" xfId="2536" xr:uid="{00000000-0005-0000-0000-0000E5030000}"/>
    <cellStyle name="Heading 3 6" xfId="354" xr:uid="{00000000-0005-0000-0000-0000E6030000}"/>
    <cellStyle name="Heading 3 6 2" xfId="355" xr:uid="{00000000-0005-0000-0000-0000E7030000}"/>
    <cellStyle name="Heading 3 6 2 2" xfId="646" xr:uid="{00000000-0005-0000-0000-0000E8030000}"/>
    <cellStyle name="Heading 3 6 2 2 2" xfId="831" xr:uid="{00000000-0005-0000-0000-0000E9030000}"/>
    <cellStyle name="Heading 3 6 2 2 2 2" xfId="1500" xr:uid="{00000000-0005-0000-0000-0000EA030000}"/>
    <cellStyle name="Heading 3 6 2 2 3" xfId="910" xr:uid="{00000000-0005-0000-0000-0000EB030000}"/>
    <cellStyle name="Heading 3 6 2 2 3 2" xfId="1579" xr:uid="{00000000-0005-0000-0000-0000EC030000}"/>
    <cellStyle name="Heading 3 6 2 2 4" xfId="878" xr:uid="{00000000-0005-0000-0000-0000ED030000}"/>
    <cellStyle name="Heading 3 6 2 2 4 2" xfId="1547" xr:uid="{00000000-0005-0000-0000-0000EE030000}"/>
    <cellStyle name="Heading 3 6 2 2 5" xfId="983" xr:uid="{00000000-0005-0000-0000-0000EF030000}"/>
    <cellStyle name="Heading 3 6 2 2 5 2" xfId="1652" xr:uid="{00000000-0005-0000-0000-0000F0030000}"/>
    <cellStyle name="Heading 3 6 2 2 6" xfId="991" xr:uid="{00000000-0005-0000-0000-0000F1030000}"/>
    <cellStyle name="Heading 3 6 2 2 6 2" xfId="1660" xr:uid="{00000000-0005-0000-0000-0000F2030000}"/>
    <cellStyle name="Heading 3 6 2 2 7" xfId="1129" xr:uid="{00000000-0005-0000-0000-0000F3030000}"/>
    <cellStyle name="Heading 3 6 2 2 7 2" xfId="1798" xr:uid="{00000000-0005-0000-0000-0000F4030000}"/>
    <cellStyle name="Heading 3 6 2 2 8" xfId="995" xr:uid="{00000000-0005-0000-0000-0000F5030000}"/>
    <cellStyle name="Heading 3 6 2 2 8 2" xfId="1664" xr:uid="{00000000-0005-0000-0000-0000F6030000}"/>
    <cellStyle name="Heading 3 6 2 2 9" xfId="1211" xr:uid="{00000000-0005-0000-0000-0000F7030000}"/>
    <cellStyle name="Heading 3 6 2 3" xfId="947" xr:uid="{00000000-0005-0000-0000-0000F8030000}"/>
    <cellStyle name="Heading 3 6 2 3 2" xfId="1616" xr:uid="{00000000-0005-0000-0000-0000F9030000}"/>
    <cellStyle name="Heading 3 6 2 4" xfId="1021" xr:uid="{00000000-0005-0000-0000-0000FA030000}"/>
    <cellStyle name="Heading 3 6 2 4 2" xfId="1690" xr:uid="{00000000-0005-0000-0000-0000FB030000}"/>
    <cellStyle name="Heading 3 6 2 5" xfId="2545" xr:uid="{00000000-0005-0000-0000-0000FC030000}"/>
    <cellStyle name="Heading 3 6 3" xfId="645" xr:uid="{00000000-0005-0000-0000-0000FD030000}"/>
    <cellStyle name="Heading 3 6 3 2" xfId="830" xr:uid="{00000000-0005-0000-0000-0000FE030000}"/>
    <cellStyle name="Heading 3 6 3 2 2" xfId="1499" xr:uid="{00000000-0005-0000-0000-0000FF030000}"/>
    <cellStyle name="Heading 3 6 3 3" xfId="909" xr:uid="{00000000-0005-0000-0000-000000040000}"/>
    <cellStyle name="Heading 3 6 3 3 2" xfId="1578" xr:uid="{00000000-0005-0000-0000-000001040000}"/>
    <cellStyle name="Heading 3 6 3 4" xfId="874" xr:uid="{00000000-0005-0000-0000-000002040000}"/>
    <cellStyle name="Heading 3 6 3 4 2" xfId="1543" xr:uid="{00000000-0005-0000-0000-000003040000}"/>
    <cellStyle name="Heading 3 6 3 5" xfId="982" xr:uid="{00000000-0005-0000-0000-000004040000}"/>
    <cellStyle name="Heading 3 6 3 5 2" xfId="1651" xr:uid="{00000000-0005-0000-0000-000005040000}"/>
    <cellStyle name="Heading 3 6 3 6" xfId="962" xr:uid="{00000000-0005-0000-0000-000006040000}"/>
    <cellStyle name="Heading 3 6 3 6 2" xfId="1631" xr:uid="{00000000-0005-0000-0000-000007040000}"/>
    <cellStyle name="Heading 3 6 3 7" xfId="1128" xr:uid="{00000000-0005-0000-0000-000008040000}"/>
    <cellStyle name="Heading 3 6 3 7 2" xfId="1797" xr:uid="{00000000-0005-0000-0000-000009040000}"/>
    <cellStyle name="Heading 3 6 3 8" xfId="1088" xr:uid="{00000000-0005-0000-0000-00000A040000}"/>
    <cellStyle name="Heading 3 6 3 8 2" xfId="1757" xr:uid="{00000000-0005-0000-0000-00000B040000}"/>
    <cellStyle name="Heading 3 6 3 9" xfId="1210" xr:uid="{00000000-0005-0000-0000-00000C040000}"/>
    <cellStyle name="Heading 3 6 4" xfId="729" xr:uid="{00000000-0005-0000-0000-00000D040000}"/>
    <cellStyle name="Heading 3 6 4 2" xfId="1398" xr:uid="{00000000-0005-0000-0000-00000E040000}"/>
    <cellStyle name="Heading 3 6 5" xfId="1020" xr:uid="{00000000-0005-0000-0000-00000F040000}"/>
    <cellStyle name="Heading 3 6 5 2" xfId="1689" xr:uid="{00000000-0005-0000-0000-000010040000}"/>
    <cellStyle name="Heading 3 6 6" xfId="2432" xr:uid="{00000000-0005-0000-0000-000011040000}"/>
    <cellStyle name="Heading 3 7" xfId="356" xr:uid="{00000000-0005-0000-0000-000012040000}"/>
    <cellStyle name="Heading 3 7 2" xfId="357" xr:uid="{00000000-0005-0000-0000-000013040000}"/>
    <cellStyle name="Heading 3 7 2 2" xfId="648" xr:uid="{00000000-0005-0000-0000-000014040000}"/>
    <cellStyle name="Heading 3 7 2 2 2" xfId="833" xr:uid="{00000000-0005-0000-0000-000015040000}"/>
    <cellStyle name="Heading 3 7 2 2 2 2" xfId="1502" xr:uid="{00000000-0005-0000-0000-000016040000}"/>
    <cellStyle name="Heading 3 7 2 2 3" xfId="912" xr:uid="{00000000-0005-0000-0000-000017040000}"/>
    <cellStyle name="Heading 3 7 2 2 3 2" xfId="1581" xr:uid="{00000000-0005-0000-0000-000018040000}"/>
    <cellStyle name="Heading 3 7 2 2 4" xfId="875" xr:uid="{00000000-0005-0000-0000-000019040000}"/>
    <cellStyle name="Heading 3 7 2 2 4 2" xfId="1544" xr:uid="{00000000-0005-0000-0000-00001A040000}"/>
    <cellStyle name="Heading 3 7 2 2 5" xfId="985" xr:uid="{00000000-0005-0000-0000-00001B040000}"/>
    <cellStyle name="Heading 3 7 2 2 5 2" xfId="1654" xr:uid="{00000000-0005-0000-0000-00001C040000}"/>
    <cellStyle name="Heading 3 7 2 2 6" xfId="790" xr:uid="{00000000-0005-0000-0000-00001D040000}"/>
    <cellStyle name="Heading 3 7 2 2 6 2" xfId="1459" xr:uid="{00000000-0005-0000-0000-00001E040000}"/>
    <cellStyle name="Heading 3 7 2 2 7" xfId="1131" xr:uid="{00000000-0005-0000-0000-00001F040000}"/>
    <cellStyle name="Heading 3 7 2 2 7 2" xfId="1800" xr:uid="{00000000-0005-0000-0000-000020040000}"/>
    <cellStyle name="Heading 3 7 2 2 8" xfId="1091" xr:uid="{00000000-0005-0000-0000-000021040000}"/>
    <cellStyle name="Heading 3 7 2 2 8 2" xfId="1760" xr:uid="{00000000-0005-0000-0000-000022040000}"/>
    <cellStyle name="Heading 3 7 2 2 9" xfId="1213" xr:uid="{00000000-0005-0000-0000-000023040000}"/>
    <cellStyle name="Heading 3 7 2 3" xfId="946" xr:uid="{00000000-0005-0000-0000-000024040000}"/>
    <cellStyle name="Heading 3 7 2 3 2" xfId="1615" xr:uid="{00000000-0005-0000-0000-000025040000}"/>
    <cellStyle name="Heading 3 7 2 4" xfId="1023" xr:uid="{00000000-0005-0000-0000-000026040000}"/>
    <cellStyle name="Heading 3 7 2 4 2" xfId="1692" xr:uid="{00000000-0005-0000-0000-000027040000}"/>
    <cellStyle name="Heading 3 7 2 5" xfId="2537" xr:uid="{00000000-0005-0000-0000-000028040000}"/>
    <cellStyle name="Heading 3 7 3" xfId="647" xr:uid="{00000000-0005-0000-0000-000029040000}"/>
    <cellStyle name="Heading 3 7 3 2" xfId="832" xr:uid="{00000000-0005-0000-0000-00002A040000}"/>
    <cellStyle name="Heading 3 7 3 2 2" xfId="1501" xr:uid="{00000000-0005-0000-0000-00002B040000}"/>
    <cellStyle name="Heading 3 7 3 3" xfId="911" xr:uid="{00000000-0005-0000-0000-00002C040000}"/>
    <cellStyle name="Heading 3 7 3 3 2" xfId="1580" xr:uid="{00000000-0005-0000-0000-00002D040000}"/>
    <cellStyle name="Heading 3 7 3 4" xfId="696" xr:uid="{00000000-0005-0000-0000-00002E040000}"/>
    <cellStyle name="Heading 3 7 3 4 2" xfId="1365" xr:uid="{00000000-0005-0000-0000-00002F040000}"/>
    <cellStyle name="Heading 3 7 3 5" xfId="984" xr:uid="{00000000-0005-0000-0000-000030040000}"/>
    <cellStyle name="Heading 3 7 3 5 2" xfId="1653" xr:uid="{00000000-0005-0000-0000-000031040000}"/>
    <cellStyle name="Heading 3 7 3 6" xfId="795" xr:uid="{00000000-0005-0000-0000-000032040000}"/>
    <cellStyle name="Heading 3 7 3 6 2" xfId="1464" xr:uid="{00000000-0005-0000-0000-000033040000}"/>
    <cellStyle name="Heading 3 7 3 7" xfId="1130" xr:uid="{00000000-0005-0000-0000-000034040000}"/>
    <cellStyle name="Heading 3 7 3 7 2" xfId="1799" xr:uid="{00000000-0005-0000-0000-000035040000}"/>
    <cellStyle name="Heading 3 7 3 8" xfId="996" xr:uid="{00000000-0005-0000-0000-000036040000}"/>
    <cellStyle name="Heading 3 7 3 8 2" xfId="1665" xr:uid="{00000000-0005-0000-0000-000037040000}"/>
    <cellStyle name="Heading 3 7 3 9" xfId="1212" xr:uid="{00000000-0005-0000-0000-000038040000}"/>
    <cellStyle name="Heading 3 7 4" xfId="787" xr:uid="{00000000-0005-0000-0000-000039040000}"/>
    <cellStyle name="Heading 3 7 4 2" xfId="1456" xr:uid="{00000000-0005-0000-0000-00003A040000}"/>
    <cellStyle name="Heading 3 7 5" xfId="1022" xr:uid="{00000000-0005-0000-0000-00003B040000}"/>
    <cellStyle name="Heading 3 7 5 2" xfId="1691" xr:uid="{00000000-0005-0000-0000-00003C040000}"/>
    <cellStyle name="Heading 3 7 6" xfId="2472" xr:uid="{00000000-0005-0000-0000-00003D040000}"/>
    <cellStyle name="Heading 3 8" xfId="358" xr:uid="{00000000-0005-0000-0000-00003E040000}"/>
    <cellStyle name="Heading 3 8 2" xfId="359" xr:uid="{00000000-0005-0000-0000-00003F040000}"/>
    <cellStyle name="Heading 3 8 2 2" xfId="650" xr:uid="{00000000-0005-0000-0000-000040040000}"/>
    <cellStyle name="Heading 3 8 2 2 2" xfId="835" xr:uid="{00000000-0005-0000-0000-000041040000}"/>
    <cellStyle name="Heading 3 8 2 2 2 2" xfId="1504" xr:uid="{00000000-0005-0000-0000-000042040000}"/>
    <cellStyle name="Heading 3 8 2 2 3" xfId="914" xr:uid="{00000000-0005-0000-0000-000043040000}"/>
    <cellStyle name="Heading 3 8 2 2 3 2" xfId="1583" xr:uid="{00000000-0005-0000-0000-000044040000}"/>
    <cellStyle name="Heading 3 8 2 2 4" xfId="933" xr:uid="{00000000-0005-0000-0000-000045040000}"/>
    <cellStyle name="Heading 3 8 2 2 4 2" xfId="1602" xr:uid="{00000000-0005-0000-0000-000046040000}"/>
    <cellStyle name="Heading 3 8 2 2 5" xfId="987" xr:uid="{00000000-0005-0000-0000-000047040000}"/>
    <cellStyle name="Heading 3 8 2 2 5 2" xfId="1656" xr:uid="{00000000-0005-0000-0000-000048040000}"/>
    <cellStyle name="Heading 3 8 2 2 6" xfId="693" xr:uid="{00000000-0005-0000-0000-000049040000}"/>
    <cellStyle name="Heading 3 8 2 2 6 2" xfId="1362" xr:uid="{00000000-0005-0000-0000-00004A040000}"/>
    <cellStyle name="Heading 3 8 2 2 7" xfId="1133" xr:uid="{00000000-0005-0000-0000-00004B040000}"/>
    <cellStyle name="Heading 3 8 2 2 7 2" xfId="1802" xr:uid="{00000000-0005-0000-0000-00004C040000}"/>
    <cellStyle name="Heading 3 8 2 2 8" xfId="1093" xr:uid="{00000000-0005-0000-0000-00004D040000}"/>
    <cellStyle name="Heading 3 8 2 2 8 2" xfId="1762" xr:uid="{00000000-0005-0000-0000-00004E040000}"/>
    <cellStyle name="Heading 3 8 2 2 9" xfId="1215" xr:uid="{00000000-0005-0000-0000-00004F040000}"/>
    <cellStyle name="Heading 3 8 2 3" xfId="731" xr:uid="{00000000-0005-0000-0000-000050040000}"/>
    <cellStyle name="Heading 3 8 2 3 2" xfId="1400" xr:uid="{00000000-0005-0000-0000-000051040000}"/>
    <cellStyle name="Heading 3 8 2 4" xfId="1025" xr:uid="{00000000-0005-0000-0000-000052040000}"/>
    <cellStyle name="Heading 3 8 2 4 2" xfId="1694" xr:uid="{00000000-0005-0000-0000-000053040000}"/>
    <cellStyle name="Heading 3 8 2 5" xfId="1883" xr:uid="{00000000-0005-0000-0000-000054040000}"/>
    <cellStyle name="Heading 3 8 3" xfId="649" xr:uid="{00000000-0005-0000-0000-000055040000}"/>
    <cellStyle name="Heading 3 8 3 2" xfId="834" xr:uid="{00000000-0005-0000-0000-000056040000}"/>
    <cellStyle name="Heading 3 8 3 2 2" xfId="1503" xr:uid="{00000000-0005-0000-0000-000057040000}"/>
    <cellStyle name="Heading 3 8 3 3" xfId="913" xr:uid="{00000000-0005-0000-0000-000058040000}"/>
    <cellStyle name="Heading 3 8 3 3 2" xfId="1582" xr:uid="{00000000-0005-0000-0000-000059040000}"/>
    <cellStyle name="Heading 3 8 3 4" xfId="877" xr:uid="{00000000-0005-0000-0000-00005A040000}"/>
    <cellStyle name="Heading 3 8 3 4 2" xfId="1546" xr:uid="{00000000-0005-0000-0000-00005B040000}"/>
    <cellStyle name="Heading 3 8 3 5" xfId="986" xr:uid="{00000000-0005-0000-0000-00005C040000}"/>
    <cellStyle name="Heading 3 8 3 5 2" xfId="1655" xr:uid="{00000000-0005-0000-0000-00005D040000}"/>
    <cellStyle name="Heading 3 8 3 6" xfId="692" xr:uid="{00000000-0005-0000-0000-00005E040000}"/>
    <cellStyle name="Heading 3 8 3 6 2" xfId="1361" xr:uid="{00000000-0005-0000-0000-00005F040000}"/>
    <cellStyle name="Heading 3 8 3 7" xfId="1132" xr:uid="{00000000-0005-0000-0000-000060040000}"/>
    <cellStyle name="Heading 3 8 3 7 2" xfId="1801" xr:uid="{00000000-0005-0000-0000-000061040000}"/>
    <cellStyle name="Heading 3 8 3 8" xfId="1092" xr:uid="{00000000-0005-0000-0000-000062040000}"/>
    <cellStyle name="Heading 3 8 3 8 2" xfId="1761" xr:uid="{00000000-0005-0000-0000-000063040000}"/>
    <cellStyle name="Heading 3 8 3 9" xfId="1214" xr:uid="{00000000-0005-0000-0000-000064040000}"/>
    <cellStyle name="Heading 3 8 4" xfId="730" xr:uid="{00000000-0005-0000-0000-000065040000}"/>
    <cellStyle name="Heading 3 8 4 2" xfId="1399" xr:uid="{00000000-0005-0000-0000-000066040000}"/>
    <cellStyle name="Heading 3 8 5" xfId="1024" xr:uid="{00000000-0005-0000-0000-000067040000}"/>
    <cellStyle name="Heading 3 8 5 2" xfId="1693" xr:uid="{00000000-0005-0000-0000-000068040000}"/>
    <cellStyle name="Heading 3 8 6" xfId="2547" xr:uid="{00000000-0005-0000-0000-000069040000}"/>
    <cellStyle name="Heading 3 9" xfId="360" xr:uid="{00000000-0005-0000-0000-00006A040000}"/>
    <cellStyle name="Heading 3 9 2" xfId="361" xr:uid="{00000000-0005-0000-0000-00006B040000}"/>
    <cellStyle name="Heading 3 9 2 2" xfId="652" xr:uid="{00000000-0005-0000-0000-00006C040000}"/>
    <cellStyle name="Heading 3 9 2 2 2" xfId="837" xr:uid="{00000000-0005-0000-0000-00006D040000}"/>
    <cellStyle name="Heading 3 9 2 2 2 2" xfId="1506" xr:uid="{00000000-0005-0000-0000-00006E040000}"/>
    <cellStyle name="Heading 3 9 2 2 3" xfId="916" xr:uid="{00000000-0005-0000-0000-00006F040000}"/>
    <cellStyle name="Heading 3 9 2 2 3 2" xfId="1585" xr:uid="{00000000-0005-0000-0000-000070040000}"/>
    <cellStyle name="Heading 3 9 2 2 4" xfId="794" xr:uid="{00000000-0005-0000-0000-000071040000}"/>
    <cellStyle name="Heading 3 9 2 2 4 2" xfId="1463" xr:uid="{00000000-0005-0000-0000-000072040000}"/>
    <cellStyle name="Heading 3 9 2 2 5" xfId="989" xr:uid="{00000000-0005-0000-0000-000073040000}"/>
    <cellStyle name="Heading 3 9 2 2 5 2" xfId="1658" xr:uid="{00000000-0005-0000-0000-000074040000}"/>
    <cellStyle name="Heading 3 9 2 2 6" xfId="695" xr:uid="{00000000-0005-0000-0000-000075040000}"/>
    <cellStyle name="Heading 3 9 2 2 6 2" xfId="1364" xr:uid="{00000000-0005-0000-0000-000076040000}"/>
    <cellStyle name="Heading 3 9 2 2 7" xfId="1135" xr:uid="{00000000-0005-0000-0000-000077040000}"/>
    <cellStyle name="Heading 3 9 2 2 7 2" xfId="1804" xr:uid="{00000000-0005-0000-0000-000078040000}"/>
    <cellStyle name="Heading 3 9 2 2 8" xfId="1095" xr:uid="{00000000-0005-0000-0000-000079040000}"/>
    <cellStyle name="Heading 3 9 2 2 8 2" xfId="1764" xr:uid="{00000000-0005-0000-0000-00007A040000}"/>
    <cellStyle name="Heading 3 9 2 2 9" xfId="1217" xr:uid="{00000000-0005-0000-0000-00007B040000}"/>
    <cellStyle name="Heading 3 9 2 3" xfId="948" xr:uid="{00000000-0005-0000-0000-00007C040000}"/>
    <cellStyle name="Heading 3 9 2 3 2" xfId="1617" xr:uid="{00000000-0005-0000-0000-00007D040000}"/>
    <cellStyle name="Heading 3 9 2 4" xfId="1027" xr:uid="{00000000-0005-0000-0000-00007E040000}"/>
    <cellStyle name="Heading 3 9 2 4 2" xfId="1696" xr:uid="{00000000-0005-0000-0000-00007F040000}"/>
    <cellStyle name="Heading 3 9 2 5" xfId="2107" xr:uid="{00000000-0005-0000-0000-000080040000}"/>
    <cellStyle name="Heading 3 9 3" xfId="651" xr:uid="{00000000-0005-0000-0000-000081040000}"/>
    <cellStyle name="Heading 3 9 3 2" xfId="836" xr:uid="{00000000-0005-0000-0000-000082040000}"/>
    <cellStyle name="Heading 3 9 3 2 2" xfId="1505" xr:uid="{00000000-0005-0000-0000-000083040000}"/>
    <cellStyle name="Heading 3 9 3 3" xfId="915" xr:uid="{00000000-0005-0000-0000-000084040000}"/>
    <cellStyle name="Heading 3 9 3 3 2" xfId="1584" xr:uid="{00000000-0005-0000-0000-000085040000}"/>
    <cellStyle name="Heading 3 9 3 4" xfId="876" xr:uid="{00000000-0005-0000-0000-000086040000}"/>
    <cellStyle name="Heading 3 9 3 4 2" xfId="1545" xr:uid="{00000000-0005-0000-0000-000087040000}"/>
    <cellStyle name="Heading 3 9 3 5" xfId="988" xr:uid="{00000000-0005-0000-0000-000088040000}"/>
    <cellStyle name="Heading 3 9 3 5 2" xfId="1657" xr:uid="{00000000-0005-0000-0000-000089040000}"/>
    <cellStyle name="Heading 3 9 3 6" xfId="694" xr:uid="{00000000-0005-0000-0000-00008A040000}"/>
    <cellStyle name="Heading 3 9 3 6 2" xfId="1363" xr:uid="{00000000-0005-0000-0000-00008B040000}"/>
    <cellStyle name="Heading 3 9 3 7" xfId="1134" xr:uid="{00000000-0005-0000-0000-00008C040000}"/>
    <cellStyle name="Heading 3 9 3 7 2" xfId="1803" xr:uid="{00000000-0005-0000-0000-00008D040000}"/>
    <cellStyle name="Heading 3 9 3 8" xfId="1094" xr:uid="{00000000-0005-0000-0000-00008E040000}"/>
    <cellStyle name="Heading 3 9 3 8 2" xfId="1763" xr:uid="{00000000-0005-0000-0000-00008F040000}"/>
    <cellStyle name="Heading 3 9 3 9" xfId="1216" xr:uid="{00000000-0005-0000-0000-000090040000}"/>
    <cellStyle name="Heading 3 9 4" xfId="949" xr:uid="{00000000-0005-0000-0000-000091040000}"/>
    <cellStyle name="Heading 3 9 4 2" xfId="1618" xr:uid="{00000000-0005-0000-0000-000092040000}"/>
    <cellStyle name="Heading 3 9 5" xfId="1026" xr:uid="{00000000-0005-0000-0000-000093040000}"/>
    <cellStyle name="Heading 3 9 5 2" xfId="1695" xr:uid="{00000000-0005-0000-0000-000094040000}"/>
    <cellStyle name="Heading 3 9 6" xfId="2179" xr:uid="{00000000-0005-0000-0000-000095040000}"/>
    <cellStyle name="Heading 4 10" xfId="362" xr:uid="{00000000-0005-0000-0000-000096040000}"/>
    <cellStyle name="Heading 4 11" xfId="363" xr:uid="{00000000-0005-0000-0000-000097040000}"/>
    <cellStyle name="Heading 4 2" xfId="364" xr:uid="{00000000-0005-0000-0000-000098040000}"/>
    <cellStyle name="Heading 4 3" xfId="365" xr:uid="{00000000-0005-0000-0000-000099040000}"/>
    <cellStyle name="Heading 4 4" xfId="366" xr:uid="{00000000-0005-0000-0000-00009A040000}"/>
    <cellStyle name="Heading 4 5" xfId="367" xr:uid="{00000000-0005-0000-0000-00009B040000}"/>
    <cellStyle name="Heading 4 6" xfId="368" xr:uid="{00000000-0005-0000-0000-00009C040000}"/>
    <cellStyle name="Heading 4 7" xfId="369" xr:uid="{00000000-0005-0000-0000-00009D040000}"/>
    <cellStyle name="Heading 4 8" xfId="370" xr:uid="{00000000-0005-0000-0000-00009E040000}"/>
    <cellStyle name="Heading 4 9" xfId="371" xr:uid="{00000000-0005-0000-0000-00009F040000}"/>
    <cellStyle name="Hyperlink 2" xfId="1220" xr:uid="{00000000-0005-0000-0000-0000A1040000}"/>
    <cellStyle name="Input 10" xfId="372" xr:uid="{00000000-0005-0000-0000-0000A2040000}"/>
    <cellStyle name="Input 10 2" xfId="1896" xr:uid="{00000000-0005-0000-0000-0000A3040000}"/>
    <cellStyle name="Input 11" xfId="373" xr:uid="{00000000-0005-0000-0000-0000A4040000}"/>
    <cellStyle name="Input 11 2" xfId="1897" xr:uid="{00000000-0005-0000-0000-0000A5040000}"/>
    <cellStyle name="Input 2" xfId="374" xr:uid="{00000000-0005-0000-0000-0000A6040000}"/>
    <cellStyle name="Input 2 2" xfId="1898" xr:uid="{00000000-0005-0000-0000-0000A7040000}"/>
    <cellStyle name="Input 3" xfId="375" xr:uid="{00000000-0005-0000-0000-0000A8040000}"/>
    <cellStyle name="Input 3 2" xfId="1899" xr:uid="{00000000-0005-0000-0000-0000A9040000}"/>
    <cellStyle name="Input 4" xfId="376" xr:uid="{00000000-0005-0000-0000-0000AA040000}"/>
    <cellStyle name="Input 4 2" xfId="1900" xr:uid="{00000000-0005-0000-0000-0000AB040000}"/>
    <cellStyle name="Input 5" xfId="377" xr:uid="{00000000-0005-0000-0000-0000AC040000}"/>
    <cellStyle name="Input 5 2" xfId="1901" xr:uid="{00000000-0005-0000-0000-0000AD040000}"/>
    <cellStyle name="Input 6" xfId="378" xr:uid="{00000000-0005-0000-0000-0000AE040000}"/>
    <cellStyle name="Input 6 2" xfId="1902" xr:uid="{00000000-0005-0000-0000-0000AF040000}"/>
    <cellStyle name="Input 7" xfId="379" xr:uid="{00000000-0005-0000-0000-0000B0040000}"/>
    <cellStyle name="Input 7 2" xfId="1903" xr:uid="{00000000-0005-0000-0000-0000B1040000}"/>
    <cellStyle name="Input 8" xfId="380" xr:uid="{00000000-0005-0000-0000-0000B2040000}"/>
    <cellStyle name="Input 8 2" xfId="1904" xr:uid="{00000000-0005-0000-0000-0000B3040000}"/>
    <cellStyle name="Input 9" xfId="381" xr:uid="{00000000-0005-0000-0000-0000B4040000}"/>
    <cellStyle name="Input 9 2" xfId="1905" xr:uid="{00000000-0005-0000-0000-0000B5040000}"/>
    <cellStyle name="Linked Cell 10" xfId="382" xr:uid="{00000000-0005-0000-0000-0000B6040000}"/>
    <cellStyle name="Linked Cell 11" xfId="383" xr:uid="{00000000-0005-0000-0000-0000B7040000}"/>
    <cellStyle name="Linked Cell 2" xfId="384" xr:uid="{00000000-0005-0000-0000-0000B8040000}"/>
    <cellStyle name="Linked Cell 3" xfId="385" xr:uid="{00000000-0005-0000-0000-0000B9040000}"/>
    <cellStyle name="Linked Cell 4" xfId="386" xr:uid="{00000000-0005-0000-0000-0000BA040000}"/>
    <cellStyle name="Linked Cell 5" xfId="387" xr:uid="{00000000-0005-0000-0000-0000BB040000}"/>
    <cellStyle name="Linked Cell 6" xfId="388" xr:uid="{00000000-0005-0000-0000-0000BC040000}"/>
    <cellStyle name="Linked Cell 7" xfId="389" xr:uid="{00000000-0005-0000-0000-0000BD040000}"/>
    <cellStyle name="Linked Cell 8" xfId="390" xr:uid="{00000000-0005-0000-0000-0000BE040000}"/>
    <cellStyle name="Linked Cell 9" xfId="391" xr:uid="{00000000-0005-0000-0000-0000BF040000}"/>
    <cellStyle name="Neutral 10" xfId="392" xr:uid="{00000000-0005-0000-0000-0000C0040000}"/>
    <cellStyle name="Neutral 11" xfId="393" xr:uid="{00000000-0005-0000-0000-0000C1040000}"/>
    <cellStyle name="Neutral 2" xfId="394" xr:uid="{00000000-0005-0000-0000-0000C2040000}"/>
    <cellStyle name="Neutral 3" xfId="395" xr:uid="{00000000-0005-0000-0000-0000C3040000}"/>
    <cellStyle name="Neutral 4" xfId="396" xr:uid="{00000000-0005-0000-0000-0000C4040000}"/>
    <cellStyle name="Neutral 5" xfId="397" xr:uid="{00000000-0005-0000-0000-0000C5040000}"/>
    <cellStyle name="Neutral 6" xfId="398" xr:uid="{00000000-0005-0000-0000-0000C6040000}"/>
    <cellStyle name="Neutral 7" xfId="399" xr:uid="{00000000-0005-0000-0000-0000C7040000}"/>
    <cellStyle name="Neutral 8" xfId="400" xr:uid="{00000000-0005-0000-0000-0000C8040000}"/>
    <cellStyle name="Neutral 9" xfId="401" xr:uid="{00000000-0005-0000-0000-0000C9040000}"/>
    <cellStyle name="Normal" xfId="0" builtinId="0"/>
    <cellStyle name="Normal 10" xfId="402" xr:uid="{00000000-0005-0000-0000-0000CB040000}"/>
    <cellStyle name="Normal 10 2" xfId="403" xr:uid="{00000000-0005-0000-0000-0000CC040000}"/>
    <cellStyle name="Normal 11" xfId="404" xr:uid="{00000000-0005-0000-0000-0000CD040000}"/>
    <cellStyle name="Normal 11 2" xfId="405" xr:uid="{00000000-0005-0000-0000-0000CE040000}"/>
    <cellStyle name="Normal 11 3" xfId="406" xr:uid="{00000000-0005-0000-0000-0000CF040000}"/>
    <cellStyle name="Normal 12" xfId="1218" xr:uid="{00000000-0005-0000-0000-0000D0040000}"/>
    <cellStyle name="Normal 12 2" xfId="1849" xr:uid="{00000000-0005-0000-0000-0000D1040000}"/>
    <cellStyle name="Normal 12 2 2" xfId="2509" xr:uid="{00000000-0005-0000-0000-0000D2040000}"/>
    <cellStyle name="Normal 12 3" xfId="2222" xr:uid="{00000000-0005-0000-0000-0000D3040000}"/>
    <cellStyle name="Normal 12 4" xfId="2586" xr:uid="{00000000-0005-0000-0000-0000D4040000}"/>
    <cellStyle name="Normal 13" xfId="572" xr:uid="{00000000-0005-0000-0000-0000D5040000}"/>
    <cellStyle name="Normal 14" xfId="407" xr:uid="{00000000-0005-0000-0000-0000D6040000}"/>
    <cellStyle name="Normal 14 2" xfId="408" xr:uid="{00000000-0005-0000-0000-0000D7040000}"/>
    <cellStyle name="Normal 15" xfId="1872" xr:uid="{00000000-0005-0000-0000-0000D8040000}"/>
    <cellStyle name="Normal 15 2" xfId="1873" xr:uid="{00000000-0005-0000-0000-0000D9040000}"/>
    <cellStyle name="Normal 15 2 2" xfId="2533" xr:uid="{00000000-0005-0000-0000-0000DA040000}"/>
    <cellStyle name="Normal 15 3" xfId="2532" xr:uid="{00000000-0005-0000-0000-0000DB040000}"/>
    <cellStyle name="Normal 16" xfId="2587" xr:uid="{DA5F3905-1C37-4E9C-8752-AD2490DAD055}"/>
    <cellStyle name="Normal 2" xfId="2" xr:uid="{00000000-0005-0000-0000-0000DC040000}"/>
    <cellStyle name="Normal 2 10" xfId="409" xr:uid="{00000000-0005-0000-0000-0000DD040000}"/>
    <cellStyle name="Normal 2 11" xfId="410" xr:uid="{00000000-0005-0000-0000-0000DE040000}"/>
    <cellStyle name="Normal 2 12" xfId="411" xr:uid="{00000000-0005-0000-0000-0000DF040000}"/>
    <cellStyle name="Normal 2 13" xfId="412" xr:uid="{00000000-0005-0000-0000-0000E0040000}"/>
    <cellStyle name="Normal 2 14" xfId="413" xr:uid="{00000000-0005-0000-0000-0000E1040000}"/>
    <cellStyle name="Normal 2 14 2" xfId="653" xr:uid="{00000000-0005-0000-0000-0000E2040000}"/>
    <cellStyle name="Normal 2 14 2 2" xfId="838" xr:uid="{00000000-0005-0000-0000-0000E3040000}"/>
    <cellStyle name="Normal 2 14 2 2 2" xfId="1507" xr:uid="{00000000-0005-0000-0000-0000E4040000}"/>
    <cellStyle name="Normal 2 14 2 2 2 2" xfId="2396" xr:uid="{00000000-0005-0000-0000-0000E5040000}"/>
    <cellStyle name="Normal 2 14 2 2 3" xfId="2108" xr:uid="{00000000-0005-0000-0000-0000E6040000}"/>
    <cellStyle name="Normal 2 14 2 3" xfId="1136" xr:uid="{00000000-0005-0000-0000-0000E7040000}"/>
    <cellStyle name="Normal 2 14 2 3 2" xfId="1805" xr:uid="{00000000-0005-0000-0000-0000E8040000}"/>
    <cellStyle name="Normal 2 14 2 3 2 2" xfId="2473" xr:uid="{00000000-0005-0000-0000-0000E9040000}"/>
    <cellStyle name="Normal 2 14 2 3 3" xfId="2185" xr:uid="{00000000-0005-0000-0000-0000EA040000}"/>
    <cellStyle name="Normal 2 14 2 4" xfId="1323" xr:uid="{00000000-0005-0000-0000-0000EB040000}"/>
    <cellStyle name="Normal 2 14 2 4 2" xfId="2320" xr:uid="{00000000-0005-0000-0000-0000EC040000}"/>
    <cellStyle name="Normal 2 14 2 5" xfId="2031" xr:uid="{00000000-0005-0000-0000-0000ED040000}"/>
    <cellStyle name="Normal 2 14 3" xfId="577" xr:uid="{00000000-0005-0000-0000-0000EE040000}"/>
    <cellStyle name="Normal 2 14 3 2" xfId="1286" xr:uid="{00000000-0005-0000-0000-0000EF040000}"/>
    <cellStyle name="Normal 2 14 3 2 2" xfId="2283" xr:uid="{00000000-0005-0000-0000-0000F0040000}"/>
    <cellStyle name="Normal 2 14 3 3" xfId="1994" xr:uid="{00000000-0005-0000-0000-0000F1040000}"/>
    <cellStyle name="Normal 2 14 4" xfId="732" xr:uid="{00000000-0005-0000-0000-0000F2040000}"/>
    <cellStyle name="Normal 2 14 4 2" xfId="1401" xr:uid="{00000000-0005-0000-0000-0000F3040000}"/>
    <cellStyle name="Normal 2 14 4 2 2" xfId="2358" xr:uid="{00000000-0005-0000-0000-0000F4040000}"/>
    <cellStyle name="Normal 2 14 4 3" xfId="2069" xr:uid="{00000000-0005-0000-0000-0000F5040000}"/>
    <cellStyle name="Normal 2 14 5" xfId="1028" xr:uid="{00000000-0005-0000-0000-0000F6040000}"/>
    <cellStyle name="Normal 2 14 5 2" xfId="1697" xr:uid="{00000000-0005-0000-0000-0000F7040000}"/>
    <cellStyle name="Normal 2 14 5 2 2" xfId="2435" xr:uid="{00000000-0005-0000-0000-0000F8040000}"/>
    <cellStyle name="Normal 2 14 5 3" xfId="2145" xr:uid="{00000000-0005-0000-0000-0000F9040000}"/>
    <cellStyle name="Normal 2 14 6" xfId="1248" xr:uid="{00000000-0005-0000-0000-0000FA040000}"/>
    <cellStyle name="Normal 2 14 6 2" xfId="2246" xr:uid="{00000000-0005-0000-0000-0000FB040000}"/>
    <cellStyle name="Normal 2 14 7" xfId="1906" xr:uid="{00000000-0005-0000-0000-0000FC040000}"/>
    <cellStyle name="Normal 2 14 8" xfId="2550" xr:uid="{00000000-0005-0000-0000-0000FD040000}"/>
    <cellStyle name="Normal 2 15" xfId="1221" xr:uid="{00000000-0005-0000-0000-0000FE040000}"/>
    <cellStyle name="Normal 2 15 2" xfId="1851" xr:uid="{00000000-0005-0000-0000-0000FF040000}"/>
    <cellStyle name="Normal 2 15 2 2" xfId="2511" xr:uid="{00000000-0005-0000-0000-000000050000}"/>
    <cellStyle name="Normal 2 15 3" xfId="2224" xr:uid="{00000000-0005-0000-0000-000001050000}"/>
    <cellStyle name="Normal 2 2" xfId="10" xr:uid="{00000000-0005-0000-0000-000002050000}"/>
    <cellStyle name="Normal 2 2 2" xfId="414" xr:uid="{00000000-0005-0000-0000-000003050000}"/>
    <cellStyle name="Normal 2 2 3" xfId="415" xr:uid="{00000000-0005-0000-0000-000004050000}"/>
    <cellStyle name="Normal 2 3" xfId="13" xr:uid="{00000000-0005-0000-0000-000005050000}"/>
    <cellStyle name="Normal 2 4" xfId="416" xr:uid="{00000000-0005-0000-0000-000006050000}"/>
    <cellStyle name="Normal 2 5" xfId="417" xr:uid="{00000000-0005-0000-0000-000007050000}"/>
    <cellStyle name="Normal 2 6" xfId="418" xr:uid="{00000000-0005-0000-0000-000008050000}"/>
    <cellStyle name="Normal 2 7" xfId="419" xr:uid="{00000000-0005-0000-0000-000009050000}"/>
    <cellStyle name="Normal 2 8" xfId="420" xr:uid="{00000000-0005-0000-0000-00000A050000}"/>
    <cellStyle name="Normal 2 9" xfId="421" xr:uid="{00000000-0005-0000-0000-00000B050000}"/>
    <cellStyle name="Normal 3" xfId="3" xr:uid="{00000000-0005-0000-0000-00000C050000}"/>
    <cellStyle name="Normal 3 10" xfId="422" xr:uid="{00000000-0005-0000-0000-00000D050000}"/>
    <cellStyle name="Normal 3 11" xfId="423" xr:uid="{00000000-0005-0000-0000-00000E050000}"/>
    <cellStyle name="Normal 3 12" xfId="424" xr:uid="{00000000-0005-0000-0000-00000F050000}"/>
    <cellStyle name="Normal 3 13" xfId="425" xr:uid="{00000000-0005-0000-0000-000010050000}"/>
    <cellStyle name="Normal 3 14" xfId="426" xr:uid="{00000000-0005-0000-0000-000011050000}"/>
    <cellStyle name="Normal 3 14 2" xfId="654" xr:uid="{00000000-0005-0000-0000-000012050000}"/>
    <cellStyle name="Normal 3 14 2 2" xfId="839" xr:uid="{00000000-0005-0000-0000-000013050000}"/>
    <cellStyle name="Normal 3 14 2 2 2" xfId="1508" xr:uid="{00000000-0005-0000-0000-000014050000}"/>
    <cellStyle name="Normal 3 14 2 2 2 2" xfId="2397" xr:uid="{00000000-0005-0000-0000-000015050000}"/>
    <cellStyle name="Normal 3 14 2 2 3" xfId="2109" xr:uid="{00000000-0005-0000-0000-000016050000}"/>
    <cellStyle name="Normal 3 14 2 3" xfId="1137" xr:uid="{00000000-0005-0000-0000-000017050000}"/>
    <cellStyle name="Normal 3 14 2 3 2" xfId="1806" xr:uid="{00000000-0005-0000-0000-000018050000}"/>
    <cellStyle name="Normal 3 14 2 3 2 2" xfId="2474" xr:uid="{00000000-0005-0000-0000-000019050000}"/>
    <cellStyle name="Normal 3 14 2 3 3" xfId="2186" xr:uid="{00000000-0005-0000-0000-00001A050000}"/>
    <cellStyle name="Normal 3 14 2 4" xfId="1324" xr:uid="{00000000-0005-0000-0000-00001B050000}"/>
    <cellStyle name="Normal 3 14 2 4 2" xfId="2321" xr:uid="{00000000-0005-0000-0000-00001C050000}"/>
    <cellStyle name="Normal 3 14 2 5" xfId="2032" xr:uid="{00000000-0005-0000-0000-00001D050000}"/>
    <cellStyle name="Normal 3 14 3" xfId="578" xr:uid="{00000000-0005-0000-0000-00001E050000}"/>
    <cellStyle name="Normal 3 14 3 2" xfId="1287" xr:uid="{00000000-0005-0000-0000-00001F050000}"/>
    <cellStyle name="Normal 3 14 3 2 2" xfId="2284" xr:uid="{00000000-0005-0000-0000-000020050000}"/>
    <cellStyle name="Normal 3 14 3 3" xfId="1995" xr:uid="{00000000-0005-0000-0000-000021050000}"/>
    <cellStyle name="Normal 3 14 4" xfId="737" xr:uid="{00000000-0005-0000-0000-000022050000}"/>
    <cellStyle name="Normal 3 14 4 2" xfId="1406" xr:uid="{00000000-0005-0000-0000-000023050000}"/>
    <cellStyle name="Normal 3 14 4 2 2" xfId="2359" xr:uid="{00000000-0005-0000-0000-000024050000}"/>
    <cellStyle name="Normal 3 14 4 3" xfId="2070" xr:uid="{00000000-0005-0000-0000-000025050000}"/>
    <cellStyle name="Normal 3 14 5" xfId="1029" xr:uid="{00000000-0005-0000-0000-000026050000}"/>
    <cellStyle name="Normal 3 14 5 2" xfId="1698" xr:uid="{00000000-0005-0000-0000-000027050000}"/>
    <cellStyle name="Normal 3 14 5 2 2" xfId="2436" xr:uid="{00000000-0005-0000-0000-000028050000}"/>
    <cellStyle name="Normal 3 14 5 3" xfId="2146" xr:uid="{00000000-0005-0000-0000-000029050000}"/>
    <cellStyle name="Normal 3 14 6" xfId="1249" xr:uid="{00000000-0005-0000-0000-00002A050000}"/>
    <cellStyle name="Normal 3 14 6 2" xfId="2247" xr:uid="{00000000-0005-0000-0000-00002B050000}"/>
    <cellStyle name="Normal 3 14 7" xfId="1907" xr:uid="{00000000-0005-0000-0000-00002C050000}"/>
    <cellStyle name="Normal 3 14 8" xfId="2551" xr:uid="{00000000-0005-0000-0000-00002D050000}"/>
    <cellStyle name="Normal 3 15" xfId="570" xr:uid="{00000000-0005-0000-0000-00002E050000}"/>
    <cellStyle name="Normal 3 16" xfId="1222" xr:uid="{00000000-0005-0000-0000-00002F050000}"/>
    <cellStyle name="Normal 3 16 2" xfId="1852" xr:uid="{00000000-0005-0000-0000-000030050000}"/>
    <cellStyle name="Normal 3 16 2 2" xfId="2512" xr:uid="{00000000-0005-0000-0000-000031050000}"/>
    <cellStyle name="Normal 3 16 3" xfId="2225" xr:uid="{00000000-0005-0000-0000-000032050000}"/>
    <cellStyle name="Normal 3 2" xfId="427" xr:uid="{00000000-0005-0000-0000-000033050000}"/>
    <cellStyle name="Normal 3 2 10" xfId="2552" xr:uid="{00000000-0005-0000-0000-000034050000}"/>
    <cellStyle name="Normal 3 2 2" xfId="428" xr:uid="{00000000-0005-0000-0000-000035050000}"/>
    <cellStyle name="Normal 3 2 3" xfId="429" xr:uid="{00000000-0005-0000-0000-000036050000}"/>
    <cellStyle name="Normal 3 2 4" xfId="655" xr:uid="{00000000-0005-0000-0000-000037050000}"/>
    <cellStyle name="Normal 3 2 4 2" xfId="840" xr:uid="{00000000-0005-0000-0000-000038050000}"/>
    <cellStyle name="Normal 3 2 4 2 2" xfId="1509" xr:uid="{00000000-0005-0000-0000-000039050000}"/>
    <cellStyle name="Normal 3 2 4 2 2 2" xfId="2398" xr:uid="{00000000-0005-0000-0000-00003A050000}"/>
    <cellStyle name="Normal 3 2 4 2 3" xfId="2110" xr:uid="{00000000-0005-0000-0000-00003B050000}"/>
    <cellStyle name="Normal 3 2 4 3" xfId="1138" xr:uid="{00000000-0005-0000-0000-00003C050000}"/>
    <cellStyle name="Normal 3 2 4 3 2" xfId="1807" xr:uid="{00000000-0005-0000-0000-00003D050000}"/>
    <cellStyle name="Normal 3 2 4 3 2 2" xfId="2475" xr:uid="{00000000-0005-0000-0000-00003E050000}"/>
    <cellStyle name="Normal 3 2 4 3 3" xfId="2187" xr:uid="{00000000-0005-0000-0000-00003F050000}"/>
    <cellStyle name="Normal 3 2 4 4" xfId="1325" xr:uid="{00000000-0005-0000-0000-000040050000}"/>
    <cellStyle name="Normal 3 2 4 4 2" xfId="2322" xr:uid="{00000000-0005-0000-0000-000041050000}"/>
    <cellStyle name="Normal 3 2 4 5" xfId="2033" xr:uid="{00000000-0005-0000-0000-000042050000}"/>
    <cellStyle name="Normal 3 2 5" xfId="579" xr:uid="{00000000-0005-0000-0000-000043050000}"/>
    <cellStyle name="Normal 3 2 5 2" xfId="1288" xr:uid="{00000000-0005-0000-0000-000044050000}"/>
    <cellStyle name="Normal 3 2 5 2 2" xfId="2285" xr:uid="{00000000-0005-0000-0000-000045050000}"/>
    <cellStyle name="Normal 3 2 5 3" xfId="1996" xr:uid="{00000000-0005-0000-0000-000046050000}"/>
    <cellStyle name="Normal 3 2 6" xfId="738" xr:uid="{00000000-0005-0000-0000-000047050000}"/>
    <cellStyle name="Normal 3 2 6 2" xfId="1407" xr:uid="{00000000-0005-0000-0000-000048050000}"/>
    <cellStyle name="Normal 3 2 6 2 2" xfId="2360" xr:uid="{00000000-0005-0000-0000-000049050000}"/>
    <cellStyle name="Normal 3 2 6 3" xfId="2071" xr:uid="{00000000-0005-0000-0000-00004A050000}"/>
    <cellStyle name="Normal 3 2 7" xfId="1030" xr:uid="{00000000-0005-0000-0000-00004B050000}"/>
    <cellStyle name="Normal 3 2 7 2" xfId="1699" xr:uid="{00000000-0005-0000-0000-00004C050000}"/>
    <cellStyle name="Normal 3 2 7 2 2" xfId="2437" xr:uid="{00000000-0005-0000-0000-00004D050000}"/>
    <cellStyle name="Normal 3 2 7 3" xfId="2147" xr:uid="{00000000-0005-0000-0000-00004E050000}"/>
    <cellStyle name="Normal 3 2 8" xfId="1250" xr:uid="{00000000-0005-0000-0000-00004F050000}"/>
    <cellStyle name="Normal 3 2 8 2" xfId="2248" xr:uid="{00000000-0005-0000-0000-000050050000}"/>
    <cellStyle name="Normal 3 2 9" xfId="1908" xr:uid="{00000000-0005-0000-0000-000051050000}"/>
    <cellStyle name="Normal 3 3" xfId="430" xr:uid="{00000000-0005-0000-0000-000052050000}"/>
    <cellStyle name="Normal 3 4" xfId="431" xr:uid="{00000000-0005-0000-0000-000053050000}"/>
    <cellStyle name="Normal 3 5" xfId="432" xr:uid="{00000000-0005-0000-0000-000054050000}"/>
    <cellStyle name="Normal 3 6" xfId="433" xr:uid="{00000000-0005-0000-0000-000055050000}"/>
    <cellStyle name="Normal 3 7" xfId="434" xr:uid="{00000000-0005-0000-0000-000056050000}"/>
    <cellStyle name="Normal 3 8" xfId="435" xr:uid="{00000000-0005-0000-0000-000057050000}"/>
    <cellStyle name="Normal 3 9" xfId="436" xr:uid="{00000000-0005-0000-0000-000058050000}"/>
    <cellStyle name="Normal 4" xfId="4" xr:uid="{00000000-0005-0000-0000-000059050000}"/>
    <cellStyle name="Normal 4 10" xfId="437" xr:uid="{00000000-0005-0000-0000-00005A050000}"/>
    <cellStyle name="Normal 4 11" xfId="438" xr:uid="{00000000-0005-0000-0000-00005B050000}"/>
    <cellStyle name="Normal 4 12" xfId="439" xr:uid="{00000000-0005-0000-0000-00005C050000}"/>
    <cellStyle name="Normal 4 13" xfId="440" xr:uid="{00000000-0005-0000-0000-00005D050000}"/>
    <cellStyle name="Normal 4 14" xfId="441" xr:uid="{00000000-0005-0000-0000-00005E050000}"/>
    <cellStyle name="Normal 4 14 2" xfId="656" xr:uid="{00000000-0005-0000-0000-00005F050000}"/>
    <cellStyle name="Normal 4 14 2 2" xfId="841" xr:uid="{00000000-0005-0000-0000-000060050000}"/>
    <cellStyle name="Normal 4 14 2 2 2" xfId="1510" xr:uid="{00000000-0005-0000-0000-000061050000}"/>
    <cellStyle name="Normal 4 14 2 2 2 2" xfId="2399" xr:uid="{00000000-0005-0000-0000-000062050000}"/>
    <cellStyle name="Normal 4 14 2 2 3" xfId="2111" xr:uid="{00000000-0005-0000-0000-000063050000}"/>
    <cellStyle name="Normal 4 14 2 3" xfId="1139" xr:uid="{00000000-0005-0000-0000-000064050000}"/>
    <cellStyle name="Normal 4 14 2 3 2" xfId="1808" xr:uid="{00000000-0005-0000-0000-000065050000}"/>
    <cellStyle name="Normal 4 14 2 3 2 2" xfId="2476" xr:uid="{00000000-0005-0000-0000-000066050000}"/>
    <cellStyle name="Normal 4 14 2 3 3" xfId="2188" xr:uid="{00000000-0005-0000-0000-000067050000}"/>
    <cellStyle name="Normal 4 14 2 4" xfId="1326" xr:uid="{00000000-0005-0000-0000-000068050000}"/>
    <cellStyle name="Normal 4 14 2 4 2" xfId="2323" xr:uid="{00000000-0005-0000-0000-000069050000}"/>
    <cellStyle name="Normal 4 14 2 5" xfId="2034" xr:uid="{00000000-0005-0000-0000-00006A050000}"/>
    <cellStyle name="Normal 4 14 3" xfId="580" xr:uid="{00000000-0005-0000-0000-00006B050000}"/>
    <cellStyle name="Normal 4 14 3 2" xfId="1289" xr:uid="{00000000-0005-0000-0000-00006C050000}"/>
    <cellStyle name="Normal 4 14 3 2 2" xfId="2286" xr:uid="{00000000-0005-0000-0000-00006D050000}"/>
    <cellStyle name="Normal 4 14 3 3" xfId="1997" xr:uid="{00000000-0005-0000-0000-00006E050000}"/>
    <cellStyle name="Normal 4 14 4" xfId="744" xr:uid="{00000000-0005-0000-0000-00006F050000}"/>
    <cellStyle name="Normal 4 14 4 2" xfId="1413" xr:uid="{00000000-0005-0000-0000-000070050000}"/>
    <cellStyle name="Normal 4 14 4 2 2" xfId="2361" xr:uid="{00000000-0005-0000-0000-000071050000}"/>
    <cellStyle name="Normal 4 14 4 3" xfId="2072" xr:uid="{00000000-0005-0000-0000-000072050000}"/>
    <cellStyle name="Normal 4 14 5" xfId="1031" xr:uid="{00000000-0005-0000-0000-000073050000}"/>
    <cellStyle name="Normal 4 14 5 2" xfId="1700" xr:uid="{00000000-0005-0000-0000-000074050000}"/>
    <cellStyle name="Normal 4 14 5 2 2" xfId="2438" xr:uid="{00000000-0005-0000-0000-000075050000}"/>
    <cellStyle name="Normal 4 14 5 3" xfId="2148" xr:uid="{00000000-0005-0000-0000-000076050000}"/>
    <cellStyle name="Normal 4 14 6" xfId="1251" xr:uid="{00000000-0005-0000-0000-000077050000}"/>
    <cellStyle name="Normal 4 14 6 2" xfId="2249" xr:uid="{00000000-0005-0000-0000-000078050000}"/>
    <cellStyle name="Normal 4 14 7" xfId="1909" xr:uid="{00000000-0005-0000-0000-000079050000}"/>
    <cellStyle name="Normal 4 14 8" xfId="2553" xr:uid="{00000000-0005-0000-0000-00007A050000}"/>
    <cellStyle name="Normal 4 15" xfId="613" xr:uid="{00000000-0005-0000-0000-00007B050000}"/>
    <cellStyle name="Normal 4 16" xfId="575" xr:uid="{00000000-0005-0000-0000-00007C050000}"/>
    <cellStyle name="Normal 4 17" xfId="1223" xr:uid="{00000000-0005-0000-0000-00007D050000}"/>
    <cellStyle name="Normal 4 17 2" xfId="1853" xr:uid="{00000000-0005-0000-0000-00007E050000}"/>
    <cellStyle name="Normal 4 17 2 2" xfId="2513" xr:uid="{00000000-0005-0000-0000-00007F050000}"/>
    <cellStyle name="Normal 4 17 3" xfId="2226" xr:uid="{00000000-0005-0000-0000-000080050000}"/>
    <cellStyle name="Normal 4 2" xfId="442" xr:uid="{00000000-0005-0000-0000-000081050000}"/>
    <cellStyle name="Normal 4 2 10" xfId="2554" xr:uid="{00000000-0005-0000-0000-000082050000}"/>
    <cellStyle name="Normal 4 2 2" xfId="443" xr:uid="{00000000-0005-0000-0000-000083050000}"/>
    <cellStyle name="Normal 4 2 3" xfId="444" xr:uid="{00000000-0005-0000-0000-000084050000}"/>
    <cellStyle name="Normal 4 2 4" xfId="657" xr:uid="{00000000-0005-0000-0000-000085050000}"/>
    <cellStyle name="Normal 4 2 4 2" xfId="842" xr:uid="{00000000-0005-0000-0000-000086050000}"/>
    <cellStyle name="Normal 4 2 4 2 2" xfId="1511" xr:uid="{00000000-0005-0000-0000-000087050000}"/>
    <cellStyle name="Normal 4 2 4 2 2 2" xfId="2400" xr:uid="{00000000-0005-0000-0000-000088050000}"/>
    <cellStyle name="Normal 4 2 4 2 3" xfId="2112" xr:uid="{00000000-0005-0000-0000-000089050000}"/>
    <cellStyle name="Normal 4 2 4 3" xfId="1140" xr:uid="{00000000-0005-0000-0000-00008A050000}"/>
    <cellStyle name="Normal 4 2 4 3 2" xfId="1809" xr:uid="{00000000-0005-0000-0000-00008B050000}"/>
    <cellStyle name="Normal 4 2 4 3 2 2" xfId="2477" xr:uid="{00000000-0005-0000-0000-00008C050000}"/>
    <cellStyle name="Normal 4 2 4 3 3" xfId="2189" xr:uid="{00000000-0005-0000-0000-00008D050000}"/>
    <cellStyle name="Normal 4 2 4 4" xfId="1327" xr:uid="{00000000-0005-0000-0000-00008E050000}"/>
    <cellStyle name="Normal 4 2 4 4 2" xfId="2324" xr:uid="{00000000-0005-0000-0000-00008F050000}"/>
    <cellStyle name="Normal 4 2 4 5" xfId="2035" xr:uid="{00000000-0005-0000-0000-000090050000}"/>
    <cellStyle name="Normal 4 2 5" xfId="581" xr:uid="{00000000-0005-0000-0000-000091050000}"/>
    <cellStyle name="Normal 4 2 5 2" xfId="1290" xr:uid="{00000000-0005-0000-0000-000092050000}"/>
    <cellStyle name="Normal 4 2 5 2 2" xfId="2287" xr:uid="{00000000-0005-0000-0000-000093050000}"/>
    <cellStyle name="Normal 4 2 5 3" xfId="1998" xr:uid="{00000000-0005-0000-0000-000094050000}"/>
    <cellStyle name="Normal 4 2 6" xfId="745" xr:uid="{00000000-0005-0000-0000-000095050000}"/>
    <cellStyle name="Normal 4 2 6 2" xfId="1414" xr:uid="{00000000-0005-0000-0000-000096050000}"/>
    <cellStyle name="Normal 4 2 6 2 2" xfId="2362" xr:uid="{00000000-0005-0000-0000-000097050000}"/>
    <cellStyle name="Normal 4 2 6 3" xfId="2073" xr:uid="{00000000-0005-0000-0000-000098050000}"/>
    <cellStyle name="Normal 4 2 7" xfId="1032" xr:uid="{00000000-0005-0000-0000-000099050000}"/>
    <cellStyle name="Normal 4 2 7 2" xfId="1701" xr:uid="{00000000-0005-0000-0000-00009A050000}"/>
    <cellStyle name="Normal 4 2 7 2 2" xfId="2439" xr:uid="{00000000-0005-0000-0000-00009B050000}"/>
    <cellStyle name="Normal 4 2 7 3" xfId="2149" xr:uid="{00000000-0005-0000-0000-00009C050000}"/>
    <cellStyle name="Normal 4 2 8" xfId="1252" xr:uid="{00000000-0005-0000-0000-00009D050000}"/>
    <cellStyle name="Normal 4 2 8 2" xfId="2250" xr:uid="{00000000-0005-0000-0000-00009E050000}"/>
    <cellStyle name="Normal 4 2 9" xfId="1910" xr:uid="{00000000-0005-0000-0000-00009F050000}"/>
    <cellStyle name="Normal 4 3" xfId="445" xr:uid="{00000000-0005-0000-0000-0000A0050000}"/>
    <cellStyle name="Normal 4 4" xfId="446" xr:uid="{00000000-0005-0000-0000-0000A1050000}"/>
    <cellStyle name="Normal 4 5" xfId="447" xr:uid="{00000000-0005-0000-0000-0000A2050000}"/>
    <cellStyle name="Normal 4 6" xfId="448" xr:uid="{00000000-0005-0000-0000-0000A3050000}"/>
    <cellStyle name="Normal 4 7" xfId="449" xr:uid="{00000000-0005-0000-0000-0000A4050000}"/>
    <cellStyle name="Normal 4 8" xfId="450" xr:uid="{00000000-0005-0000-0000-0000A5050000}"/>
    <cellStyle name="Normal 4 9" xfId="451" xr:uid="{00000000-0005-0000-0000-0000A6050000}"/>
    <cellStyle name="Normal 5" xfId="11" xr:uid="{00000000-0005-0000-0000-0000A7050000}"/>
    <cellStyle name="Normal 5 10" xfId="452" xr:uid="{00000000-0005-0000-0000-0000A8050000}"/>
    <cellStyle name="Normal 5 10 10" xfId="1913" xr:uid="{00000000-0005-0000-0000-0000A9050000}"/>
    <cellStyle name="Normal 5 10 11" xfId="2555" xr:uid="{00000000-0005-0000-0000-0000AA050000}"/>
    <cellStyle name="Normal 5 10 2" xfId="453" xr:uid="{00000000-0005-0000-0000-0000AB050000}"/>
    <cellStyle name="Normal 5 10 2 10" xfId="2556" xr:uid="{00000000-0005-0000-0000-0000AC050000}"/>
    <cellStyle name="Normal 5 10 2 2" xfId="454" xr:uid="{00000000-0005-0000-0000-0000AD050000}"/>
    <cellStyle name="Normal 5 10 2 2 2" xfId="660" xr:uid="{00000000-0005-0000-0000-0000AE050000}"/>
    <cellStyle name="Normal 5 10 2 2 2 2" xfId="845" xr:uid="{00000000-0005-0000-0000-0000AF050000}"/>
    <cellStyle name="Normal 5 10 2 2 2 2 2" xfId="1514" xr:uid="{00000000-0005-0000-0000-0000B0050000}"/>
    <cellStyle name="Normal 5 10 2 2 2 2 2 2" xfId="2403" xr:uid="{00000000-0005-0000-0000-0000B1050000}"/>
    <cellStyle name="Normal 5 10 2 2 2 2 3" xfId="2115" xr:uid="{00000000-0005-0000-0000-0000B2050000}"/>
    <cellStyle name="Normal 5 10 2 2 2 3" xfId="1143" xr:uid="{00000000-0005-0000-0000-0000B3050000}"/>
    <cellStyle name="Normal 5 10 2 2 2 3 2" xfId="1812" xr:uid="{00000000-0005-0000-0000-0000B4050000}"/>
    <cellStyle name="Normal 5 10 2 2 2 3 2 2" xfId="2480" xr:uid="{00000000-0005-0000-0000-0000B5050000}"/>
    <cellStyle name="Normal 5 10 2 2 2 3 3" xfId="2192" xr:uid="{00000000-0005-0000-0000-0000B6050000}"/>
    <cellStyle name="Normal 5 10 2 2 2 4" xfId="1330" xr:uid="{00000000-0005-0000-0000-0000B7050000}"/>
    <cellStyle name="Normal 5 10 2 2 2 4 2" xfId="2327" xr:uid="{00000000-0005-0000-0000-0000B8050000}"/>
    <cellStyle name="Normal 5 10 2 2 2 5" xfId="2038" xr:uid="{00000000-0005-0000-0000-0000B9050000}"/>
    <cellStyle name="Normal 5 10 2 2 3" xfId="584" xr:uid="{00000000-0005-0000-0000-0000BA050000}"/>
    <cellStyle name="Normal 5 10 2 2 3 2" xfId="1293" xr:uid="{00000000-0005-0000-0000-0000BB050000}"/>
    <cellStyle name="Normal 5 10 2 2 3 2 2" xfId="2290" xr:uid="{00000000-0005-0000-0000-0000BC050000}"/>
    <cellStyle name="Normal 5 10 2 2 3 3" xfId="2001" xr:uid="{00000000-0005-0000-0000-0000BD050000}"/>
    <cellStyle name="Normal 5 10 2 2 4" xfId="748" xr:uid="{00000000-0005-0000-0000-0000BE050000}"/>
    <cellStyle name="Normal 5 10 2 2 4 2" xfId="1417" xr:uid="{00000000-0005-0000-0000-0000BF050000}"/>
    <cellStyle name="Normal 5 10 2 2 4 2 2" xfId="2365" xr:uid="{00000000-0005-0000-0000-0000C0050000}"/>
    <cellStyle name="Normal 5 10 2 2 4 3" xfId="2076" xr:uid="{00000000-0005-0000-0000-0000C1050000}"/>
    <cellStyle name="Normal 5 10 2 2 5" xfId="1035" xr:uid="{00000000-0005-0000-0000-0000C2050000}"/>
    <cellStyle name="Normal 5 10 2 2 5 2" xfId="1704" xr:uid="{00000000-0005-0000-0000-0000C3050000}"/>
    <cellStyle name="Normal 5 10 2 2 5 2 2" xfId="2442" xr:uid="{00000000-0005-0000-0000-0000C4050000}"/>
    <cellStyle name="Normal 5 10 2 2 5 3" xfId="2152" xr:uid="{00000000-0005-0000-0000-0000C5050000}"/>
    <cellStyle name="Normal 5 10 2 2 6" xfId="1255" xr:uid="{00000000-0005-0000-0000-0000C6050000}"/>
    <cellStyle name="Normal 5 10 2 2 6 2" xfId="2253" xr:uid="{00000000-0005-0000-0000-0000C7050000}"/>
    <cellStyle name="Normal 5 10 2 2 7" xfId="1915" xr:uid="{00000000-0005-0000-0000-0000C8050000}"/>
    <cellStyle name="Normal 5 10 2 2 8" xfId="2557" xr:uid="{00000000-0005-0000-0000-0000C9050000}"/>
    <cellStyle name="Normal 5 10 2 3" xfId="659" xr:uid="{00000000-0005-0000-0000-0000CA050000}"/>
    <cellStyle name="Normal 5 10 2 3 2" xfId="844" xr:uid="{00000000-0005-0000-0000-0000CB050000}"/>
    <cellStyle name="Normal 5 10 2 3 2 2" xfId="1513" xr:uid="{00000000-0005-0000-0000-0000CC050000}"/>
    <cellStyle name="Normal 5 10 2 3 2 2 2" xfId="2402" xr:uid="{00000000-0005-0000-0000-0000CD050000}"/>
    <cellStyle name="Normal 5 10 2 3 2 3" xfId="2114" xr:uid="{00000000-0005-0000-0000-0000CE050000}"/>
    <cellStyle name="Normal 5 10 2 3 3" xfId="1142" xr:uid="{00000000-0005-0000-0000-0000CF050000}"/>
    <cellStyle name="Normal 5 10 2 3 3 2" xfId="1811" xr:uid="{00000000-0005-0000-0000-0000D0050000}"/>
    <cellStyle name="Normal 5 10 2 3 3 2 2" xfId="2479" xr:uid="{00000000-0005-0000-0000-0000D1050000}"/>
    <cellStyle name="Normal 5 10 2 3 3 3" xfId="2191" xr:uid="{00000000-0005-0000-0000-0000D2050000}"/>
    <cellStyle name="Normal 5 10 2 3 4" xfId="1329" xr:uid="{00000000-0005-0000-0000-0000D3050000}"/>
    <cellStyle name="Normal 5 10 2 3 4 2" xfId="2326" xr:uid="{00000000-0005-0000-0000-0000D4050000}"/>
    <cellStyle name="Normal 5 10 2 3 5" xfId="2037" xr:uid="{00000000-0005-0000-0000-0000D5050000}"/>
    <cellStyle name="Normal 5 10 2 4" xfId="583" xr:uid="{00000000-0005-0000-0000-0000D6050000}"/>
    <cellStyle name="Normal 5 10 2 4 2" xfId="1292" xr:uid="{00000000-0005-0000-0000-0000D7050000}"/>
    <cellStyle name="Normal 5 10 2 4 2 2" xfId="2289" xr:uid="{00000000-0005-0000-0000-0000D8050000}"/>
    <cellStyle name="Normal 5 10 2 4 3" xfId="2000" xr:uid="{00000000-0005-0000-0000-0000D9050000}"/>
    <cellStyle name="Normal 5 10 2 5" xfId="747" xr:uid="{00000000-0005-0000-0000-0000DA050000}"/>
    <cellStyle name="Normal 5 10 2 5 2" xfId="1416" xr:uid="{00000000-0005-0000-0000-0000DB050000}"/>
    <cellStyle name="Normal 5 10 2 5 2 2" xfId="2364" xr:uid="{00000000-0005-0000-0000-0000DC050000}"/>
    <cellStyle name="Normal 5 10 2 5 3" xfId="2075" xr:uid="{00000000-0005-0000-0000-0000DD050000}"/>
    <cellStyle name="Normal 5 10 2 6" xfId="1034" xr:uid="{00000000-0005-0000-0000-0000DE050000}"/>
    <cellStyle name="Normal 5 10 2 6 2" xfId="1703" xr:uid="{00000000-0005-0000-0000-0000DF050000}"/>
    <cellStyle name="Normal 5 10 2 6 2 2" xfId="2441" xr:uid="{00000000-0005-0000-0000-0000E0050000}"/>
    <cellStyle name="Normal 5 10 2 6 3" xfId="2151" xr:uid="{00000000-0005-0000-0000-0000E1050000}"/>
    <cellStyle name="Normal 5 10 2 7" xfId="1240" xr:uid="{00000000-0005-0000-0000-0000E2050000}"/>
    <cellStyle name="Normal 5 10 2 7 2" xfId="1869" xr:uid="{00000000-0005-0000-0000-0000E3050000}"/>
    <cellStyle name="Normal 5 10 2 7 2 2" xfId="2529" xr:uid="{00000000-0005-0000-0000-0000E4050000}"/>
    <cellStyle name="Normal 5 10 2 7 3" xfId="2242" xr:uid="{00000000-0005-0000-0000-0000E5050000}"/>
    <cellStyle name="Normal 5 10 2 8" xfId="1254" xr:uid="{00000000-0005-0000-0000-0000E6050000}"/>
    <cellStyle name="Normal 5 10 2 8 2" xfId="2252" xr:uid="{00000000-0005-0000-0000-0000E7050000}"/>
    <cellStyle name="Normal 5 10 2 9" xfId="1914" xr:uid="{00000000-0005-0000-0000-0000E8050000}"/>
    <cellStyle name="Normal 5 10 3" xfId="455" xr:uid="{00000000-0005-0000-0000-0000E9050000}"/>
    <cellStyle name="Normal 5 10 3 2" xfId="661" xr:uid="{00000000-0005-0000-0000-0000EA050000}"/>
    <cellStyle name="Normal 5 10 3 2 2" xfId="846" xr:uid="{00000000-0005-0000-0000-0000EB050000}"/>
    <cellStyle name="Normal 5 10 3 2 2 2" xfId="1515" xr:uid="{00000000-0005-0000-0000-0000EC050000}"/>
    <cellStyle name="Normal 5 10 3 2 2 2 2" xfId="2404" xr:uid="{00000000-0005-0000-0000-0000ED050000}"/>
    <cellStyle name="Normal 5 10 3 2 2 3" xfId="2116" xr:uid="{00000000-0005-0000-0000-0000EE050000}"/>
    <cellStyle name="Normal 5 10 3 2 3" xfId="1144" xr:uid="{00000000-0005-0000-0000-0000EF050000}"/>
    <cellStyle name="Normal 5 10 3 2 3 2" xfId="1813" xr:uid="{00000000-0005-0000-0000-0000F0050000}"/>
    <cellStyle name="Normal 5 10 3 2 3 2 2" xfId="2481" xr:uid="{00000000-0005-0000-0000-0000F1050000}"/>
    <cellStyle name="Normal 5 10 3 2 3 3" xfId="2193" xr:uid="{00000000-0005-0000-0000-0000F2050000}"/>
    <cellStyle name="Normal 5 10 3 2 4" xfId="1331" xr:uid="{00000000-0005-0000-0000-0000F3050000}"/>
    <cellStyle name="Normal 5 10 3 2 4 2" xfId="2328" xr:uid="{00000000-0005-0000-0000-0000F4050000}"/>
    <cellStyle name="Normal 5 10 3 2 5" xfId="2039" xr:uid="{00000000-0005-0000-0000-0000F5050000}"/>
    <cellStyle name="Normal 5 10 3 3" xfId="585" xr:uid="{00000000-0005-0000-0000-0000F6050000}"/>
    <cellStyle name="Normal 5 10 3 3 2" xfId="1294" xr:uid="{00000000-0005-0000-0000-0000F7050000}"/>
    <cellStyle name="Normal 5 10 3 3 2 2" xfId="2291" xr:uid="{00000000-0005-0000-0000-0000F8050000}"/>
    <cellStyle name="Normal 5 10 3 3 3" xfId="2002" xr:uid="{00000000-0005-0000-0000-0000F9050000}"/>
    <cellStyle name="Normal 5 10 3 4" xfId="749" xr:uid="{00000000-0005-0000-0000-0000FA050000}"/>
    <cellStyle name="Normal 5 10 3 4 2" xfId="1418" xr:uid="{00000000-0005-0000-0000-0000FB050000}"/>
    <cellStyle name="Normal 5 10 3 4 2 2" xfId="2366" xr:uid="{00000000-0005-0000-0000-0000FC050000}"/>
    <cellStyle name="Normal 5 10 3 4 3" xfId="2077" xr:uid="{00000000-0005-0000-0000-0000FD050000}"/>
    <cellStyle name="Normal 5 10 3 5" xfId="1036" xr:uid="{00000000-0005-0000-0000-0000FE050000}"/>
    <cellStyle name="Normal 5 10 3 5 2" xfId="1705" xr:uid="{00000000-0005-0000-0000-0000FF050000}"/>
    <cellStyle name="Normal 5 10 3 5 2 2" xfId="2443" xr:uid="{00000000-0005-0000-0000-000000060000}"/>
    <cellStyle name="Normal 5 10 3 5 3" xfId="2153" xr:uid="{00000000-0005-0000-0000-000001060000}"/>
    <cellStyle name="Normal 5 10 3 6" xfId="1256" xr:uid="{00000000-0005-0000-0000-000002060000}"/>
    <cellStyle name="Normal 5 10 3 6 2" xfId="2254" xr:uid="{00000000-0005-0000-0000-000003060000}"/>
    <cellStyle name="Normal 5 10 3 7" xfId="1916" xr:uid="{00000000-0005-0000-0000-000004060000}"/>
    <cellStyle name="Normal 5 10 3 8" xfId="2558" xr:uid="{00000000-0005-0000-0000-000005060000}"/>
    <cellStyle name="Normal 5 10 4" xfId="658" xr:uid="{00000000-0005-0000-0000-000006060000}"/>
    <cellStyle name="Normal 5 10 4 2" xfId="843" xr:uid="{00000000-0005-0000-0000-000007060000}"/>
    <cellStyle name="Normal 5 10 4 2 2" xfId="1512" xr:uid="{00000000-0005-0000-0000-000008060000}"/>
    <cellStyle name="Normal 5 10 4 2 2 2" xfId="2401" xr:uid="{00000000-0005-0000-0000-000009060000}"/>
    <cellStyle name="Normal 5 10 4 2 3" xfId="2113" xr:uid="{00000000-0005-0000-0000-00000A060000}"/>
    <cellStyle name="Normal 5 10 4 3" xfId="1141" xr:uid="{00000000-0005-0000-0000-00000B060000}"/>
    <cellStyle name="Normal 5 10 4 3 2" xfId="1810" xr:uid="{00000000-0005-0000-0000-00000C060000}"/>
    <cellStyle name="Normal 5 10 4 3 2 2" xfId="2478" xr:uid="{00000000-0005-0000-0000-00000D060000}"/>
    <cellStyle name="Normal 5 10 4 3 3" xfId="2190" xr:uid="{00000000-0005-0000-0000-00000E060000}"/>
    <cellStyle name="Normal 5 10 4 4" xfId="1328" xr:uid="{00000000-0005-0000-0000-00000F060000}"/>
    <cellStyle name="Normal 5 10 4 4 2" xfId="2325" xr:uid="{00000000-0005-0000-0000-000010060000}"/>
    <cellStyle name="Normal 5 10 4 5" xfId="2036" xr:uid="{00000000-0005-0000-0000-000011060000}"/>
    <cellStyle name="Normal 5 10 5" xfId="582" xr:uid="{00000000-0005-0000-0000-000012060000}"/>
    <cellStyle name="Normal 5 10 5 2" xfId="1291" xr:uid="{00000000-0005-0000-0000-000013060000}"/>
    <cellStyle name="Normal 5 10 5 2 2" xfId="2288" xr:uid="{00000000-0005-0000-0000-000014060000}"/>
    <cellStyle name="Normal 5 10 5 3" xfId="1999" xr:uid="{00000000-0005-0000-0000-000015060000}"/>
    <cellStyle name="Normal 5 10 6" xfId="746" xr:uid="{00000000-0005-0000-0000-000016060000}"/>
    <cellStyle name="Normal 5 10 6 2" xfId="1415" xr:uid="{00000000-0005-0000-0000-000017060000}"/>
    <cellStyle name="Normal 5 10 6 2 2" xfId="2363" xr:uid="{00000000-0005-0000-0000-000018060000}"/>
    <cellStyle name="Normal 5 10 6 3" xfId="2074" xr:uid="{00000000-0005-0000-0000-000019060000}"/>
    <cellStyle name="Normal 5 10 7" xfId="1033" xr:uid="{00000000-0005-0000-0000-00001A060000}"/>
    <cellStyle name="Normal 5 10 7 2" xfId="1702" xr:uid="{00000000-0005-0000-0000-00001B060000}"/>
    <cellStyle name="Normal 5 10 7 2 2" xfId="2440" xr:uid="{00000000-0005-0000-0000-00001C060000}"/>
    <cellStyle name="Normal 5 10 7 3" xfId="2150" xr:uid="{00000000-0005-0000-0000-00001D060000}"/>
    <cellStyle name="Normal 5 10 8" xfId="1225" xr:uid="{00000000-0005-0000-0000-00001E060000}"/>
    <cellStyle name="Normal 5 10 8 2" xfId="1855" xr:uid="{00000000-0005-0000-0000-00001F060000}"/>
    <cellStyle name="Normal 5 10 8 2 2" xfId="2515" xr:uid="{00000000-0005-0000-0000-000020060000}"/>
    <cellStyle name="Normal 5 10 8 3" xfId="2228" xr:uid="{00000000-0005-0000-0000-000021060000}"/>
    <cellStyle name="Normal 5 10 9" xfId="1253" xr:uid="{00000000-0005-0000-0000-000022060000}"/>
    <cellStyle name="Normal 5 10 9 2" xfId="2251" xr:uid="{00000000-0005-0000-0000-000023060000}"/>
    <cellStyle name="Normal 5 11" xfId="456" xr:uid="{00000000-0005-0000-0000-000024060000}"/>
    <cellStyle name="Normal 5 11 10" xfId="2559" xr:uid="{00000000-0005-0000-0000-000025060000}"/>
    <cellStyle name="Normal 5 11 2" xfId="457" xr:uid="{00000000-0005-0000-0000-000026060000}"/>
    <cellStyle name="Normal 5 11 2 2" xfId="663" xr:uid="{00000000-0005-0000-0000-000027060000}"/>
    <cellStyle name="Normal 5 11 2 2 2" xfId="848" xr:uid="{00000000-0005-0000-0000-000028060000}"/>
    <cellStyle name="Normal 5 11 2 2 2 2" xfId="1517" xr:uid="{00000000-0005-0000-0000-000029060000}"/>
    <cellStyle name="Normal 5 11 2 2 2 2 2" xfId="2406" xr:uid="{00000000-0005-0000-0000-00002A060000}"/>
    <cellStyle name="Normal 5 11 2 2 2 3" xfId="2118" xr:uid="{00000000-0005-0000-0000-00002B060000}"/>
    <cellStyle name="Normal 5 11 2 2 3" xfId="1146" xr:uid="{00000000-0005-0000-0000-00002C060000}"/>
    <cellStyle name="Normal 5 11 2 2 3 2" xfId="1815" xr:uid="{00000000-0005-0000-0000-00002D060000}"/>
    <cellStyle name="Normal 5 11 2 2 3 2 2" xfId="2483" xr:uid="{00000000-0005-0000-0000-00002E060000}"/>
    <cellStyle name="Normal 5 11 2 2 3 3" xfId="2195" xr:uid="{00000000-0005-0000-0000-00002F060000}"/>
    <cellStyle name="Normal 5 11 2 2 4" xfId="1333" xr:uid="{00000000-0005-0000-0000-000030060000}"/>
    <cellStyle name="Normal 5 11 2 2 4 2" xfId="2330" xr:uid="{00000000-0005-0000-0000-000031060000}"/>
    <cellStyle name="Normal 5 11 2 2 5" xfId="2041" xr:uid="{00000000-0005-0000-0000-000032060000}"/>
    <cellStyle name="Normal 5 11 2 3" xfId="587" xr:uid="{00000000-0005-0000-0000-000033060000}"/>
    <cellStyle name="Normal 5 11 2 3 2" xfId="1296" xr:uid="{00000000-0005-0000-0000-000034060000}"/>
    <cellStyle name="Normal 5 11 2 3 2 2" xfId="2293" xr:uid="{00000000-0005-0000-0000-000035060000}"/>
    <cellStyle name="Normal 5 11 2 3 3" xfId="2004" xr:uid="{00000000-0005-0000-0000-000036060000}"/>
    <cellStyle name="Normal 5 11 2 4" xfId="751" xr:uid="{00000000-0005-0000-0000-000037060000}"/>
    <cellStyle name="Normal 5 11 2 4 2" xfId="1420" xr:uid="{00000000-0005-0000-0000-000038060000}"/>
    <cellStyle name="Normal 5 11 2 4 2 2" xfId="2368" xr:uid="{00000000-0005-0000-0000-000039060000}"/>
    <cellStyle name="Normal 5 11 2 4 3" xfId="2079" xr:uid="{00000000-0005-0000-0000-00003A060000}"/>
    <cellStyle name="Normal 5 11 2 5" xfId="1038" xr:uid="{00000000-0005-0000-0000-00003B060000}"/>
    <cellStyle name="Normal 5 11 2 5 2" xfId="1707" xr:uid="{00000000-0005-0000-0000-00003C060000}"/>
    <cellStyle name="Normal 5 11 2 5 2 2" xfId="2445" xr:uid="{00000000-0005-0000-0000-00003D060000}"/>
    <cellStyle name="Normal 5 11 2 5 3" xfId="2155" xr:uid="{00000000-0005-0000-0000-00003E060000}"/>
    <cellStyle name="Normal 5 11 2 6" xfId="1258" xr:uid="{00000000-0005-0000-0000-00003F060000}"/>
    <cellStyle name="Normal 5 11 2 6 2" xfId="2256" xr:uid="{00000000-0005-0000-0000-000040060000}"/>
    <cellStyle name="Normal 5 11 2 7" xfId="1918" xr:uid="{00000000-0005-0000-0000-000041060000}"/>
    <cellStyle name="Normal 5 11 2 8" xfId="2560" xr:uid="{00000000-0005-0000-0000-000042060000}"/>
    <cellStyle name="Normal 5 11 3" xfId="662" xr:uid="{00000000-0005-0000-0000-000043060000}"/>
    <cellStyle name="Normal 5 11 3 2" xfId="847" xr:uid="{00000000-0005-0000-0000-000044060000}"/>
    <cellStyle name="Normal 5 11 3 2 2" xfId="1516" xr:uid="{00000000-0005-0000-0000-000045060000}"/>
    <cellStyle name="Normal 5 11 3 2 2 2" xfId="2405" xr:uid="{00000000-0005-0000-0000-000046060000}"/>
    <cellStyle name="Normal 5 11 3 2 3" xfId="2117" xr:uid="{00000000-0005-0000-0000-000047060000}"/>
    <cellStyle name="Normal 5 11 3 3" xfId="1145" xr:uid="{00000000-0005-0000-0000-000048060000}"/>
    <cellStyle name="Normal 5 11 3 3 2" xfId="1814" xr:uid="{00000000-0005-0000-0000-000049060000}"/>
    <cellStyle name="Normal 5 11 3 3 2 2" xfId="2482" xr:uid="{00000000-0005-0000-0000-00004A060000}"/>
    <cellStyle name="Normal 5 11 3 3 3" xfId="2194" xr:uid="{00000000-0005-0000-0000-00004B060000}"/>
    <cellStyle name="Normal 5 11 3 4" xfId="1332" xr:uid="{00000000-0005-0000-0000-00004C060000}"/>
    <cellStyle name="Normal 5 11 3 4 2" xfId="2329" xr:uid="{00000000-0005-0000-0000-00004D060000}"/>
    <cellStyle name="Normal 5 11 3 5" xfId="2040" xr:uid="{00000000-0005-0000-0000-00004E060000}"/>
    <cellStyle name="Normal 5 11 4" xfId="586" xr:uid="{00000000-0005-0000-0000-00004F060000}"/>
    <cellStyle name="Normal 5 11 4 2" xfId="1295" xr:uid="{00000000-0005-0000-0000-000050060000}"/>
    <cellStyle name="Normal 5 11 4 2 2" xfId="2292" xr:uid="{00000000-0005-0000-0000-000051060000}"/>
    <cellStyle name="Normal 5 11 4 3" xfId="2003" xr:uid="{00000000-0005-0000-0000-000052060000}"/>
    <cellStyle name="Normal 5 11 5" xfId="750" xr:uid="{00000000-0005-0000-0000-000053060000}"/>
    <cellStyle name="Normal 5 11 5 2" xfId="1419" xr:uid="{00000000-0005-0000-0000-000054060000}"/>
    <cellStyle name="Normal 5 11 5 2 2" xfId="2367" xr:uid="{00000000-0005-0000-0000-000055060000}"/>
    <cellStyle name="Normal 5 11 5 3" xfId="2078" xr:uid="{00000000-0005-0000-0000-000056060000}"/>
    <cellStyle name="Normal 5 11 6" xfId="1037" xr:uid="{00000000-0005-0000-0000-000057060000}"/>
    <cellStyle name="Normal 5 11 6 2" xfId="1706" xr:uid="{00000000-0005-0000-0000-000058060000}"/>
    <cellStyle name="Normal 5 11 6 2 2" xfId="2444" xr:uid="{00000000-0005-0000-0000-000059060000}"/>
    <cellStyle name="Normal 5 11 6 3" xfId="2154" xr:uid="{00000000-0005-0000-0000-00005A060000}"/>
    <cellStyle name="Normal 5 11 7" xfId="1226" xr:uid="{00000000-0005-0000-0000-00005B060000}"/>
    <cellStyle name="Normal 5 11 7 2" xfId="1856" xr:uid="{00000000-0005-0000-0000-00005C060000}"/>
    <cellStyle name="Normal 5 11 7 2 2" xfId="2516" xr:uid="{00000000-0005-0000-0000-00005D060000}"/>
    <cellStyle name="Normal 5 11 7 3" xfId="2229" xr:uid="{00000000-0005-0000-0000-00005E060000}"/>
    <cellStyle name="Normal 5 11 8" xfId="1257" xr:uid="{00000000-0005-0000-0000-00005F060000}"/>
    <cellStyle name="Normal 5 11 8 2" xfId="2255" xr:uid="{00000000-0005-0000-0000-000060060000}"/>
    <cellStyle name="Normal 5 11 9" xfId="1917" xr:uid="{00000000-0005-0000-0000-000061060000}"/>
    <cellStyle name="Normal 5 12" xfId="458" xr:uid="{00000000-0005-0000-0000-000062060000}"/>
    <cellStyle name="Normal 5 12 10" xfId="2561" xr:uid="{00000000-0005-0000-0000-000063060000}"/>
    <cellStyle name="Normal 5 12 2" xfId="459" xr:uid="{00000000-0005-0000-0000-000064060000}"/>
    <cellStyle name="Normal 5 12 2 2" xfId="665" xr:uid="{00000000-0005-0000-0000-000065060000}"/>
    <cellStyle name="Normal 5 12 2 2 2" xfId="850" xr:uid="{00000000-0005-0000-0000-000066060000}"/>
    <cellStyle name="Normal 5 12 2 2 2 2" xfId="1519" xr:uid="{00000000-0005-0000-0000-000067060000}"/>
    <cellStyle name="Normal 5 12 2 2 2 2 2" xfId="2408" xr:uid="{00000000-0005-0000-0000-000068060000}"/>
    <cellStyle name="Normal 5 12 2 2 2 3" xfId="2120" xr:uid="{00000000-0005-0000-0000-000069060000}"/>
    <cellStyle name="Normal 5 12 2 2 3" xfId="1148" xr:uid="{00000000-0005-0000-0000-00006A060000}"/>
    <cellStyle name="Normal 5 12 2 2 3 2" xfId="1817" xr:uid="{00000000-0005-0000-0000-00006B060000}"/>
    <cellStyle name="Normal 5 12 2 2 3 2 2" xfId="2485" xr:uid="{00000000-0005-0000-0000-00006C060000}"/>
    <cellStyle name="Normal 5 12 2 2 3 3" xfId="2197" xr:uid="{00000000-0005-0000-0000-00006D060000}"/>
    <cellStyle name="Normal 5 12 2 2 4" xfId="1335" xr:uid="{00000000-0005-0000-0000-00006E060000}"/>
    <cellStyle name="Normal 5 12 2 2 4 2" xfId="2332" xr:uid="{00000000-0005-0000-0000-00006F060000}"/>
    <cellStyle name="Normal 5 12 2 2 5" xfId="2043" xr:uid="{00000000-0005-0000-0000-000070060000}"/>
    <cellStyle name="Normal 5 12 2 3" xfId="589" xr:uid="{00000000-0005-0000-0000-000071060000}"/>
    <cellStyle name="Normal 5 12 2 3 2" xfId="1298" xr:uid="{00000000-0005-0000-0000-000072060000}"/>
    <cellStyle name="Normal 5 12 2 3 2 2" xfId="2295" xr:uid="{00000000-0005-0000-0000-000073060000}"/>
    <cellStyle name="Normal 5 12 2 3 3" xfId="2006" xr:uid="{00000000-0005-0000-0000-000074060000}"/>
    <cellStyle name="Normal 5 12 2 4" xfId="753" xr:uid="{00000000-0005-0000-0000-000075060000}"/>
    <cellStyle name="Normal 5 12 2 4 2" xfId="1422" xr:uid="{00000000-0005-0000-0000-000076060000}"/>
    <cellStyle name="Normal 5 12 2 4 2 2" xfId="2370" xr:uid="{00000000-0005-0000-0000-000077060000}"/>
    <cellStyle name="Normal 5 12 2 4 3" xfId="2081" xr:uid="{00000000-0005-0000-0000-000078060000}"/>
    <cellStyle name="Normal 5 12 2 5" xfId="1040" xr:uid="{00000000-0005-0000-0000-000079060000}"/>
    <cellStyle name="Normal 5 12 2 5 2" xfId="1709" xr:uid="{00000000-0005-0000-0000-00007A060000}"/>
    <cellStyle name="Normal 5 12 2 5 2 2" xfId="2447" xr:uid="{00000000-0005-0000-0000-00007B060000}"/>
    <cellStyle name="Normal 5 12 2 5 3" xfId="2157" xr:uid="{00000000-0005-0000-0000-00007C060000}"/>
    <cellStyle name="Normal 5 12 2 6" xfId="1260" xr:uid="{00000000-0005-0000-0000-00007D060000}"/>
    <cellStyle name="Normal 5 12 2 6 2" xfId="2258" xr:uid="{00000000-0005-0000-0000-00007E060000}"/>
    <cellStyle name="Normal 5 12 2 7" xfId="1920" xr:uid="{00000000-0005-0000-0000-00007F060000}"/>
    <cellStyle name="Normal 5 12 2 8" xfId="2562" xr:uid="{00000000-0005-0000-0000-000080060000}"/>
    <cellStyle name="Normal 5 12 3" xfId="664" xr:uid="{00000000-0005-0000-0000-000081060000}"/>
    <cellStyle name="Normal 5 12 3 2" xfId="849" xr:uid="{00000000-0005-0000-0000-000082060000}"/>
    <cellStyle name="Normal 5 12 3 2 2" xfId="1518" xr:uid="{00000000-0005-0000-0000-000083060000}"/>
    <cellStyle name="Normal 5 12 3 2 2 2" xfId="2407" xr:uid="{00000000-0005-0000-0000-000084060000}"/>
    <cellStyle name="Normal 5 12 3 2 3" xfId="2119" xr:uid="{00000000-0005-0000-0000-000085060000}"/>
    <cellStyle name="Normal 5 12 3 3" xfId="1147" xr:uid="{00000000-0005-0000-0000-000086060000}"/>
    <cellStyle name="Normal 5 12 3 3 2" xfId="1816" xr:uid="{00000000-0005-0000-0000-000087060000}"/>
    <cellStyle name="Normal 5 12 3 3 2 2" xfId="2484" xr:uid="{00000000-0005-0000-0000-000088060000}"/>
    <cellStyle name="Normal 5 12 3 3 3" xfId="2196" xr:uid="{00000000-0005-0000-0000-000089060000}"/>
    <cellStyle name="Normal 5 12 3 4" xfId="1334" xr:uid="{00000000-0005-0000-0000-00008A060000}"/>
    <cellStyle name="Normal 5 12 3 4 2" xfId="2331" xr:uid="{00000000-0005-0000-0000-00008B060000}"/>
    <cellStyle name="Normal 5 12 3 5" xfId="2042" xr:uid="{00000000-0005-0000-0000-00008C060000}"/>
    <cellStyle name="Normal 5 12 4" xfId="588" xr:uid="{00000000-0005-0000-0000-00008D060000}"/>
    <cellStyle name="Normal 5 12 4 2" xfId="1297" xr:uid="{00000000-0005-0000-0000-00008E060000}"/>
    <cellStyle name="Normal 5 12 4 2 2" xfId="2294" xr:uid="{00000000-0005-0000-0000-00008F060000}"/>
    <cellStyle name="Normal 5 12 4 3" xfId="2005" xr:uid="{00000000-0005-0000-0000-000090060000}"/>
    <cellStyle name="Normal 5 12 5" xfId="752" xr:uid="{00000000-0005-0000-0000-000091060000}"/>
    <cellStyle name="Normal 5 12 5 2" xfId="1421" xr:uid="{00000000-0005-0000-0000-000092060000}"/>
    <cellStyle name="Normal 5 12 5 2 2" xfId="2369" xr:uid="{00000000-0005-0000-0000-000093060000}"/>
    <cellStyle name="Normal 5 12 5 3" xfId="2080" xr:uid="{00000000-0005-0000-0000-000094060000}"/>
    <cellStyle name="Normal 5 12 6" xfId="1039" xr:uid="{00000000-0005-0000-0000-000095060000}"/>
    <cellStyle name="Normal 5 12 6 2" xfId="1708" xr:uid="{00000000-0005-0000-0000-000096060000}"/>
    <cellStyle name="Normal 5 12 6 2 2" xfId="2446" xr:uid="{00000000-0005-0000-0000-000097060000}"/>
    <cellStyle name="Normal 5 12 6 3" xfId="2156" xr:uid="{00000000-0005-0000-0000-000098060000}"/>
    <cellStyle name="Normal 5 12 7" xfId="1227" xr:uid="{00000000-0005-0000-0000-000099060000}"/>
    <cellStyle name="Normal 5 12 7 2" xfId="1857" xr:uid="{00000000-0005-0000-0000-00009A060000}"/>
    <cellStyle name="Normal 5 12 7 2 2" xfId="2517" xr:uid="{00000000-0005-0000-0000-00009B060000}"/>
    <cellStyle name="Normal 5 12 7 3" xfId="2230" xr:uid="{00000000-0005-0000-0000-00009C060000}"/>
    <cellStyle name="Normal 5 12 8" xfId="1259" xr:uid="{00000000-0005-0000-0000-00009D060000}"/>
    <cellStyle name="Normal 5 12 8 2" xfId="2257" xr:uid="{00000000-0005-0000-0000-00009E060000}"/>
    <cellStyle name="Normal 5 12 9" xfId="1919" xr:uid="{00000000-0005-0000-0000-00009F060000}"/>
    <cellStyle name="Normal 5 13" xfId="460" xr:uid="{00000000-0005-0000-0000-0000A0060000}"/>
    <cellStyle name="Normal 5 13 10" xfId="2563" xr:uid="{00000000-0005-0000-0000-0000A1060000}"/>
    <cellStyle name="Normal 5 13 2" xfId="461" xr:uid="{00000000-0005-0000-0000-0000A2060000}"/>
    <cellStyle name="Normal 5 13 2 2" xfId="667" xr:uid="{00000000-0005-0000-0000-0000A3060000}"/>
    <cellStyle name="Normal 5 13 2 2 2" xfId="852" xr:uid="{00000000-0005-0000-0000-0000A4060000}"/>
    <cellStyle name="Normal 5 13 2 2 2 2" xfId="1521" xr:uid="{00000000-0005-0000-0000-0000A5060000}"/>
    <cellStyle name="Normal 5 13 2 2 2 2 2" xfId="2410" xr:uid="{00000000-0005-0000-0000-0000A6060000}"/>
    <cellStyle name="Normal 5 13 2 2 2 3" xfId="2122" xr:uid="{00000000-0005-0000-0000-0000A7060000}"/>
    <cellStyle name="Normal 5 13 2 2 3" xfId="1150" xr:uid="{00000000-0005-0000-0000-0000A8060000}"/>
    <cellStyle name="Normal 5 13 2 2 3 2" xfId="1819" xr:uid="{00000000-0005-0000-0000-0000A9060000}"/>
    <cellStyle name="Normal 5 13 2 2 3 2 2" xfId="2487" xr:uid="{00000000-0005-0000-0000-0000AA060000}"/>
    <cellStyle name="Normal 5 13 2 2 3 3" xfId="2199" xr:uid="{00000000-0005-0000-0000-0000AB060000}"/>
    <cellStyle name="Normal 5 13 2 2 4" xfId="1337" xr:uid="{00000000-0005-0000-0000-0000AC060000}"/>
    <cellStyle name="Normal 5 13 2 2 4 2" xfId="2334" xr:uid="{00000000-0005-0000-0000-0000AD060000}"/>
    <cellStyle name="Normal 5 13 2 2 5" xfId="2045" xr:uid="{00000000-0005-0000-0000-0000AE060000}"/>
    <cellStyle name="Normal 5 13 2 3" xfId="591" xr:uid="{00000000-0005-0000-0000-0000AF060000}"/>
    <cellStyle name="Normal 5 13 2 3 2" xfId="1300" xr:uid="{00000000-0005-0000-0000-0000B0060000}"/>
    <cellStyle name="Normal 5 13 2 3 2 2" xfId="2297" xr:uid="{00000000-0005-0000-0000-0000B1060000}"/>
    <cellStyle name="Normal 5 13 2 3 3" xfId="2008" xr:uid="{00000000-0005-0000-0000-0000B2060000}"/>
    <cellStyle name="Normal 5 13 2 4" xfId="755" xr:uid="{00000000-0005-0000-0000-0000B3060000}"/>
    <cellStyle name="Normal 5 13 2 4 2" xfId="1424" xr:uid="{00000000-0005-0000-0000-0000B4060000}"/>
    <cellStyle name="Normal 5 13 2 4 2 2" xfId="2372" xr:uid="{00000000-0005-0000-0000-0000B5060000}"/>
    <cellStyle name="Normal 5 13 2 4 3" xfId="2083" xr:uid="{00000000-0005-0000-0000-0000B6060000}"/>
    <cellStyle name="Normal 5 13 2 5" xfId="1042" xr:uid="{00000000-0005-0000-0000-0000B7060000}"/>
    <cellStyle name="Normal 5 13 2 5 2" xfId="1711" xr:uid="{00000000-0005-0000-0000-0000B8060000}"/>
    <cellStyle name="Normal 5 13 2 5 2 2" xfId="2449" xr:uid="{00000000-0005-0000-0000-0000B9060000}"/>
    <cellStyle name="Normal 5 13 2 5 3" xfId="2159" xr:uid="{00000000-0005-0000-0000-0000BA060000}"/>
    <cellStyle name="Normal 5 13 2 6" xfId="1262" xr:uid="{00000000-0005-0000-0000-0000BB060000}"/>
    <cellStyle name="Normal 5 13 2 6 2" xfId="2260" xr:uid="{00000000-0005-0000-0000-0000BC060000}"/>
    <cellStyle name="Normal 5 13 2 7" xfId="1922" xr:uid="{00000000-0005-0000-0000-0000BD060000}"/>
    <cellStyle name="Normal 5 13 2 8" xfId="2564" xr:uid="{00000000-0005-0000-0000-0000BE060000}"/>
    <cellStyle name="Normal 5 13 3" xfId="666" xr:uid="{00000000-0005-0000-0000-0000BF060000}"/>
    <cellStyle name="Normal 5 13 3 2" xfId="851" xr:uid="{00000000-0005-0000-0000-0000C0060000}"/>
    <cellStyle name="Normal 5 13 3 2 2" xfId="1520" xr:uid="{00000000-0005-0000-0000-0000C1060000}"/>
    <cellStyle name="Normal 5 13 3 2 2 2" xfId="2409" xr:uid="{00000000-0005-0000-0000-0000C2060000}"/>
    <cellStyle name="Normal 5 13 3 2 3" xfId="2121" xr:uid="{00000000-0005-0000-0000-0000C3060000}"/>
    <cellStyle name="Normal 5 13 3 3" xfId="1149" xr:uid="{00000000-0005-0000-0000-0000C4060000}"/>
    <cellStyle name="Normal 5 13 3 3 2" xfId="1818" xr:uid="{00000000-0005-0000-0000-0000C5060000}"/>
    <cellStyle name="Normal 5 13 3 3 2 2" xfId="2486" xr:uid="{00000000-0005-0000-0000-0000C6060000}"/>
    <cellStyle name="Normal 5 13 3 3 3" xfId="2198" xr:uid="{00000000-0005-0000-0000-0000C7060000}"/>
    <cellStyle name="Normal 5 13 3 4" xfId="1336" xr:uid="{00000000-0005-0000-0000-0000C8060000}"/>
    <cellStyle name="Normal 5 13 3 4 2" xfId="2333" xr:uid="{00000000-0005-0000-0000-0000C9060000}"/>
    <cellStyle name="Normal 5 13 3 5" xfId="2044" xr:uid="{00000000-0005-0000-0000-0000CA060000}"/>
    <cellStyle name="Normal 5 13 4" xfId="590" xr:uid="{00000000-0005-0000-0000-0000CB060000}"/>
    <cellStyle name="Normal 5 13 4 2" xfId="1299" xr:uid="{00000000-0005-0000-0000-0000CC060000}"/>
    <cellStyle name="Normal 5 13 4 2 2" xfId="2296" xr:uid="{00000000-0005-0000-0000-0000CD060000}"/>
    <cellStyle name="Normal 5 13 4 3" xfId="2007" xr:uid="{00000000-0005-0000-0000-0000CE060000}"/>
    <cellStyle name="Normal 5 13 5" xfId="754" xr:uid="{00000000-0005-0000-0000-0000CF060000}"/>
    <cellStyle name="Normal 5 13 5 2" xfId="1423" xr:uid="{00000000-0005-0000-0000-0000D0060000}"/>
    <cellStyle name="Normal 5 13 5 2 2" xfId="2371" xr:uid="{00000000-0005-0000-0000-0000D1060000}"/>
    <cellStyle name="Normal 5 13 5 3" xfId="2082" xr:uid="{00000000-0005-0000-0000-0000D2060000}"/>
    <cellStyle name="Normal 5 13 6" xfId="1041" xr:uid="{00000000-0005-0000-0000-0000D3060000}"/>
    <cellStyle name="Normal 5 13 6 2" xfId="1710" xr:uid="{00000000-0005-0000-0000-0000D4060000}"/>
    <cellStyle name="Normal 5 13 6 2 2" xfId="2448" xr:uid="{00000000-0005-0000-0000-0000D5060000}"/>
    <cellStyle name="Normal 5 13 6 3" xfId="2158" xr:uid="{00000000-0005-0000-0000-0000D6060000}"/>
    <cellStyle name="Normal 5 13 7" xfId="1228" xr:uid="{00000000-0005-0000-0000-0000D7060000}"/>
    <cellStyle name="Normal 5 13 7 2" xfId="1858" xr:uid="{00000000-0005-0000-0000-0000D8060000}"/>
    <cellStyle name="Normal 5 13 7 2 2" xfId="2518" xr:uid="{00000000-0005-0000-0000-0000D9060000}"/>
    <cellStyle name="Normal 5 13 7 3" xfId="2231" xr:uid="{00000000-0005-0000-0000-0000DA060000}"/>
    <cellStyle name="Normal 5 13 8" xfId="1261" xr:uid="{00000000-0005-0000-0000-0000DB060000}"/>
    <cellStyle name="Normal 5 13 8 2" xfId="2259" xr:uid="{00000000-0005-0000-0000-0000DC060000}"/>
    <cellStyle name="Normal 5 13 9" xfId="1921" xr:uid="{00000000-0005-0000-0000-0000DD060000}"/>
    <cellStyle name="Normal 5 14" xfId="462" xr:uid="{00000000-0005-0000-0000-0000DE060000}"/>
    <cellStyle name="Normal 5 14 2" xfId="668" xr:uid="{00000000-0005-0000-0000-0000DF060000}"/>
    <cellStyle name="Normal 5 14 2 2" xfId="853" xr:uid="{00000000-0005-0000-0000-0000E0060000}"/>
    <cellStyle name="Normal 5 14 2 2 2" xfId="1522" xr:uid="{00000000-0005-0000-0000-0000E1060000}"/>
    <cellStyle name="Normal 5 14 2 2 2 2" xfId="2411" xr:uid="{00000000-0005-0000-0000-0000E2060000}"/>
    <cellStyle name="Normal 5 14 2 2 3" xfId="2123" xr:uid="{00000000-0005-0000-0000-0000E3060000}"/>
    <cellStyle name="Normal 5 14 2 3" xfId="1151" xr:uid="{00000000-0005-0000-0000-0000E4060000}"/>
    <cellStyle name="Normal 5 14 2 3 2" xfId="1820" xr:uid="{00000000-0005-0000-0000-0000E5060000}"/>
    <cellStyle name="Normal 5 14 2 3 2 2" xfId="2488" xr:uid="{00000000-0005-0000-0000-0000E6060000}"/>
    <cellStyle name="Normal 5 14 2 3 3" xfId="2200" xr:uid="{00000000-0005-0000-0000-0000E7060000}"/>
    <cellStyle name="Normal 5 14 2 4" xfId="1338" xr:uid="{00000000-0005-0000-0000-0000E8060000}"/>
    <cellStyle name="Normal 5 14 2 4 2" xfId="2335" xr:uid="{00000000-0005-0000-0000-0000E9060000}"/>
    <cellStyle name="Normal 5 14 2 5" xfId="2046" xr:uid="{00000000-0005-0000-0000-0000EA060000}"/>
    <cellStyle name="Normal 5 14 3" xfId="592" xr:uid="{00000000-0005-0000-0000-0000EB060000}"/>
    <cellStyle name="Normal 5 14 3 2" xfId="1301" xr:uid="{00000000-0005-0000-0000-0000EC060000}"/>
    <cellStyle name="Normal 5 14 3 2 2" xfId="2298" xr:uid="{00000000-0005-0000-0000-0000ED060000}"/>
    <cellStyle name="Normal 5 14 3 3" xfId="2009" xr:uid="{00000000-0005-0000-0000-0000EE060000}"/>
    <cellStyle name="Normal 5 14 4" xfId="756" xr:uid="{00000000-0005-0000-0000-0000EF060000}"/>
    <cellStyle name="Normal 5 14 4 2" xfId="1425" xr:uid="{00000000-0005-0000-0000-0000F0060000}"/>
    <cellStyle name="Normal 5 14 4 2 2" xfId="2373" xr:uid="{00000000-0005-0000-0000-0000F1060000}"/>
    <cellStyle name="Normal 5 14 4 3" xfId="2084" xr:uid="{00000000-0005-0000-0000-0000F2060000}"/>
    <cellStyle name="Normal 5 14 5" xfId="1043" xr:uid="{00000000-0005-0000-0000-0000F3060000}"/>
    <cellStyle name="Normal 5 14 5 2" xfId="1712" xr:uid="{00000000-0005-0000-0000-0000F4060000}"/>
    <cellStyle name="Normal 5 14 5 2 2" xfId="2450" xr:uid="{00000000-0005-0000-0000-0000F5060000}"/>
    <cellStyle name="Normal 5 14 5 3" xfId="2160" xr:uid="{00000000-0005-0000-0000-0000F6060000}"/>
    <cellStyle name="Normal 5 14 6" xfId="1263" xr:uid="{00000000-0005-0000-0000-0000F7060000}"/>
    <cellStyle name="Normal 5 14 6 2" xfId="2261" xr:uid="{00000000-0005-0000-0000-0000F8060000}"/>
    <cellStyle name="Normal 5 14 7" xfId="1923" xr:uid="{00000000-0005-0000-0000-0000F9060000}"/>
    <cellStyle name="Normal 5 14 8" xfId="2565" xr:uid="{00000000-0005-0000-0000-0000FA060000}"/>
    <cellStyle name="Normal 5 15" xfId="569" xr:uid="{00000000-0005-0000-0000-0000FB060000}"/>
    <cellStyle name="Normal 5 16" xfId="1224" xr:uid="{00000000-0005-0000-0000-0000FC060000}"/>
    <cellStyle name="Normal 5 16 2" xfId="1854" xr:uid="{00000000-0005-0000-0000-0000FD060000}"/>
    <cellStyle name="Normal 5 16 2 2" xfId="2514" xr:uid="{00000000-0005-0000-0000-0000FE060000}"/>
    <cellStyle name="Normal 5 16 3" xfId="2227" xr:uid="{00000000-0005-0000-0000-0000FF060000}"/>
    <cellStyle name="Normal 5 2" xfId="463" xr:uid="{00000000-0005-0000-0000-000000070000}"/>
    <cellStyle name="Normal 5 2 10" xfId="1924" xr:uid="{00000000-0005-0000-0000-000001070000}"/>
    <cellStyle name="Normal 5 2 11" xfId="2566" xr:uid="{00000000-0005-0000-0000-000002070000}"/>
    <cellStyle name="Normal 5 2 2" xfId="464" xr:uid="{00000000-0005-0000-0000-000003070000}"/>
    <cellStyle name="Normal 5 2 2 2" xfId="670" xr:uid="{00000000-0005-0000-0000-000004070000}"/>
    <cellStyle name="Normal 5 2 2 2 2" xfId="855" xr:uid="{00000000-0005-0000-0000-000005070000}"/>
    <cellStyle name="Normal 5 2 2 2 2 2" xfId="1524" xr:uid="{00000000-0005-0000-0000-000006070000}"/>
    <cellStyle name="Normal 5 2 2 2 2 2 2" xfId="2413" xr:uid="{00000000-0005-0000-0000-000007070000}"/>
    <cellStyle name="Normal 5 2 2 2 2 3" xfId="2125" xr:uid="{00000000-0005-0000-0000-000008070000}"/>
    <cellStyle name="Normal 5 2 2 2 3" xfId="1153" xr:uid="{00000000-0005-0000-0000-000009070000}"/>
    <cellStyle name="Normal 5 2 2 2 3 2" xfId="1822" xr:uid="{00000000-0005-0000-0000-00000A070000}"/>
    <cellStyle name="Normal 5 2 2 2 3 2 2" xfId="2490" xr:uid="{00000000-0005-0000-0000-00000B070000}"/>
    <cellStyle name="Normal 5 2 2 2 3 3" xfId="2202" xr:uid="{00000000-0005-0000-0000-00000C070000}"/>
    <cellStyle name="Normal 5 2 2 2 4" xfId="1340" xr:uid="{00000000-0005-0000-0000-00000D070000}"/>
    <cellStyle name="Normal 5 2 2 2 4 2" xfId="2337" xr:uid="{00000000-0005-0000-0000-00000E070000}"/>
    <cellStyle name="Normal 5 2 2 2 5" xfId="2048" xr:uid="{00000000-0005-0000-0000-00000F070000}"/>
    <cellStyle name="Normal 5 2 2 3" xfId="594" xr:uid="{00000000-0005-0000-0000-000010070000}"/>
    <cellStyle name="Normal 5 2 2 3 2" xfId="1303" xr:uid="{00000000-0005-0000-0000-000011070000}"/>
    <cellStyle name="Normal 5 2 2 3 2 2" xfId="2300" xr:uid="{00000000-0005-0000-0000-000012070000}"/>
    <cellStyle name="Normal 5 2 2 3 3" xfId="2011" xr:uid="{00000000-0005-0000-0000-000013070000}"/>
    <cellStyle name="Normal 5 2 2 4" xfId="758" xr:uid="{00000000-0005-0000-0000-000014070000}"/>
    <cellStyle name="Normal 5 2 2 4 2" xfId="1427" xr:uid="{00000000-0005-0000-0000-000015070000}"/>
    <cellStyle name="Normal 5 2 2 4 2 2" xfId="2375" xr:uid="{00000000-0005-0000-0000-000016070000}"/>
    <cellStyle name="Normal 5 2 2 4 3" xfId="2086" xr:uid="{00000000-0005-0000-0000-000017070000}"/>
    <cellStyle name="Normal 5 2 2 5" xfId="1045" xr:uid="{00000000-0005-0000-0000-000018070000}"/>
    <cellStyle name="Normal 5 2 2 5 2" xfId="1714" xr:uid="{00000000-0005-0000-0000-000019070000}"/>
    <cellStyle name="Normal 5 2 2 5 2 2" xfId="2452" xr:uid="{00000000-0005-0000-0000-00001A070000}"/>
    <cellStyle name="Normal 5 2 2 5 3" xfId="2162" xr:uid="{00000000-0005-0000-0000-00001B070000}"/>
    <cellStyle name="Normal 5 2 2 6" xfId="1265" xr:uid="{00000000-0005-0000-0000-00001C070000}"/>
    <cellStyle name="Normal 5 2 2 6 2" xfId="2263" xr:uid="{00000000-0005-0000-0000-00001D070000}"/>
    <cellStyle name="Normal 5 2 2 7" xfId="1925" xr:uid="{00000000-0005-0000-0000-00001E070000}"/>
    <cellStyle name="Normal 5 2 2 8" xfId="2567" xr:uid="{00000000-0005-0000-0000-00001F070000}"/>
    <cellStyle name="Normal 5 2 3" xfId="465" xr:uid="{00000000-0005-0000-0000-000020070000}"/>
    <cellStyle name="Normal 5 2 3 2" xfId="671" xr:uid="{00000000-0005-0000-0000-000021070000}"/>
    <cellStyle name="Normal 5 2 3 2 2" xfId="856" xr:uid="{00000000-0005-0000-0000-000022070000}"/>
    <cellStyle name="Normal 5 2 3 2 2 2" xfId="1525" xr:uid="{00000000-0005-0000-0000-000023070000}"/>
    <cellStyle name="Normal 5 2 3 2 2 2 2" xfId="2414" xr:uid="{00000000-0005-0000-0000-000024070000}"/>
    <cellStyle name="Normal 5 2 3 2 2 3" xfId="2126" xr:uid="{00000000-0005-0000-0000-000025070000}"/>
    <cellStyle name="Normal 5 2 3 2 3" xfId="1154" xr:uid="{00000000-0005-0000-0000-000026070000}"/>
    <cellStyle name="Normal 5 2 3 2 3 2" xfId="1823" xr:uid="{00000000-0005-0000-0000-000027070000}"/>
    <cellStyle name="Normal 5 2 3 2 3 2 2" xfId="2491" xr:uid="{00000000-0005-0000-0000-000028070000}"/>
    <cellStyle name="Normal 5 2 3 2 3 3" xfId="2203" xr:uid="{00000000-0005-0000-0000-000029070000}"/>
    <cellStyle name="Normal 5 2 3 2 4" xfId="1341" xr:uid="{00000000-0005-0000-0000-00002A070000}"/>
    <cellStyle name="Normal 5 2 3 2 4 2" xfId="2338" xr:uid="{00000000-0005-0000-0000-00002B070000}"/>
    <cellStyle name="Normal 5 2 3 2 5" xfId="2049" xr:uid="{00000000-0005-0000-0000-00002C070000}"/>
    <cellStyle name="Normal 5 2 3 3" xfId="595" xr:uid="{00000000-0005-0000-0000-00002D070000}"/>
    <cellStyle name="Normal 5 2 3 3 2" xfId="1304" xr:uid="{00000000-0005-0000-0000-00002E070000}"/>
    <cellStyle name="Normal 5 2 3 3 2 2" xfId="2301" xr:uid="{00000000-0005-0000-0000-00002F070000}"/>
    <cellStyle name="Normal 5 2 3 3 3" xfId="2012" xr:uid="{00000000-0005-0000-0000-000030070000}"/>
    <cellStyle name="Normal 5 2 3 4" xfId="759" xr:uid="{00000000-0005-0000-0000-000031070000}"/>
    <cellStyle name="Normal 5 2 3 4 2" xfId="1428" xr:uid="{00000000-0005-0000-0000-000032070000}"/>
    <cellStyle name="Normal 5 2 3 4 2 2" xfId="2376" xr:uid="{00000000-0005-0000-0000-000033070000}"/>
    <cellStyle name="Normal 5 2 3 4 3" xfId="2087" xr:uid="{00000000-0005-0000-0000-000034070000}"/>
    <cellStyle name="Normal 5 2 3 5" xfId="1046" xr:uid="{00000000-0005-0000-0000-000035070000}"/>
    <cellStyle name="Normal 5 2 3 5 2" xfId="1715" xr:uid="{00000000-0005-0000-0000-000036070000}"/>
    <cellStyle name="Normal 5 2 3 5 2 2" xfId="2453" xr:uid="{00000000-0005-0000-0000-000037070000}"/>
    <cellStyle name="Normal 5 2 3 5 3" xfId="2163" xr:uid="{00000000-0005-0000-0000-000038070000}"/>
    <cellStyle name="Normal 5 2 3 6" xfId="1266" xr:uid="{00000000-0005-0000-0000-000039070000}"/>
    <cellStyle name="Normal 5 2 3 6 2" xfId="2264" xr:uid="{00000000-0005-0000-0000-00003A070000}"/>
    <cellStyle name="Normal 5 2 3 7" xfId="1926" xr:uid="{00000000-0005-0000-0000-00003B070000}"/>
    <cellStyle name="Normal 5 2 3 8" xfId="2568" xr:uid="{00000000-0005-0000-0000-00003C070000}"/>
    <cellStyle name="Normal 5 2 4" xfId="669" xr:uid="{00000000-0005-0000-0000-00003D070000}"/>
    <cellStyle name="Normal 5 2 4 2" xfId="854" xr:uid="{00000000-0005-0000-0000-00003E070000}"/>
    <cellStyle name="Normal 5 2 4 2 2" xfId="1523" xr:uid="{00000000-0005-0000-0000-00003F070000}"/>
    <cellStyle name="Normal 5 2 4 2 2 2" xfId="2412" xr:uid="{00000000-0005-0000-0000-000040070000}"/>
    <cellStyle name="Normal 5 2 4 2 3" xfId="2124" xr:uid="{00000000-0005-0000-0000-000041070000}"/>
    <cellStyle name="Normal 5 2 4 3" xfId="1152" xr:uid="{00000000-0005-0000-0000-000042070000}"/>
    <cellStyle name="Normal 5 2 4 3 2" xfId="1821" xr:uid="{00000000-0005-0000-0000-000043070000}"/>
    <cellStyle name="Normal 5 2 4 3 2 2" xfId="2489" xr:uid="{00000000-0005-0000-0000-000044070000}"/>
    <cellStyle name="Normal 5 2 4 3 3" xfId="2201" xr:uid="{00000000-0005-0000-0000-000045070000}"/>
    <cellStyle name="Normal 5 2 4 4" xfId="1339" xr:uid="{00000000-0005-0000-0000-000046070000}"/>
    <cellStyle name="Normal 5 2 4 4 2" xfId="2336" xr:uid="{00000000-0005-0000-0000-000047070000}"/>
    <cellStyle name="Normal 5 2 4 5" xfId="2047" xr:uid="{00000000-0005-0000-0000-000048070000}"/>
    <cellStyle name="Normal 5 2 5" xfId="593" xr:uid="{00000000-0005-0000-0000-000049070000}"/>
    <cellStyle name="Normal 5 2 5 2" xfId="1302" xr:uid="{00000000-0005-0000-0000-00004A070000}"/>
    <cellStyle name="Normal 5 2 5 2 2" xfId="2299" xr:uid="{00000000-0005-0000-0000-00004B070000}"/>
    <cellStyle name="Normal 5 2 5 3" xfId="2010" xr:uid="{00000000-0005-0000-0000-00004C070000}"/>
    <cellStyle name="Normal 5 2 6" xfId="757" xr:uid="{00000000-0005-0000-0000-00004D070000}"/>
    <cellStyle name="Normal 5 2 6 2" xfId="1426" xr:uid="{00000000-0005-0000-0000-00004E070000}"/>
    <cellStyle name="Normal 5 2 6 2 2" xfId="2374" xr:uid="{00000000-0005-0000-0000-00004F070000}"/>
    <cellStyle name="Normal 5 2 6 3" xfId="2085" xr:uid="{00000000-0005-0000-0000-000050070000}"/>
    <cellStyle name="Normal 5 2 7" xfId="1044" xr:uid="{00000000-0005-0000-0000-000051070000}"/>
    <cellStyle name="Normal 5 2 7 2" xfId="1713" xr:uid="{00000000-0005-0000-0000-000052070000}"/>
    <cellStyle name="Normal 5 2 7 2 2" xfId="2451" xr:uid="{00000000-0005-0000-0000-000053070000}"/>
    <cellStyle name="Normal 5 2 7 3" xfId="2161" xr:uid="{00000000-0005-0000-0000-000054070000}"/>
    <cellStyle name="Normal 5 2 8" xfId="1229" xr:uid="{00000000-0005-0000-0000-000055070000}"/>
    <cellStyle name="Normal 5 2 8 2" xfId="1859" xr:uid="{00000000-0005-0000-0000-000056070000}"/>
    <cellStyle name="Normal 5 2 8 2 2" xfId="2519" xr:uid="{00000000-0005-0000-0000-000057070000}"/>
    <cellStyle name="Normal 5 2 8 3" xfId="2232" xr:uid="{00000000-0005-0000-0000-000058070000}"/>
    <cellStyle name="Normal 5 2 9" xfId="1264" xr:uid="{00000000-0005-0000-0000-000059070000}"/>
    <cellStyle name="Normal 5 2 9 2" xfId="2262" xr:uid="{00000000-0005-0000-0000-00005A070000}"/>
    <cellStyle name="Normal 5 3" xfId="466" xr:uid="{00000000-0005-0000-0000-00005B070000}"/>
    <cellStyle name="Normal 5 3 10" xfId="2569" xr:uid="{00000000-0005-0000-0000-00005C070000}"/>
    <cellStyle name="Normal 5 3 2" xfId="467" xr:uid="{00000000-0005-0000-0000-00005D070000}"/>
    <cellStyle name="Normal 5 3 2 2" xfId="673" xr:uid="{00000000-0005-0000-0000-00005E070000}"/>
    <cellStyle name="Normal 5 3 2 2 2" xfId="858" xr:uid="{00000000-0005-0000-0000-00005F070000}"/>
    <cellStyle name="Normal 5 3 2 2 2 2" xfId="1527" xr:uid="{00000000-0005-0000-0000-000060070000}"/>
    <cellStyle name="Normal 5 3 2 2 2 2 2" xfId="2416" xr:uid="{00000000-0005-0000-0000-000061070000}"/>
    <cellStyle name="Normal 5 3 2 2 2 3" xfId="2128" xr:uid="{00000000-0005-0000-0000-000062070000}"/>
    <cellStyle name="Normal 5 3 2 2 3" xfId="1156" xr:uid="{00000000-0005-0000-0000-000063070000}"/>
    <cellStyle name="Normal 5 3 2 2 3 2" xfId="1825" xr:uid="{00000000-0005-0000-0000-000064070000}"/>
    <cellStyle name="Normal 5 3 2 2 3 2 2" xfId="2493" xr:uid="{00000000-0005-0000-0000-000065070000}"/>
    <cellStyle name="Normal 5 3 2 2 3 3" xfId="2205" xr:uid="{00000000-0005-0000-0000-000066070000}"/>
    <cellStyle name="Normal 5 3 2 2 4" xfId="1343" xr:uid="{00000000-0005-0000-0000-000067070000}"/>
    <cellStyle name="Normal 5 3 2 2 4 2" xfId="2340" xr:uid="{00000000-0005-0000-0000-000068070000}"/>
    <cellStyle name="Normal 5 3 2 2 5" xfId="2051" xr:uid="{00000000-0005-0000-0000-000069070000}"/>
    <cellStyle name="Normal 5 3 2 3" xfId="597" xr:uid="{00000000-0005-0000-0000-00006A070000}"/>
    <cellStyle name="Normal 5 3 2 3 2" xfId="1306" xr:uid="{00000000-0005-0000-0000-00006B070000}"/>
    <cellStyle name="Normal 5 3 2 3 2 2" xfId="2303" xr:uid="{00000000-0005-0000-0000-00006C070000}"/>
    <cellStyle name="Normal 5 3 2 3 3" xfId="2014" xr:uid="{00000000-0005-0000-0000-00006D070000}"/>
    <cellStyle name="Normal 5 3 2 4" xfId="761" xr:uid="{00000000-0005-0000-0000-00006E070000}"/>
    <cellStyle name="Normal 5 3 2 4 2" xfId="1430" xr:uid="{00000000-0005-0000-0000-00006F070000}"/>
    <cellStyle name="Normal 5 3 2 4 2 2" xfId="2378" xr:uid="{00000000-0005-0000-0000-000070070000}"/>
    <cellStyle name="Normal 5 3 2 4 3" xfId="2089" xr:uid="{00000000-0005-0000-0000-000071070000}"/>
    <cellStyle name="Normal 5 3 2 5" xfId="1048" xr:uid="{00000000-0005-0000-0000-000072070000}"/>
    <cellStyle name="Normal 5 3 2 5 2" xfId="1717" xr:uid="{00000000-0005-0000-0000-000073070000}"/>
    <cellStyle name="Normal 5 3 2 5 2 2" xfId="2455" xr:uid="{00000000-0005-0000-0000-000074070000}"/>
    <cellStyle name="Normal 5 3 2 5 3" xfId="2165" xr:uid="{00000000-0005-0000-0000-000075070000}"/>
    <cellStyle name="Normal 5 3 2 6" xfId="1268" xr:uid="{00000000-0005-0000-0000-000076070000}"/>
    <cellStyle name="Normal 5 3 2 6 2" xfId="2266" xr:uid="{00000000-0005-0000-0000-000077070000}"/>
    <cellStyle name="Normal 5 3 2 7" xfId="1928" xr:uid="{00000000-0005-0000-0000-000078070000}"/>
    <cellStyle name="Normal 5 3 2 8" xfId="2570" xr:uid="{00000000-0005-0000-0000-000079070000}"/>
    <cellStyle name="Normal 5 3 3" xfId="672" xr:uid="{00000000-0005-0000-0000-00007A070000}"/>
    <cellStyle name="Normal 5 3 3 2" xfId="857" xr:uid="{00000000-0005-0000-0000-00007B070000}"/>
    <cellStyle name="Normal 5 3 3 2 2" xfId="1526" xr:uid="{00000000-0005-0000-0000-00007C070000}"/>
    <cellStyle name="Normal 5 3 3 2 2 2" xfId="2415" xr:uid="{00000000-0005-0000-0000-00007D070000}"/>
    <cellStyle name="Normal 5 3 3 2 3" xfId="2127" xr:uid="{00000000-0005-0000-0000-00007E070000}"/>
    <cellStyle name="Normal 5 3 3 3" xfId="1155" xr:uid="{00000000-0005-0000-0000-00007F070000}"/>
    <cellStyle name="Normal 5 3 3 3 2" xfId="1824" xr:uid="{00000000-0005-0000-0000-000080070000}"/>
    <cellStyle name="Normal 5 3 3 3 2 2" xfId="2492" xr:uid="{00000000-0005-0000-0000-000081070000}"/>
    <cellStyle name="Normal 5 3 3 3 3" xfId="2204" xr:uid="{00000000-0005-0000-0000-000082070000}"/>
    <cellStyle name="Normal 5 3 3 4" xfId="1342" xr:uid="{00000000-0005-0000-0000-000083070000}"/>
    <cellStyle name="Normal 5 3 3 4 2" xfId="2339" xr:uid="{00000000-0005-0000-0000-000084070000}"/>
    <cellStyle name="Normal 5 3 3 5" xfId="2050" xr:uid="{00000000-0005-0000-0000-000085070000}"/>
    <cellStyle name="Normal 5 3 4" xfId="596" xr:uid="{00000000-0005-0000-0000-000086070000}"/>
    <cellStyle name="Normal 5 3 4 2" xfId="1305" xr:uid="{00000000-0005-0000-0000-000087070000}"/>
    <cellStyle name="Normal 5 3 4 2 2" xfId="2302" xr:uid="{00000000-0005-0000-0000-000088070000}"/>
    <cellStyle name="Normal 5 3 4 3" xfId="2013" xr:uid="{00000000-0005-0000-0000-000089070000}"/>
    <cellStyle name="Normal 5 3 5" xfId="760" xr:uid="{00000000-0005-0000-0000-00008A070000}"/>
    <cellStyle name="Normal 5 3 5 2" xfId="1429" xr:uid="{00000000-0005-0000-0000-00008B070000}"/>
    <cellStyle name="Normal 5 3 5 2 2" xfId="2377" xr:uid="{00000000-0005-0000-0000-00008C070000}"/>
    <cellStyle name="Normal 5 3 5 3" xfId="2088" xr:uid="{00000000-0005-0000-0000-00008D070000}"/>
    <cellStyle name="Normal 5 3 6" xfId="1047" xr:uid="{00000000-0005-0000-0000-00008E070000}"/>
    <cellStyle name="Normal 5 3 6 2" xfId="1716" xr:uid="{00000000-0005-0000-0000-00008F070000}"/>
    <cellStyle name="Normal 5 3 6 2 2" xfId="2454" xr:uid="{00000000-0005-0000-0000-000090070000}"/>
    <cellStyle name="Normal 5 3 6 3" xfId="2164" xr:uid="{00000000-0005-0000-0000-000091070000}"/>
    <cellStyle name="Normal 5 3 7" xfId="1230" xr:uid="{00000000-0005-0000-0000-000092070000}"/>
    <cellStyle name="Normal 5 3 7 2" xfId="1860" xr:uid="{00000000-0005-0000-0000-000093070000}"/>
    <cellStyle name="Normal 5 3 7 2 2" xfId="2520" xr:uid="{00000000-0005-0000-0000-000094070000}"/>
    <cellStyle name="Normal 5 3 7 3" xfId="2233" xr:uid="{00000000-0005-0000-0000-000095070000}"/>
    <cellStyle name="Normal 5 3 8" xfId="1267" xr:uid="{00000000-0005-0000-0000-000096070000}"/>
    <cellStyle name="Normal 5 3 8 2" xfId="2265" xr:uid="{00000000-0005-0000-0000-000097070000}"/>
    <cellStyle name="Normal 5 3 9" xfId="1927" xr:uid="{00000000-0005-0000-0000-000098070000}"/>
    <cellStyle name="Normal 5 4" xfId="468" xr:uid="{00000000-0005-0000-0000-000099070000}"/>
    <cellStyle name="Normal 5 4 10" xfId="2571" xr:uid="{00000000-0005-0000-0000-00009A070000}"/>
    <cellStyle name="Normal 5 4 2" xfId="469" xr:uid="{00000000-0005-0000-0000-00009B070000}"/>
    <cellStyle name="Normal 5 4 2 2" xfId="675" xr:uid="{00000000-0005-0000-0000-00009C070000}"/>
    <cellStyle name="Normal 5 4 2 2 2" xfId="860" xr:uid="{00000000-0005-0000-0000-00009D070000}"/>
    <cellStyle name="Normal 5 4 2 2 2 2" xfId="1529" xr:uid="{00000000-0005-0000-0000-00009E070000}"/>
    <cellStyle name="Normal 5 4 2 2 2 2 2" xfId="2418" xr:uid="{00000000-0005-0000-0000-00009F070000}"/>
    <cellStyle name="Normal 5 4 2 2 2 3" xfId="2130" xr:uid="{00000000-0005-0000-0000-0000A0070000}"/>
    <cellStyle name="Normal 5 4 2 2 3" xfId="1158" xr:uid="{00000000-0005-0000-0000-0000A1070000}"/>
    <cellStyle name="Normal 5 4 2 2 3 2" xfId="1827" xr:uid="{00000000-0005-0000-0000-0000A2070000}"/>
    <cellStyle name="Normal 5 4 2 2 3 2 2" xfId="2495" xr:uid="{00000000-0005-0000-0000-0000A3070000}"/>
    <cellStyle name="Normal 5 4 2 2 3 3" xfId="2207" xr:uid="{00000000-0005-0000-0000-0000A4070000}"/>
    <cellStyle name="Normal 5 4 2 2 4" xfId="1345" xr:uid="{00000000-0005-0000-0000-0000A5070000}"/>
    <cellStyle name="Normal 5 4 2 2 4 2" xfId="2342" xr:uid="{00000000-0005-0000-0000-0000A6070000}"/>
    <cellStyle name="Normal 5 4 2 2 5" xfId="2053" xr:uid="{00000000-0005-0000-0000-0000A7070000}"/>
    <cellStyle name="Normal 5 4 2 3" xfId="599" xr:uid="{00000000-0005-0000-0000-0000A8070000}"/>
    <cellStyle name="Normal 5 4 2 3 2" xfId="1308" xr:uid="{00000000-0005-0000-0000-0000A9070000}"/>
    <cellStyle name="Normal 5 4 2 3 2 2" xfId="2305" xr:uid="{00000000-0005-0000-0000-0000AA070000}"/>
    <cellStyle name="Normal 5 4 2 3 3" xfId="2016" xr:uid="{00000000-0005-0000-0000-0000AB070000}"/>
    <cellStyle name="Normal 5 4 2 4" xfId="763" xr:uid="{00000000-0005-0000-0000-0000AC070000}"/>
    <cellStyle name="Normal 5 4 2 4 2" xfId="1432" xr:uid="{00000000-0005-0000-0000-0000AD070000}"/>
    <cellStyle name="Normal 5 4 2 4 2 2" xfId="2380" xr:uid="{00000000-0005-0000-0000-0000AE070000}"/>
    <cellStyle name="Normal 5 4 2 4 3" xfId="2091" xr:uid="{00000000-0005-0000-0000-0000AF070000}"/>
    <cellStyle name="Normal 5 4 2 5" xfId="1050" xr:uid="{00000000-0005-0000-0000-0000B0070000}"/>
    <cellStyle name="Normal 5 4 2 5 2" xfId="1719" xr:uid="{00000000-0005-0000-0000-0000B1070000}"/>
    <cellStyle name="Normal 5 4 2 5 2 2" xfId="2457" xr:uid="{00000000-0005-0000-0000-0000B2070000}"/>
    <cellStyle name="Normal 5 4 2 5 3" xfId="2167" xr:uid="{00000000-0005-0000-0000-0000B3070000}"/>
    <cellStyle name="Normal 5 4 2 6" xfId="1270" xr:uid="{00000000-0005-0000-0000-0000B4070000}"/>
    <cellStyle name="Normal 5 4 2 6 2" xfId="2268" xr:uid="{00000000-0005-0000-0000-0000B5070000}"/>
    <cellStyle name="Normal 5 4 2 7" xfId="1930" xr:uid="{00000000-0005-0000-0000-0000B6070000}"/>
    <cellStyle name="Normal 5 4 2 8" xfId="2572" xr:uid="{00000000-0005-0000-0000-0000B7070000}"/>
    <cellStyle name="Normal 5 4 3" xfId="674" xr:uid="{00000000-0005-0000-0000-0000B8070000}"/>
    <cellStyle name="Normal 5 4 3 2" xfId="859" xr:uid="{00000000-0005-0000-0000-0000B9070000}"/>
    <cellStyle name="Normal 5 4 3 2 2" xfId="1528" xr:uid="{00000000-0005-0000-0000-0000BA070000}"/>
    <cellStyle name="Normal 5 4 3 2 2 2" xfId="2417" xr:uid="{00000000-0005-0000-0000-0000BB070000}"/>
    <cellStyle name="Normal 5 4 3 2 3" xfId="2129" xr:uid="{00000000-0005-0000-0000-0000BC070000}"/>
    <cellStyle name="Normal 5 4 3 3" xfId="1157" xr:uid="{00000000-0005-0000-0000-0000BD070000}"/>
    <cellStyle name="Normal 5 4 3 3 2" xfId="1826" xr:uid="{00000000-0005-0000-0000-0000BE070000}"/>
    <cellStyle name="Normal 5 4 3 3 2 2" xfId="2494" xr:uid="{00000000-0005-0000-0000-0000BF070000}"/>
    <cellStyle name="Normal 5 4 3 3 3" xfId="2206" xr:uid="{00000000-0005-0000-0000-0000C0070000}"/>
    <cellStyle name="Normal 5 4 3 4" xfId="1344" xr:uid="{00000000-0005-0000-0000-0000C1070000}"/>
    <cellStyle name="Normal 5 4 3 4 2" xfId="2341" xr:uid="{00000000-0005-0000-0000-0000C2070000}"/>
    <cellStyle name="Normal 5 4 3 5" xfId="2052" xr:uid="{00000000-0005-0000-0000-0000C3070000}"/>
    <cellStyle name="Normal 5 4 4" xfId="598" xr:uid="{00000000-0005-0000-0000-0000C4070000}"/>
    <cellStyle name="Normal 5 4 4 2" xfId="1307" xr:uid="{00000000-0005-0000-0000-0000C5070000}"/>
    <cellStyle name="Normal 5 4 4 2 2" xfId="2304" xr:uid="{00000000-0005-0000-0000-0000C6070000}"/>
    <cellStyle name="Normal 5 4 4 3" xfId="2015" xr:uid="{00000000-0005-0000-0000-0000C7070000}"/>
    <cellStyle name="Normal 5 4 5" xfId="762" xr:uid="{00000000-0005-0000-0000-0000C8070000}"/>
    <cellStyle name="Normal 5 4 5 2" xfId="1431" xr:uid="{00000000-0005-0000-0000-0000C9070000}"/>
    <cellStyle name="Normal 5 4 5 2 2" xfId="2379" xr:uid="{00000000-0005-0000-0000-0000CA070000}"/>
    <cellStyle name="Normal 5 4 5 3" xfId="2090" xr:uid="{00000000-0005-0000-0000-0000CB070000}"/>
    <cellStyle name="Normal 5 4 6" xfId="1049" xr:uid="{00000000-0005-0000-0000-0000CC070000}"/>
    <cellStyle name="Normal 5 4 6 2" xfId="1718" xr:uid="{00000000-0005-0000-0000-0000CD070000}"/>
    <cellStyle name="Normal 5 4 6 2 2" xfId="2456" xr:uid="{00000000-0005-0000-0000-0000CE070000}"/>
    <cellStyle name="Normal 5 4 6 3" xfId="2166" xr:uid="{00000000-0005-0000-0000-0000CF070000}"/>
    <cellStyle name="Normal 5 4 7" xfId="1231" xr:uid="{00000000-0005-0000-0000-0000D0070000}"/>
    <cellStyle name="Normal 5 4 7 2" xfId="1861" xr:uid="{00000000-0005-0000-0000-0000D1070000}"/>
    <cellStyle name="Normal 5 4 7 2 2" xfId="2521" xr:uid="{00000000-0005-0000-0000-0000D2070000}"/>
    <cellStyle name="Normal 5 4 7 3" xfId="2234" xr:uid="{00000000-0005-0000-0000-0000D3070000}"/>
    <cellStyle name="Normal 5 4 8" xfId="1269" xr:uid="{00000000-0005-0000-0000-0000D4070000}"/>
    <cellStyle name="Normal 5 4 8 2" xfId="2267" xr:uid="{00000000-0005-0000-0000-0000D5070000}"/>
    <cellStyle name="Normal 5 4 9" xfId="1929" xr:uid="{00000000-0005-0000-0000-0000D6070000}"/>
    <cellStyle name="Normal 5 5" xfId="470" xr:uid="{00000000-0005-0000-0000-0000D7070000}"/>
    <cellStyle name="Normal 5 5 10" xfId="2573" xr:uid="{00000000-0005-0000-0000-0000D8070000}"/>
    <cellStyle name="Normal 5 5 2" xfId="471" xr:uid="{00000000-0005-0000-0000-0000D9070000}"/>
    <cellStyle name="Normal 5 5 2 2" xfId="677" xr:uid="{00000000-0005-0000-0000-0000DA070000}"/>
    <cellStyle name="Normal 5 5 2 2 2" xfId="862" xr:uid="{00000000-0005-0000-0000-0000DB070000}"/>
    <cellStyle name="Normal 5 5 2 2 2 2" xfId="1531" xr:uid="{00000000-0005-0000-0000-0000DC070000}"/>
    <cellStyle name="Normal 5 5 2 2 2 2 2" xfId="2420" xr:uid="{00000000-0005-0000-0000-0000DD070000}"/>
    <cellStyle name="Normal 5 5 2 2 2 3" xfId="2132" xr:uid="{00000000-0005-0000-0000-0000DE070000}"/>
    <cellStyle name="Normal 5 5 2 2 3" xfId="1160" xr:uid="{00000000-0005-0000-0000-0000DF070000}"/>
    <cellStyle name="Normal 5 5 2 2 3 2" xfId="1829" xr:uid="{00000000-0005-0000-0000-0000E0070000}"/>
    <cellStyle name="Normal 5 5 2 2 3 2 2" xfId="2497" xr:uid="{00000000-0005-0000-0000-0000E1070000}"/>
    <cellStyle name="Normal 5 5 2 2 3 3" xfId="2209" xr:uid="{00000000-0005-0000-0000-0000E2070000}"/>
    <cellStyle name="Normal 5 5 2 2 4" xfId="1347" xr:uid="{00000000-0005-0000-0000-0000E3070000}"/>
    <cellStyle name="Normal 5 5 2 2 4 2" xfId="2344" xr:uid="{00000000-0005-0000-0000-0000E4070000}"/>
    <cellStyle name="Normal 5 5 2 2 5" xfId="2055" xr:uid="{00000000-0005-0000-0000-0000E5070000}"/>
    <cellStyle name="Normal 5 5 2 3" xfId="601" xr:uid="{00000000-0005-0000-0000-0000E6070000}"/>
    <cellStyle name="Normal 5 5 2 3 2" xfId="1310" xr:uid="{00000000-0005-0000-0000-0000E7070000}"/>
    <cellStyle name="Normal 5 5 2 3 2 2" xfId="2307" xr:uid="{00000000-0005-0000-0000-0000E8070000}"/>
    <cellStyle name="Normal 5 5 2 3 3" xfId="2018" xr:uid="{00000000-0005-0000-0000-0000E9070000}"/>
    <cellStyle name="Normal 5 5 2 4" xfId="765" xr:uid="{00000000-0005-0000-0000-0000EA070000}"/>
    <cellStyle name="Normal 5 5 2 4 2" xfId="1434" xr:uid="{00000000-0005-0000-0000-0000EB070000}"/>
    <cellStyle name="Normal 5 5 2 4 2 2" xfId="2382" xr:uid="{00000000-0005-0000-0000-0000EC070000}"/>
    <cellStyle name="Normal 5 5 2 4 3" xfId="2093" xr:uid="{00000000-0005-0000-0000-0000ED070000}"/>
    <cellStyle name="Normal 5 5 2 5" xfId="1052" xr:uid="{00000000-0005-0000-0000-0000EE070000}"/>
    <cellStyle name="Normal 5 5 2 5 2" xfId="1721" xr:uid="{00000000-0005-0000-0000-0000EF070000}"/>
    <cellStyle name="Normal 5 5 2 5 2 2" xfId="2459" xr:uid="{00000000-0005-0000-0000-0000F0070000}"/>
    <cellStyle name="Normal 5 5 2 5 3" xfId="2169" xr:uid="{00000000-0005-0000-0000-0000F1070000}"/>
    <cellStyle name="Normal 5 5 2 6" xfId="1272" xr:uid="{00000000-0005-0000-0000-0000F2070000}"/>
    <cellStyle name="Normal 5 5 2 6 2" xfId="2270" xr:uid="{00000000-0005-0000-0000-0000F3070000}"/>
    <cellStyle name="Normal 5 5 2 7" xfId="1932" xr:uid="{00000000-0005-0000-0000-0000F4070000}"/>
    <cellStyle name="Normal 5 5 2 8" xfId="2574" xr:uid="{00000000-0005-0000-0000-0000F5070000}"/>
    <cellStyle name="Normal 5 5 3" xfId="676" xr:uid="{00000000-0005-0000-0000-0000F6070000}"/>
    <cellStyle name="Normal 5 5 3 2" xfId="861" xr:uid="{00000000-0005-0000-0000-0000F7070000}"/>
    <cellStyle name="Normal 5 5 3 2 2" xfId="1530" xr:uid="{00000000-0005-0000-0000-0000F8070000}"/>
    <cellStyle name="Normal 5 5 3 2 2 2" xfId="2419" xr:uid="{00000000-0005-0000-0000-0000F9070000}"/>
    <cellStyle name="Normal 5 5 3 2 3" xfId="2131" xr:uid="{00000000-0005-0000-0000-0000FA070000}"/>
    <cellStyle name="Normal 5 5 3 3" xfId="1159" xr:uid="{00000000-0005-0000-0000-0000FB070000}"/>
    <cellStyle name="Normal 5 5 3 3 2" xfId="1828" xr:uid="{00000000-0005-0000-0000-0000FC070000}"/>
    <cellStyle name="Normal 5 5 3 3 2 2" xfId="2496" xr:uid="{00000000-0005-0000-0000-0000FD070000}"/>
    <cellStyle name="Normal 5 5 3 3 3" xfId="2208" xr:uid="{00000000-0005-0000-0000-0000FE070000}"/>
    <cellStyle name="Normal 5 5 3 4" xfId="1346" xr:uid="{00000000-0005-0000-0000-0000FF070000}"/>
    <cellStyle name="Normal 5 5 3 4 2" xfId="2343" xr:uid="{00000000-0005-0000-0000-000000080000}"/>
    <cellStyle name="Normal 5 5 3 5" xfId="2054" xr:uid="{00000000-0005-0000-0000-000001080000}"/>
    <cellStyle name="Normal 5 5 4" xfId="600" xr:uid="{00000000-0005-0000-0000-000002080000}"/>
    <cellStyle name="Normal 5 5 4 2" xfId="1309" xr:uid="{00000000-0005-0000-0000-000003080000}"/>
    <cellStyle name="Normal 5 5 4 2 2" xfId="2306" xr:uid="{00000000-0005-0000-0000-000004080000}"/>
    <cellStyle name="Normal 5 5 4 3" xfId="2017" xr:uid="{00000000-0005-0000-0000-000005080000}"/>
    <cellStyle name="Normal 5 5 5" xfId="764" xr:uid="{00000000-0005-0000-0000-000006080000}"/>
    <cellStyle name="Normal 5 5 5 2" xfId="1433" xr:uid="{00000000-0005-0000-0000-000007080000}"/>
    <cellStyle name="Normal 5 5 5 2 2" xfId="2381" xr:uid="{00000000-0005-0000-0000-000008080000}"/>
    <cellStyle name="Normal 5 5 5 3" xfId="2092" xr:uid="{00000000-0005-0000-0000-000009080000}"/>
    <cellStyle name="Normal 5 5 6" xfId="1051" xr:uid="{00000000-0005-0000-0000-00000A080000}"/>
    <cellStyle name="Normal 5 5 6 2" xfId="1720" xr:uid="{00000000-0005-0000-0000-00000B080000}"/>
    <cellStyle name="Normal 5 5 6 2 2" xfId="2458" xr:uid="{00000000-0005-0000-0000-00000C080000}"/>
    <cellStyle name="Normal 5 5 6 3" xfId="2168" xr:uid="{00000000-0005-0000-0000-00000D080000}"/>
    <cellStyle name="Normal 5 5 7" xfId="1232" xr:uid="{00000000-0005-0000-0000-00000E080000}"/>
    <cellStyle name="Normal 5 5 7 2" xfId="1862" xr:uid="{00000000-0005-0000-0000-00000F080000}"/>
    <cellStyle name="Normal 5 5 7 2 2" xfId="2522" xr:uid="{00000000-0005-0000-0000-000010080000}"/>
    <cellStyle name="Normal 5 5 7 3" xfId="2235" xr:uid="{00000000-0005-0000-0000-000011080000}"/>
    <cellStyle name="Normal 5 5 8" xfId="1271" xr:uid="{00000000-0005-0000-0000-000012080000}"/>
    <cellStyle name="Normal 5 5 8 2" xfId="2269" xr:uid="{00000000-0005-0000-0000-000013080000}"/>
    <cellStyle name="Normal 5 5 9" xfId="1931" xr:uid="{00000000-0005-0000-0000-000014080000}"/>
    <cellStyle name="Normal 5 6" xfId="472" xr:uid="{00000000-0005-0000-0000-000015080000}"/>
    <cellStyle name="Normal 5 6 10" xfId="2575" xr:uid="{00000000-0005-0000-0000-000016080000}"/>
    <cellStyle name="Normal 5 6 2" xfId="473" xr:uid="{00000000-0005-0000-0000-000017080000}"/>
    <cellStyle name="Normal 5 6 2 2" xfId="679" xr:uid="{00000000-0005-0000-0000-000018080000}"/>
    <cellStyle name="Normal 5 6 2 2 2" xfId="864" xr:uid="{00000000-0005-0000-0000-000019080000}"/>
    <cellStyle name="Normal 5 6 2 2 2 2" xfId="1533" xr:uid="{00000000-0005-0000-0000-00001A080000}"/>
    <cellStyle name="Normal 5 6 2 2 2 2 2" xfId="2422" xr:uid="{00000000-0005-0000-0000-00001B080000}"/>
    <cellStyle name="Normal 5 6 2 2 2 3" xfId="2134" xr:uid="{00000000-0005-0000-0000-00001C080000}"/>
    <cellStyle name="Normal 5 6 2 2 3" xfId="1162" xr:uid="{00000000-0005-0000-0000-00001D080000}"/>
    <cellStyle name="Normal 5 6 2 2 3 2" xfId="1831" xr:uid="{00000000-0005-0000-0000-00001E080000}"/>
    <cellStyle name="Normal 5 6 2 2 3 2 2" xfId="2499" xr:uid="{00000000-0005-0000-0000-00001F080000}"/>
    <cellStyle name="Normal 5 6 2 2 3 3" xfId="2211" xr:uid="{00000000-0005-0000-0000-000020080000}"/>
    <cellStyle name="Normal 5 6 2 2 4" xfId="1349" xr:uid="{00000000-0005-0000-0000-000021080000}"/>
    <cellStyle name="Normal 5 6 2 2 4 2" xfId="2346" xr:uid="{00000000-0005-0000-0000-000022080000}"/>
    <cellStyle name="Normal 5 6 2 2 5" xfId="2057" xr:uid="{00000000-0005-0000-0000-000023080000}"/>
    <cellStyle name="Normal 5 6 2 3" xfId="603" xr:uid="{00000000-0005-0000-0000-000024080000}"/>
    <cellStyle name="Normal 5 6 2 3 2" xfId="1312" xr:uid="{00000000-0005-0000-0000-000025080000}"/>
    <cellStyle name="Normal 5 6 2 3 2 2" xfId="2309" xr:uid="{00000000-0005-0000-0000-000026080000}"/>
    <cellStyle name="Normal 5 6 2 3 3" xfId="2020" xr:uid="{00000000-0005-0000-0000-000027080000}"/>
    <cellStyle name="Normal 5 6 2 4" xfId="767" xr:uid="{00000000-0005-0000-0000-000028080000}"/>
    <cellStyle name="Normal 5 6 2 4 2" xfId="1436" xr:uid="{00000000-0005-0000-0000-000029080000}"/>
    <cellStyle name="Normal 5 6 2 4 2 2" xfId="2384" xr:uid="{00000000-0005-0000-0000-00002A080000}"/>
    <cellStyle name="Normal 5 6 2 4 3" xfId="2095" xr:uid="{00000000-0005-0000-0000-00002B080000}"/>
    <cellStyle name="Normal 5 6 2 5" xfId="1054" xr:uid="{00000000-0005-0000-0000-00002C080000}"/>
    <cellStyle name="Normal 5 6 2 5 2" xfId="1723" xr:uid="{00000000-0005-0000-0000-00002D080000}"/>
    <cellStyle name="Normal 5 6 2 5 2 2" xfId="2461" xr:uid="{00000000-0005-0000-0000-00002E080000}"/>
    <cellStyle name="Normal 5 6 2 5 3" xfId="2171" xr:uid="{00000000-0005-0000-0000-00002F080000}"/>
    <cellStyle name="Normal 5 6 2 6" xfId="1274" xr:uid="{00000000-0005-0000-0000-000030080000}"/>
    <cellStyle name="Normal 5 6 2 6 2" xfId="2272" xr:uid="{00000000-0005-0000-0000-000031080000}"/>
    <cellStyle name="Normal 5 6 2 7" xfId="1934" xr:uid="{00000000-0005-0000-0000-000032080000}"/>
    <cellStyle name="Normal 5 6 2 8" xfId="2576" xr:uid="{00000000-0005-0000-0000-000033080000}"/>
    <cellStyle name="Normal 5 6 3" xfId="678" xr:uid="{00000000-0005-0000-0000-000034080000}"/>
    <cellStyle name="Normal 5 6 3 2" xfId="863" xr:uid="{00000000-0005-0000-0000-000035080000}"/>
    <cellStyle name="Normal 5 6 3 2 2" xfId="1532" xr:uid="{00000000-0005-0000-0000-000036080000}"/>
    <cellStyle name="Normal 5 6 3 2 2 2" xfId="2421" xr:uid="{00000000-0005-0000-0000-000037080000}"/>
    <cellStyle name="Normal 5 6 3 2 3" xfId="2133" xr:uid="{00000000-0005-0000-0000-000038080000}"/>
    <cellStyle name="Normal 5 6 3 3" xfId="1161" xr:uid="{00000000-0005-0000-0000-000039080000}"/>
    <cellStyle name="Normal 5 6 3 3 2" xfId="1830" xr:uid="{00000000-0005-0000-0000-00003A080000}"/>
    <cellStyle name="Normal 5 6 3 3 2 2" xfId="2498" xr:uid="{00000000-0005-0000-0000-00003B080000}"/>
    <cellStyle name="Normal 5 6 3 3 3" xfId="2210" xr:uid="{00000000-0005-0000-0000-00003C080000}"/>
    <cellStyle name="Normal 5 6 3 4" xfId="1348" xr:uid="{00000000-0005-0000-0000-00003D080000}"/>
    <cellStyle name="Normal 5 6 3 4 2" xfId="2345" xr:uid="{00000000-0005-0000-0000-00003E080000}"/>
    <cellStyle name="Normal 5 6 3 5" xfId="2056" xr:uid="{00000000-0005-0000-0000-00003F080000}"/>
    <cellStyle name="Normal 5 6 4" xfId="602" xr:uid="{00000000-0005-0000-0000-000040080000}"/>
    <cellStyle name="Normal 5 6 4 2" xfId="1311" xr:uid="{00000000-0005-0000-0000-000041080000}"/>
    <cellStyle name="Normal 5 6 4 2 2" xfId="2308" xr:uid="{00000000-0005-0000-0000-000042080000}"/>
    <cellStyle name="Normal 5 6 4 3" xfId="2019" xr:uid="{00000000-0005-0000-0000-000043080000}"/>
    <cellStyle name="Normal 5 6 5" xfId="766" xr:uid="{00000000-0005-0000-0000-000044080000}"/>
    <cellStyle name="Normal 5 6 5 2" xfId="1435" xr:uid="{00000000-0005-0000-0000-000045080000}"/>
    <cellStyle name="Normal 5 6 5 2 2" xfId="2383" xr:uid="{00000000-0005-0000-0000-000046080000}"/>
    <cellStyle name="Normal 5 6 5 3" xfId="2094" xr:uid="{00000000-0005-0000-0000-000047080000}"/>
    <cellStyle name="Normal 5 6 6" xfId="1053" xr:uid="{00000000-0005-0000-0000-000048080000}"/>
    <cellStyle name="Normal 5 6 6 2" xfId="1722" xr:uid="{00000000-0005-0000-0000-000049080000}"/>
    <cellStyle name="Normal 5 6 6 2 2" xfId="2460" xr:uid="{00000000-0005-0000-0000-00004A080000}"/>
    <cellStyle name="Normal 5 6 6 3" xfId="2170" xr:uid="{00000000-0005-0000-0000-00004B080000}"/>
    <cellStyle name="Normal 5 6 7" xfId="1233" xr:uid="{00000000-0005-0000-0000-00004C080000}"/>
    <cellStyle name="Normal 5 6 7 2" xfId="1863" xr:uid="{00000000-0005-0000-0000-00004D080000}"/>
    <cellStyle name="Normal 5 6 7 2 2" xfId="2523" xr:uid="{00000000-0005-0000-0000-00004E080000}"/>
    <cellStyle name="Normal 5 6 7 3" xfId="2236" xr:uid="{00000000-0005-0000-0000-00004F080000}"/>
    <cellStyle name="Normal 5 6 8" xfId="1273" xr:uid="{00000000-0005-0000-0000-000050080000}"/>
    <cellStyle name="Normal 5 6 8 2" xfId="2271" xr:uid="{00000000-0005-0000-0000-000051080000}"/>
    <cellStyle name="Normal 5 6 9" xfId="1933" xr:uid="{00000000-0005-0000-0000-000052080000}"/>
    <cellStyle name="Normal 5 7" xfId="474" xr:uid="{00000000-0005-0000-0000-000053080000}"/>
    <cellStyle name="Normal 5 7 10" xfId="2577" xr:uid="{00000000-0005-0000-0000-000054080000}"/>
    <cellStyle name="Normal 5 7 2" xfId="475" xr:uid="{00000000-0005-0000-0000-000055080000}"/>
    <cellStyle name="Normal 5 7 2 2" xfId="681" xr:uid="{00000000-0005-0000-0000-000056080000}"/>
    <cellStyle name="Normal 5 7 2 2 2" xfId="866" xr:uid="{00000000-0005-0000-0000-000057080000}"/>
    <cellStyle name="Normal 5 7 2 2 2 2" xfId="1535" xr:uid="{00000000-0005-0000-0000-000058080000}"/>
    <cellStyle name="Normal 5 7 2 2 2 2 2" xfId="2424" xr:uid="{00000000-0005-0000-0000-000059080000}"/>
    <cellStyle name="Normal 5 7 2 2 2 3" xfId="2136" xr:uid="{00000000-0005-0000-0000-00005A080000}"/>
    <cellStyle name="Normal 5 7 2 2 3" xfId="1164" xr:uid="{00000000-0005-0000-0000-00005B080000}"/>
    <cellStyle name="Normal 5 7 2 2 3 2" xfId="1833" xr:uid="{00000000-0005-0000-0000-00005C080000}"/>
    <cellStyle name="Normal 5 7 2 2 3 2 2" xfId="2501" xr:uid="{00000000-0005-0000-0000-00005D080000}"/>
    <cellStyle name="Normal 5 7 2 2 3 3" xfId="2213" xr:uid="{00000000-0005-0000-0000-00005E080000}"/>
    <cellStyle name="Normal 5 7 2 2 4" xfId="1351" xr:uid="{00000000-0005-0000-0000-00005F080000}"/>
    <cellStyle name="Normal 5 7 2 2 4 2" xfId="2348" xr:uid="{00000000-0005-0000-0000-000060080000}"/>
    <cellStyle name="Normal 5 7 2 2 5" xfId="2059" xr:uid="{00000000-0005-0000-0000-000061080000}"/>
    <cellStyle name="Normal 5 7 2 3" xfId="605" xr:uid="{00000000-0005-0000-0000-000062080000}"/>
    <cellStyle name="Normal 5 7 2 3 2" xfId="1314" xr:uid="{00000000-0005-0000-0000-000063080000}"/>
    <cellStyle name="Normal 5 7 2 3 2 2" xfId="2311" xr:uid="{00000000-0005-0000-0000-000064080000}"/>
    <cellStyle name="Normal 5 7 2 3 3" xfId="2022" xr:uid="{00000000-0005-0000-0000-000065080000}"/>
    <cellStyle name="Normal 5 7 2 4" xfId="769" xr:uid="{00000000-0005-0000-0000-000066080000}"/>
    <cellStyle name="Normal 5 7 2 4 2" xfId="1438" xr:uid="{00000000-0005-0000-0000-000067080000}"/>
    <cellStyle name="Normal 5 7 2 4 2 2" xfId="2386" xr:uid="{00000000-0005-0000-0000-000068080000}"/>
    <cellStyle name="Normal 5 7 2 4 3" xfId="2097" xr:uid="{00000000-0005-0000-0000-000069080000}"/>
    <cellStyle name="Normal 5 7 2 5" xfId="1056" xr:uid="{00000000-0005-0000-0000-00006A080000}"/>
    <cellStyle name="Normal 5 7 2 5 2" xfId="1725" xr:uid="{00000000-0005-0000-0000-00006B080000}"/>
    <cellStyle name="Normal 5 7 2 5 2 2" xfId="2463" xr:uid="{00000000-0005-0000-0000-00006C080000}"/>
    <cellStyle name="Normal 5 7 2 5 3" xfId="2173" xr:uid="{00000000-0005-0000-0000-00006D080000}"/>
    <cellStyle name="Normal 5 7 2 6" xfId="1276" xr:uid="{00000000-0005-0000-0000-00006E080000}"/>
    <cellStyle name="Normal 5 7 2 6 2" xfId="2274" xr:uid="{00000000-0005-0000-0000-00006F080000}"/>
    <cellStyle name="Normal 5 7 2 7" xfId="1936" xr:uid="{00000000-0005-0000-0000-000070080000}"/>
    <cellStyle name="Normal 5 7 2 8" xfId="2578" xr:uid="{00000000-0005-0000-0000-000071080000}"/>
    <cellStyle name="Normal 5 7 3" xfId="680" xr:uid="{00000000-0005-0000-0000-000072080000}"/>
    <cellStyle name="Normal 5 7 3 2" xfId="865" xr:uid="{00000000-0005-0000-0000-000073080000}"/>
    <cellStyle name="Normal 5 7 3 2 2" xfId="1534" xr:uid="{00000000-0005-0000-0000-000074080000}"/>
    <cellStyle name="Normal 5 7 3 2 2 2" xfId="2423" xr:uid="{00000000-0005-0000-0000-000075080000}"/>
    <cellStyle name="Normal 5 7 3 2 3" xfId="2135" xr:uid="{00000000-0005-0000-0000-000076080000}"/>
    <cellStyle name="Normal 5 7 3 3" xfId="1163" xr:uid="{00000000-0005-0000-0000-000077080000}"/>
    <cellStyle name="Normal 5 7 3 3 2" xfId="1832" xr:uid="{00000000-0005-0000-0000-000078080000}"/>
    <cellStyle name="Normal 5 7 3 3 2 2" xfId="2500" xr:uid="{00000000-0005-0000-0000-000079080000}"/>
    <cellStyle name="Normal 5 7 3 3 3" xfId="2212" xr:uid="{00000000-0005-0000-0000-00007A080000}"/>
    <cellStyle name="Normal 5 7 3 4" xfId="1350" xr:uid="{00000000-0005-0000-0000-00007B080000}"/>
    <cellStyle name="Normal 5 7 3 4 2" xfId="2347" xr:uid="{00000000-0005-0000-0000-00007C080000}"/>
    <cellStyle name="Normal 5 7 3 5" xfId="2058" xr:uid="{00000000-0005-0000-0000-00007D080000}"/>
    <cellStyle name="Normal 5 7 4" xfId="604" xr:uid="{00000000-0005-0000-0000-00007E080000}"/>
    <cellStyle name="Normal 5 7 4 2" xfId="1313" xr:uid="{00000000-0005-0000-0000-00007F080000}"/>
    <cellStyle name="Normal 5 7 4 2 2" xfId="2310" xr:uid="{00000000-0005-0000-0000-000080080000}"/>
    <cellStyle name="Normal 5 7 4 3" xfId="2021" xr:uid="{00000000-0005-0000-0000-000081080000}"/>
    <cellStyle name="Normal 5 7 5" xfId="768" xr:uid="{00000000-0005-0000-0000-000082080000}"/>
    <cellStyle name="Normal 5 7 5 2" xfId="1437" xr:uid="{00000000-0005-0000-0000-000083080000}"/>
    <cellStyle name="Normal 5 7 5 2 2" xfId="2385" xr:uid="{00000000-0005-0000-0000-000084080000}"/>
    <cellStyle name="Normal 5 7 5 3" xfId="2096" xr:uid="{00000000-0005-0000-0000-000085080000}"/>
    <cellStyle name="Normal 5 7 6" xfId="1055" xr:uid="{00000000-0005-0000-0000-000086080000}"/>
    <cellStyle name="Normal 5 7 6 2" xfId="1724" xr:uid="{00000000-0005-0000-0000-000087080000}"/>
    <cellStyle name="Normal 5 7 6 2 2" xfId="2462" xr:uid="{00000000-0005-0000-0000-000088080000}"/>
    <cellStyle name="Normal 5 7 6 3" xfId="2172" xr:uid="{00000000-0005-0000-0000-000089080000}"/>
    <cellStyle name="Normal 5 7 7" xfId="1234" xr:uid="{00000000-0005-0000-0000-00008A080000}"/>
    <cellStyle name="Normal 5 7 7 2" xfId="1864" xr:uid="{00000000-0005-0000-0000-00008B080000}"/>
    <cellStyle name="Normal 5 7 7 2 2" xfId="2524" xr:uid="{00000000-0005-0000-0000-00008C080000}"/>
    <cellStyle name="Normal 5 7 7 3" xfId="2237" xr:uid="{00000000-0005-0000-0000-00008D080000}"/>
    <cellStyle name="Normal 5 7 8" xfId="1275" xr:uid="{00000000-0005-0000-0000-00008E080000}"/>
    <cellStyle name="Normal 5 7 8 2" xfId="2273" xr:uid="{00000000-0005-0000-0000-00008F080000}"/>
    <cellStyle name="Normal 5 7 9" xfId="1935" xr:uid="{00000000-0005-0000-0000-000090080000}"/>
    <cellStyle name="Normal 5 8" xfId="476" xr:uid="{00000000-0005-0000-0000-000091080000}"/>
    <cellStyle name="Normal 5 8 10" xfId="2579" xr:uid="{00000000-0005-0000-0000-000092080000}"/>
    <cellStyle name="Normal 5 8 2" xfId="477" xr:uid="{00000000-0005-0000-0000-000093080000}"/>
    <cellStyle name="Normal 5 8 2 2" xfId="683" xr:uid="{00000000-0005-0000-0000-000094080000}"/>
    <cellStyle name="Normal 5 8 2 2 2" xfId="868" xr:uid="{00000000-0005-0000-0000-000095080000}"/>
    <cellStyle name="Normal 5 8 2 2 2 2" xfId="1537" xr:uid="{00000000-0005-0000-0000-000096080000}"/>
    <cellStyle name="Normal 5 8 2 2 2 2 2" xfId="2426" xr:uid="{00000000-0005-0000-0000-000097080000}"/>
    <cellStyle name="Normal 5 8 2 2 2 3" xfId="2138" xr:uid="{00000000-0005-0000-0000-000098080000}"/>
    <cellStyle name="Normal 5 8 2 2 3" xfId="1166" xr:uid="{00000000-0005-0000-0000-000099080000}"/>
    <cellStyle name="Normal 5 8 2 2 3 2" xfId="1835" xr:uid="{00000000-0005-0000-0000-00009A080000}"/>
    <cellStyle name="Normal 5 8 2 2 3 2 2" xfId="2503" xr:uid="{00000000-0005-0000-0000-00009B080000}"/>
    <cellStyle name="Normal 5 8 2 2 3 3" xfId="2215" xr:uid="{00000000-0005-0000-0000-00009C080000}"/>
    <cellStyle name="Normal 5 8 2 2 4" xfId="1353" xr:uid="{00000000-0005-0000-0000-00009D080000}"/>
    <cellStyle name="Normal 5 8 2 2 4 2" xfId="2350" xr:uid="{00000000-0005-0000-0000-00009E080000}"/>
    <cellStyle name="Normal 5 8 2 2 5" xfId="2061" xr:uid="{00000000-0005-0000-0000-00009F080000}"/>
    <cellStyle name="Normal 5 8 2 3" xfId="607" xr:uid="{00000000-0005-0000-0000-0000A0080000}"/>
    <cellStyle name="Normal 5 8 2 3 2" xfId="1316" xr:uid="{00000000-0005-0000-0000-0000A1080000}"/>
    <cellStyle name="Normal 5 8 2 3 2 2" xfId="2313" xr:uid="{00000000-0005-0000-0000-0000A2080000}"/>
    <cellStyle name="Normal 5 8 2 3 3" xfId="2024" xr:uid="{00000000-0005-0000-0000-0000A3080000}"/>
    <cellStyle name="Normal 5 8 2 4" xfId="771" xr:uid="{00000000-0005-0000-0000-0000A4080000}"/>
    <cellStyle name="Normal 5 8 2 4 2" xfId="1440" xr:uid="{00000000-0005-0000-0000-0000A5080000}"/>
    <cellStyle name="Normal 5 8 2 4 2 2" xfId="2388" xr:uid="{00000000-0005-0000-0000-0000A6080000}"/>
    <cellStyle name="Normal 5 8 2 4 3" xfId="2099" xr:uid="{00000000-0005-0000-0000-0000A7080000}"/>
    <cellStyle name="Normal 5 8 2 5" xfId="1058" xr:uid="{00000000-0005-0000-0000-0000A8080000}"/>
    <cellStyle name="Normal 5 8 2 5 2" xfId="1727" xr:uid="{00000000-0005-0000-0000-0000A9080000}"/>
    <cellStyle name="Normal 5 8 2 5 2 2" xfId="2465" xr:uid="{00000000-0005-0000-0000-0000AA080000}"/>
    <cellStyle name="Normal 5 8 2 5 3" xfId="2175" xr:uid="{00000000-0005-0000-0000-0000AB080000}"/>
    <cellStyle name="Normal 5 8 2 6" xfId="1278" xr:uid="{00000000-0005-0000-0000-0000AC080000}"/>
    <cellStyle name="Normal 5 8 2 6 2" xfId="2276" xr:uid="{00000000-0005-0000-0000-0000AD080000}"/>
    <cellStyle name="Normal 5 8 2 7" xfId="1938" xr:uid="{00000000-0005-0000-0000-0000AE080000}"/>
    <cellStyle name="Normal 5 8 2 8" xfId="2580" xr:uid="{00000000-0005-0000-0000-0000AF080000}"/>
    <cellStyle name="Normal 5 8 3" xfId="682" xr:uid="{00000000-0005-0000-0000-0000B0080000}"/>
    <cellStyle name="Normal 5 8 3 2" xfId="867" xr:uid="{00000000-0005-0000-0000-0000B1080000}"/>
    <cellStyle name="Normal 5 8 3 2 2" xfId="1536" xr:uid="{00000000-0005-0000-0000-0000B2080000}"/>
    <cellStyle name="Normal 5 8 3 2 2 2" xfId="2425" xr:uid="{00000000-0005-0000-0000-0000B3080000}"/>
    <cellStyle name="Normal 5 8 3 2 3" xfId="2137" xr:uid="{00000000-0005-0000-0000-0000B4080000}"/>
    <cellStyle name="Normal 5 8 3 3" xfId="1165" xr:uid="{00000000-0005-0000-0000-0000B5080000}"/>
    <cellStyle name="Normal 5 8 3 3 2" xfId="1834" xr:uid="{00000000-0005-0000-0000-0000B6080000}"/>
    <cellStyle name="Normal 5 8 3 3 2 2" xfId="2502" xr:uid="{00000000-0005-0000-0000-0000B7080000}"/>
    <cellStyle name="Normal 5 8 3 3 3" xfId="2214" xr:uid="{00000000-0005-0000-0000-0000B8080000}"/>
    <cellStyle name="Normal 5 8 3 4" xfId="1352" xr:uid="{00000000-0005-0000-0000-0000B9080000}"/>
    <cellStyle name="Normal 5 8 3 4 2" xfId="2349" xr:uid="{00000000-0005-0000-0000-0000BA080000}"/>
    <cellStyle name="Normal 5 8 3 5" xfId="2060" xr:uid="{00000000-0005-0000-0000-0000BB080000}"/>
    <cellStyle name="Normal 5 8 4" xfId="606" xr:uid="{00000000-0005-0000-0000-0000BC080000}"/>
    <cellStyle name="Normal 5 8 4 2" xfId="1315" xr:uid="{00000000-0005-0000-0000-0000BD080000}"/>
    <cellStyle name="Normal 5 8 4 2 2" xfId="2312" xr:uid="{00000000-0005-0000-0000-0000BE080000}"/>
    <cellStyle name="Normal 5 8 4 3" xfId="2023" xr:uid="{00000000-0005-0000-0000-0000BF080000}"/>
    <cellStyle name="Normal 5 8 5" xfId="770" xr:uid="{00000000-0005-0000-0000-0000C0080000}"/>
    <cellStyle name="Normal 5 8 5 2" xfId="1439" xr:uid="{00000000-0005-0000-0000-0000C1080000}"/>
    <cellStyle name="Normal 5 8 5 2 2" xfId="2387" xr:uid="{00000000-0005-0000-0000-0000C2080000}"/>
    <cellStyle name="Normal 5 8 5 3" xfId="2098" xr:uid="{00000000-0005-0000-0000-0000C3080000}"/>
    <cellStyle name="Normal 5 8 6" xfId="1057" xr:uid="{00000000-0005-0000-0000-0000C4080000}"/>
    <cellStyle name="Normal 5 8 6 2" xfId="1726" xr:uid="{00000000-0005-0000-0000-0000C5080000}"/>
    <cellStyle name="Normal 5 8 6 2 2" xfId="2464" xr:uid="{00000000-0005-0000-0000-0000C6080000}"/>
    <cellStyle name="Normal 5 8 6 3" xfId="2174" xr:uid="{00000000-0005-0000-0000-0000C7080000}"/>
    <cellStyle name="Normal 5 8 7" xfId="1235" xr:uid="{00000000-0005-0000-0000-0000C8080000}"/>
    <cellStyle name="Normal 5 8 7 2" xfId="1865" xr:uid="{00000000-0005-0000-0000-0000C9080000}"/>
    <cellStyle name="Normal 5 8 7 2 2" xfId="2525" xr:uid="{00000000-0005-0000-0000-0000CA080000}"/>
    <cellStyle name="Normal 5 8 7 3" xfId="2238" xr:uid="{00000000-0005-0000-0000-0000CB080000}"/>
    <cellStyle name="Normal 5 8 8" xfId="1277" xr:uid="{00000000-0005-0000-0000-0000CC080000}"/>
    <cellStyle name="Normal 5 8 8 2" xfId="2275" xr:uid="{00000000-0005-0000-0000-0000CD080000}"/>
    <cellStyle name="Normal 5 8 9" xfId="1937" xr:uid="{00000000-0005-0000-0000-0000CE080000}"/>
    <cellStyle name="Normal 5 9" xfId="478" xr:uid="{00000000-0005-0000-0000-0000CF080000}"/>
    <cellStyle name="Normal 5 9 10" xfId="2581" xr:uid="{00000000-0005-0000-0000-0000D0080000}"/>
    <cellStyle name="Normal 5 9 2" xfId="479" xr:uid="{00000000-0005-0000-0000-0000D1080000}"/>
    <cellStyle name="Normal 5 9 2 2" xfId="685" xr:uid="{00000000-0005-0000-0000-0000D2080000}"/>
    <cellStyle name="Normal 5 9 2 2 2" xfId="870" xr:uid="{00000000-0005-0000-0000-0000D3080000}"/>
    <cellStyle name="Normal 5 9 2 2 2 2" xfId="1539" xr:uid="{00000000-0005-0000-0000-0000D4080000}"/>
    <cellStyle name="Normal 5 9 2 2 2 2 2" xfId="2428" xr:uid="{00000000-0005-0000-0000-0000D5080000}"/>
    <cellStyle name="Normal 5 9 2 2 2 3" xfId="2140" xr:uid="{00000000-0005-0000-0000-0000D6080000}"/>
    <cellStyle name="Normal 5 9 2 2 3" xfId="1168" xr:uid="{00000000-0005-0000-0000-0000D7080000}"/>
    <cellStyle name="Normal 5 9 2 2 3 2" xfId="1837" xr:uid="{00000000-0005-0000-0000-0000D8080000}"/>
    <cellStyle name="Normal 5 9 2 2 3 2 2" xfId="2505" xr:uid="{00000000-0005-0000-0000-0000D9080000}"/>
    <cellStyle name="Normal 5 9 2 2 3 3" xfId="2217" xr:uid="{00000000-0005-0000-0000-0000DA080000}"/>
    <cellStyle name="Normal 5 9 2 2 4" xfId="1355" xr:uid="{00000000-0005-0000-0000-0000DB080000}"/>
    <cellStyle name="Normal 5 9 2 2 4 2" xfId="2352" xr:uid="{00000000-0005-0000-0000-0000DC080000}"/>
    <cellStyle name="Normal 5 9 2 2 5" xfId="2063" xr:uid="{00000000-0005-0000-0000-0000DD080000}"/>
    <cellStyle name="Normal 5 9 2 3" xfId="609" xr:uid="{00000000-0005-0000-0000-0000DE080000}"/>
    <cellStyle name="Normal 5 9 2 3 2" xfId="1318" xr:uid="{00000000-0005-0000-0000-0000DF080000}"/>
    <cellStyle name="Normal 5 9 2 3 2 2" xfId="2315" xr:uid="{00000000-0005-0000-0000-0000E0080000}"/>
    <cellStyle name="Normal 5 9 2 3 3" xfId="2026" xr:uid="{00000000-0005-0000-0000-0000E1080000}"/>
    <cellStyle name="Normal 5 9 2 4" xfId="773" xr:uid="{00000000-0005-0000-0000-0000E2080000}"/>
    <cellStyle name="Normal 5 9 2 4 2" xfId="1442" xr:uid="{00000000-0005-0000-0000-0000E3080000}"/>
    <cellStyle name="Normal 5 9 2 4 2 2" xfId="2390" xr:uid="{00000000-0005-0000-0000-0000E4080000}"/>
    <cellStyle name="Normal 5 9 2 4 3" xfId="2101" xr:uid="{00000000-0005-0000-0000-0000E5080000}"/>
    <cellStyle name="Normal 5 9 2 5" xfId="1060" xr:uid="{00000000-0005-0000-0000-0000E6080000}"/>
    <cellStyle name="Normal 5 9 2 5 2" xfId="1729" xr:uid="{00000000-0005-0000-0000-0000E7080000}"/>
    <cellStyle name="Normal 5 9 2 5 2 2" xfId="2467" xr:uid="{00000000-0005-0000-0000-0000E8080000}"/>
    <cellStyle name="Normal 5 9 2 5 3" xfId="2177" xr:uid="{00000000-0005-0000-0000-0000E9080000}"/>
    <cellStyle name="Normal 5 9 2 6" xfId="1280" xr:uid="{00000000-0005-0000-0000-0000EA080000}"/>
    <cellStyle name="Normal 5 9 2 6 2" xfId="2278" xr:uid="{00000000-0005-0000-0000-0000EB080000}"/>
    <cellStyle name="Normal 5 9 2 7" xfId="1940" xr:uid="{00000000-0005-0000-0000-0000EC080000}"/>
    <cellStyle name="Normal 5 9 2 8" xfId="2582" xr:uid="{00000000-0005-0000-0000-0000ED080000}"/>
    <cellStyle name="Normal 5 9 3" xfId="684" xr:uid="{00000000-0005-0000-0000-0000EE080000}"/>
    <cellStyle name="Normal 5 9 3 2" xfId="869" xr:uid="{00000000-0005-0000-0000-0000EF080000}"/>
    <cellStyle name="Normal 5 9 3 2 2" xfId="1538" xr:uid="{00000000-0005-0000-0000-0000F0080000}"/>
    <cellStyle name="Normal 5 9 3 2 2 2" xfId="2427" xr:uid="{00000000-0005-0000-0000-0000F1080000}"/>
    <cellStyle name="Normal 5 9 3 2 3" xfId="2139" xr:uid="{00000000-0005-0000-0000-0000F2080000}"/>
    <cellStyle name="Normal 5 9 3 3" xfId="1167" xr:uid="{00000000-0005-0000-0000-0000F3080000}"/>
    <cellStyle name="Normal 5 9 3 3 2" xfId="1836" xr:uid="{00000000-0005-0000-0000-0000F4080000}"/>
    <cellStyle name="Normal 5 9 3 3 2 2" xfId="2504" xr:uid="{00000000-0005-0000-0000-0000F5080000}"/>
    <cellStyle name="Normal 5 9 3 3 3" xfId="2216" xr:uid="{00000000-0005-0000-0000-0000F6080000}"/>
    <cellStyle name="Normal 5 9 3 4" xfId="1354" xr:uid="{00000000-0005-0000-0000-0000F7080000}"/>
    <cellStyle name="Normal 5 9 3 4 2" xfId="2351" xr:uid="{00000000-0005-0000-0000-0000F8080000}"/>
    <cellStyle name="Normal 5 9 3 5" xfId="2062" xr:uid="{00000000-0005-0000-0000-0000F9080000}"/>
    <cellStyle name="Normal 5 9 4" xfId="608" xr:uid="{00000000-0005-0000-0000-0000FA080000}"/>
    <cellStyle name="Normal 5 9 4 2" xfId="1317" xr:uid="{00000000-0005-0000-0000-0000FB080000}"/>
    <cellStyle name="Normal 5 9 4 2 2" xfId="2314" xr:uid="{00000000-0005-0000-0000-0000FC080000}"/>
    <cellStyle name="Normal 5 9 4 3" xfId="2025" xr:uid="{00000000-0005-0000-0000-0000FD080000}"/>
    <cellStyle name="Normal 5 9 5" xfId="772" xr:uid="{00000000-0005-0000-0000-0000FE080000}"/>
    <cellStyle name="Normal 5 9 5 2" xfId="1441" xr:uid="{00000000-0005-0000-0000-0000FF080000}"/>
    <cellStyle name="Normal 5 9 5 2 2" xfId="2389" xr:uid="{00000000-0005-0000-0000-000000090000}"/>
    <cellStyle name="Normal 5 9 5 3" xfId="2100" xr:uid="{00000000-0005-0000-0000-000001090000}"/>
    <cellStyle name="Normal 5 9 6" xfId="1059" xr:uid="{00000000-0005-0000-0000-000002090000}"/>
    <cellStyle name="Normal 5 9 6 2" xfId="1728" xr:uid="{00000000-0005-0000-0000-000003090000}"/>
    <cellStyle name="Normal 5 9 6 2 2" xfId="2466" xr:uid="{00000000-0005-0000-0000-000004090000}"/>
    <cellStyle name="Normal 5 9 6 3" xfId="2176" xr:uid="{00000000-0005-0000-0000-000005090000}"/>
    <cellStyle name="Normal 5 9 7" xfId="1236" xr:uid="{00000000-0005-0000-0000-000006090000}"/>
    <cellStyle name="Normal 5 9 7 2" xfId="1866" xr:uid="{00000000-0005-0000-0000-000007090000}"/>
    <cellStyle name="Normal 5 9 7 2 2" xfId="2526" xr:uid="{00000000-0005-0000-0000-000008090000}"/>
    <cellStyle name="Normal 5 9 7 3" xfId="2239" xr:uid="{00000000-0005-0000-0000-000009090000}"/>
    <cellStyle name="Normal 5 9 8" xfId="1279" xr:uid="{00000000-0005-0000-0000-00000A090000}"/>
    <cellStyle name="Normal 5 9 8 2" xfId="2277" xr:uid="{00000000-0005-0000-0000-00000B090000}"/>
    <cellStyle name="Normal 5 9 9" xfId="1939" xr:uid="{00000000-0005-0000-0000-00000C090000}"/>
    <cellStyle name="Normal 6" xfId="12" xr:uid="{00000000-0005-0000-0000-00000D090000}"/>
    <cellStyle name="Normal 6 10" xfId="1875" xr:uid="{00000000-0005-0000-0000-00000E090000}"/>
    <cellStyle name="Normal 6 11" xfId="2549" xr:uid="{00000000-0005-0000-0000-00000F090000}"/>
    <cellStyle name="Normal 6 2" xfId="567" xr:uid="{00000000-0005-0000-0000-000010090000}"/>
    <cellStyle name="Normal 6 3" xfId="614" xr:uid="{00000000-0005-0000-0000-000011090000}"/>
    <cellStyle name="Normal 6 3 2" xfId="799" xr:uid="{00000000-0005-0000-0000-000012090000}"/>
    <cellStyle name="Normal 6 3 2 2" xfId="1468" xr:uid="{00000000-0005-0000-0000-000013090000}"/>
    <cellStyle name="Normal 6 3 2 2 2" xfId="2395" xr:uid="{00000000-0005-0000-0000-000014090000}"/>
    <cellStyle name="Normal 6 3 2 3" xfId="2106" xr:uid="{00000000-0005-0000-0000-000015090000}"/>
    <cellStyle name="Normal 6 3 3" xfId="1097" xr:uid="{00000000-0005-0000-0000-000016090000}"/>
    <cellStyle name="Normal 6 3 3 2" xfId="1766" xr:uid="{00000000-0005-0000-0000-000017090000}"/>
    <cellStyle name="Normal 6 3 3 2 2" xfId="2471" xr:uid="{00000000-0005-0000-0000-000018090000}"/>
    <cellStyle name="Normal 6 3 3 3" xfId="2184" xr:uid="{00000000-0005-0000-0000-000019090000}"/>
    <cellStyle name="Normal 6 3 4" xfId="1322" xr:uid="{00000000-0005-0000-0000-00001A090000}"/>
    <cellStyle name="Normal 6 3 4 2" xfId="2319" xr:uid="{00000000-0005-0000-0000-00001B090000}"/>
    <cellStyle name="Normal 6 3 5" xfId="2030" xr:uid="{00000000-0005-0000-0000-00001C090000}"/>
    <cellStyle name="Normal 6 4" xfId="576" xr:uid="{00000000-0005-0000-0000-00001D090000}"/>
    <cellStyle name="Normal 6 4 2" xfId="1285" xr:uid="{00000000-0005-0000-0000-00001E090000}"/>
    <cellStyle name="Normal 6 4 2 2" xfId="2282" xr:uid="{00000000-0005-0000-0000-00001F090000}"/>
    <cellStyle name="Normal 6 4 3" xfId="1993" xr:uid="{00000000-0005-0000-0000-000020090000}"/>
    <cellStyle name="Normal 6 5" xfId="691" xr:uid="{00000000-0005-0000-0000-000021090000}"/>
    <cellStyle name="Normal 6 5 2" xfId="1360" xr:uid="{00000000-0005-0000-0000-000022090000}"/>
    <cellStyle name="Normal 6 5 2 2" xfId="2356" xr:uid="{00000000-0005-0000-0000-000023090000}"/>
    <cellStyle name="Normal 6 5 3" xfId="2067" xr:uid="{00000000-0005-0000-0000-000024090000}"/>
    <cellStyle name="Normal 6 6" xfId="997" xr:uid="{00000000-0005-0000-0000-000025090000}"/>
    <cellStyle name="Normal 6 6 2" xfId="1666" xr:uid="{00000000-0005-0000-0000-000026090000}"/>
    <cellStyle name="Normal 6 6 2 2" xfId="2434" xr:uid="{00000000-0005-0000-0000-000027090000}"/>
    <cellStyle name="Normal 6 6 3" xfId="2144" xr:uid="{00000000-0005-0000-0000-000028090000}"/>
    <cellStyle name="Normal 6 7" xfId="1237" xr:uid="{00000000-0005-0000-0000-000029090000}"/>
    <cellStyle name="Normal 6 8" xfId="1246" xr:uid="{00000000-0005-0000-0000-00002A090000}"/>
    <cellStyle name="Normal 6 8 2" xfId="2245" xr:uid="{00000000-0005-0000-0000-00002B090000}"/>
    <cellStyle name="Normal 6 9" xfId="1874" xr:uid="{00000000-0005-0000-0000-00002C090000}"/>
    <cellStyle name="Normal 6 9 2" xfId="2534" xr:uid="{00000000-0005-0000-0000-00002D090000}"/>
    <cellStyle name="Normal 7" xfId="480" xr:uid="{00000000-0005-0000-0000-00002E090000}"/>
    <cellStyle name="Normal 8" xfId="568" xr:uid="{00000000-0005-0000-0000-00002F090000}"/>
    <cellStyle name="Normal 8 10" xfId="2585" xr:uid="{00000000-0005-0000-0000-000030090000}"/>
    <cellStyle name="Normal 8 2" xfId="573" xr:uid="{00000000-0005-0000-0000-000031090000}"/>
    <cellStyle name="Normal 8 3" xfId="688" xr:uid="{00000000-0005-0000-0000-000032090000}"/>
    <cellStyle name="Normal 8 3 2" xfId="873" xr:uid="{00000000-0005-0000-0000-000033090000}"/>
    <cellStyle name="Normal 8 3 2 2" xfId="1542" xr:uid="{00000000-0005-0000-0000-000034090000}"/>
    <cellStyle name="Normal 8 3 2 2 2" xfId="2431" xr:uid="{00000000-0005-0000-0000-000035090000}"/>
    <cellStyle name="Normal 8 3 2 3" xfId="2143" xr:uid="{00000000-0005-0000-0000-000036090000}"/>
    <cellStyle name="Normal 8 3 3" xfId="1171" xr:uid="{00000000-0005-0000-0000-000037090000}"/>
    <cellStyle name="Normal 8 3 3 2" xfId="1840" xr:uid="{00000000-0005-0000-0000-000038090000}"/>
    <cellStyle name="Normal 8 3 3 2 2" xfId="2508" xr:uid="{00000000-0005-0000-0000-000039090000}"/>
    <cellStyle name="Normal 8 3 3 3" xfId="2220" xr:uid="{00000000-0005-0000-0000-00003A090000}"/>
    <cellStyle name="Normal 8 3 4" xfId="1358" xr:uid="{00000000-0005-0000-0000-00003B090000}"/>
    <cellStyle name="Normal 8 3 4 2" xfId="2355" xr:uid="{00000000-0005-0000-0000-00003C090000}"/>
    <cellStyle name="Normal 8 3 5" xfId="2066" xr:uid="{00000000-0005-0000-0000-00003D090000}"/>
    <cellStyle name="Normal 8 4" xfId="612" xr:uid="{00000000-0005-0000-0000-00003E090000}"/>
    <cellStyle name="Normal 8 4 2" xfId="1321" xr:uid="{00000000-0005-0000-0000-00003F090000}"/>
    <cellStyle name="Normal 8 4 2 2" xfId="2318" xr:uid="{00000000-0005-0000-0000-000040090000}"/>
    <cellStyle name="Normal 8 4 3" xfId="2029" xr:uid="{00000000-0005-0000-0000-000041090000}"/>
    <cellStyle name="Normal 8 5" xfId="797" xr:uid="{00000000-0005-0000-0000-000042090000}"/>
    <cellStyle name="Normal 8 5 2" xfId="1466" xr:uid="{00000000-0005-0000-0000-000043090000}"/>
    <cellStyle name="Normal 8 5 2 2" xfId="2394" xr:uid="{00000000-0005-0000-0000-000044090000}"/>
    <cellStyle name="Normal 8 5 3" xfId="2105" xr:uid="{00000000-0005-0000-0000-000045090000}"/>
    <cellStyle name="Normal 8 6" xfId="1096" xr:uid="{00000000-0005-0000-0000-000046090000}"/>
    <cellStyle name="Normal 8 6 2" xfId="1765" xr:uid="{00000000-0005-0000-0000-000047090000}"/>
    <cellStyle name="Normal 8 6 2 2" xfId="2470" xr:uid="{00000000-0005-0000-0000-000048090000}"/>
    <cellStyle name="Normal 8 6 3" xfId="2183" xr:uid="{00000000-0005-0000-0000-000049090000}"/>
    <cellStyle name="Normal 8 7" xfId="1242" xr:uid="{00000000-0005-0000-0000-00004A090000}"/>
    <cellStyle name="Normal 8 8" xfId="1284" xr:uid="{00000000-0005-0000-0000-00004B090000}"/>
    <cellStyle name="Normal 8 8 2" xfId="2281" xr:uid="{00000000-0005-0000-0000-00004C090000}"/>
    <cellStyle name="Normal 8 9" xfId="1992" xr:uid="{00000000-0005-0000-0000-00004D090000}"/>
    <cellStyle name="Normal 9" xfId="571" xr:uid="{00000000-0005-0000-0000-00004E090000}"/>
    <cellStyle name="Normal 9 2" xfId="1243" xr:uid="{00000000-0005-0000-0000-00004F090000}"/>
    <cellStyle name="Normal_8am report" xfId="5" xr:uid="{00000000-0005-0000-0000-000050090000}"/>
    <cellStyle name="Normal_Interru-Apr'2006" xfId="6" xr:uid="{00000000-0005-0000-0000-000052090000}"/>
    <cellStyle name="Normal_REPORT" xfId="7" xr:uid="{00000000-0005-0000-0000-000053090000}"/>
    <cellStyle name="Note 10" xfId="481" xr:uid="{00000000-0005-0000-0000-000054090000}"/>
    <cellStyle name="Note 10 2" xfId="482" xr:uid="{00000000-0005-0000-0000-000055090000}"/>
    <cellStyle name="Note 10 2 2" xfId="1942" xr:uid="{00000000-0005-0000-0000-000056090000}"/>
    <cellStyle name="Note 10 3" xfId="1941" xr:uid="{00000000-0005-0000-0000-000057090000}"/>
    <cellStyle name="Note 11" xfId="483" xr:uid="{00000000-0005-0000-0000-000058090000}"/>
    <cellStyle name="Note 11 2" xfId="484" xr:uid="{00000000-0005-0000-0000-000059090000}"/>
    <cellStyle name="Note 11 2 2" xfId="1944" xr:uid="{00000000-0005-0000-0000-00005A090000}"/>
    <cellStyle name="Note 11 3" xfId="1943" xr:uid="{00000000-0005-0000-0000-00005B090000}"/>
    <cellStyle name="Note 2" xfId="485" xr:uid="{00000000-0005-0000-0000-00005C090000}"/>
    <cellStyle name="Note 2 2" xfId="1945" xr:uid="{00000000-0005-0000-0000-00005D090000}"/>
    <cellStyle name="Note 3" xfId="486" xr:uid="{00000000-0005-0000-0000-00005E090000}"/>
    <cellStyle name="Note 3 2" xfId="1946" xr:uid="{00000000-0005-0000-0000-00005F090000}"/>
    <cellStyle name="Note 4" xfId="487" xr:uid="{00000000-0005-0000-0000-000060090000}"/>
    <cellStyle name="Note 4 2" xfId="488" xr:uid="{00000000-0005-0000-0000-000061090000}"/>
    <cellStyle name="Note 4 2 2" xfId="1948" xr:uid="{00000000-0005-0000-0000-000062090000}"/>
    <cellStyle name="Note 4 3" xfId="1947" xr:uid="{00000000-0005-0000-0000-000063090000}"/>
    <cellStyle name="Note 5" xfId="489" xr:uid="{00000000-0005-0000-0000-000064090000}"/>
    <cellStyle name="Note 5 2" xfId="490" xr:uid="{00000000-0005-0000-0000-000065090000}"/>
    <cellStyle name="Note 5 2 2" xfId="1950" xr:uid="{00000000-0005-0000-0000-000066090000}"/>
    <cellStyle name="Note 5 3" xfId="1949" xr:uid="{00000000-0005-0000-0000-000067090000}"/>
    <cellStyle name="Note 6" xfId="491" xr:uid="{00000000-0005-0000-0000-000068090000}"/>
    <cellStyle name="Note 6 2" xfId="492" xr:uid="{00000000-0005-0000-0000-000069090000}"/>
    <cellStyle name="Note 6 2 2" xfId="1952" xr:uid="{00000000-0005-0000-0000-00006A090000}"/>
    <cellStyle name="Note 6 3" xfId="1951" xr:uid="{00000000-0005-0000-0000-00006B090000}"/>
    <cellStyle name="Note 7" xfId="493" xr:uid="{00000000-0005-0000-0000-00006C090000}"/>
    <cellStyle name="Note 7 2" xfId="494" xr:uid="{00000000-0005-0000-0000-00006D090000}"/>
    <cellStyle name="Note 7 2 2" xfId="1954" xr:uid="{00000000-0005-0000-0000-00006E090000}"/>
    <cellStyle name="Note 7 3" xfId="1953" xr:uid="{00000000-0005-0000-0000-00006F090000}"/>
    <cellStyle name="Note 8" xfId="495" xr:uid="{00000000-0005-0000-0000-000070090000}"/>
    <cellStyle name="Note 8 2" xfId="496" xr:uid="{00000000-0005-0000-0000-000071090000}"/>
    <cellStyle name="Note 8 2 2" xfId="1956" xr:uid="{00000000-0005-0000-0000-000072090000}"/>
    <cellStyle name="Note 8 3" xfId="1955" xr:uid="{00000000-0005-0000-0000-000073090000}"/>
    <cellStyle name="Note 9" xfId="497" xr:uid="{00000000-0005-0000-0000-000074090000}"/>
    <cellStyle name="Note 9 2" xfId="498" xr:uid="{00000000-0005-0000-0000-000075090000}"/>
    <cellStyle name="Note 9 2 2" xfId="1958" xr:uid="{00000000-0005-0000-0000-000076090000}"/>
    <cellStyle name="Note 9 3" xfId="1957" xr:uid="{00000000-0005-0000-0000-000077090000}"/>
    <cellStyle name="Output 10" xfId="499" xr:uid="{00000000-0005-0000-0000-000078090000}"/>
    <cellStyle name="Output 10 2" xfId="1959" xr:uid="{00000000-0005-0000-0000-000079090000}"/>
    <cellStyle name="Output 11" xfId="500" xr:uid="{00000000-0005-0000-0000-00007A090000}"/>
    <cellStyle name="Output 11 2" xfId="1960" xr:uid="{00000000-0005-0000-0000-00007B090000}"/>
    <cellStyle name="Output 2" xfId="501" xr:uid="{00000000-0005-0000-0000-00007C090000}"/>
    <cellStyle name="Output 2 2" xfId="1961" xr:uid="{00000000-0005-0000-0000-00007D090000}"/>
    <cellStyle name="Output 3" xfId="502" xr:uid="{00000000-0005-0000-0000-00007E090000}"/>
    <cellStyle name="Output 3 2" xfId="1962" xr:uid="{00000000-0005-0000-0000-00007F090000}"/>
    <cellStyle name="Output 4" xfId="503" xr:uid="{00000000-0005-0000-0000-000080090000}"/>
    <cellStyle name="Output 4 2" xfId="1963" xr:uid="{00000000-0005-0000-0000-000081090000}"/>
    <cellStyle name="Output 5" xfId="504" xr:uid="{00000000-0005-0000-0000-000082090000}"/>
    <cellStyle name="Output 5 2" xfId="1964" xr:uid="{00000000-0005-0000-0000-000083090000}"/>
    <cellStyle name="Output 6" xfId="505" xr:uid="{00000000-0005-0000-0000-000084090000}"/>
    <cellStyle name="Output 6 2" xfId="1965" xr:uid="{00000000-0005-0000-0000-000085090000}"/>
    <cellStyle name="Output 7" xfId="506" xr:uid="{00000000-0005-0000-0000-000086090000}"/>
    <cellStyle name="Output 7 2" xfId="1966" xr:uid="{00000000-0005-0000-0000-000087090000}"/>
    <cellStyle name="Output 8" xfId="507" xr:uid="{00000000-0005-0000-0000-000088090000}"/>
    <cellStyle name="Output 8 2" xfId="1967" xr:uid="{00000000-0005-0000-0000-000089090000}"/>
    <cellStyle name="Output 9" xfId="508" xr:uid="{00000000-0005-0000-0000-00008A090000}"/>
    <cellStyle name="Output 9 2" xfId="1968" xr:uid="{00000000-0005-0000-0000-00008B090000}"/>
    <cellStyle name="Percent" xfId="8" xr:uid="{00000000-0005-0000-0000-00008C090000}"/>
    <cellStyle name="Percent 2" xfId="1241" xr:uid="{00000000-0005-0000-0000-00008D090000}"/>
    <cellStyle name="Percent 2 2" xfId="509" xr:uid="{00000000-0005-0000-0000-00008E090000}"/>
    <cellStyle name="Percent 2 2 2" xfId="686" xr:uid="{00000000-0005-0000-0000-00008F090000}"/>
    <cellStyle name="Percent 2 2 2 2" xfId="871" xr:uid="{00000000-0005-0000-0000-000090090000}"/>
    <cellStyle name="Percent 2 2 2 2 2" xfId="1540" xr:uid="{00000000-0005-0000-0000-000091090000}"/>
    <cellStyle name="Percent 2 2 2 2 2 2" xfId="2429" xr:uid="{00000000-0005-0000-0000-000092090000}"/>
    <cellStyle name="Percent 2 2 2 2 3" xfId="2141" xr:uid="{00000000-0005-0000-0000-000093090000}"/>
    <cellStyle name="Percent 2 2 2 3" xfId="1169" xr:uid="{00000000-0005-0000-0000-000094090000}"/>
    <cellStyle name="Percent 2 2 2 3 2" xfId="1838" xr:uid="{00000000-0005-0000-0000-000095090000}"/>
    <cellStyle name="Percent 2 2 2 3 2 2" xfId="2506" xr:uid="{00000000-0005-0000-0000-000096090000}"/>
    <cellStyle name="Percent 2 2 2 3 3" xfId="2218" xr:uid="{00000000-0005-0000-0000-000097090000}"/>
    <cellStyle name="Percent 2 2 2 4" xfId="1356" xr:uid="{00000000-0005-0000-0000-000098090000}"/>
    <cellStyle name="Percent 2 2 2 4 2" xfId="2353" xr:uid="{00000000-0005-0000-0000-000099090000}"/>
    <cellStyle name="Percent 2 2 2 5" xfId="2064" xr:uid="{00000000-0005-0000-0000-00009A090000}"/>
    <cellStyle name="Percent 2 2 3" xfId="610" xr:uid="{00000000-0005-0000-0000-00009B090000}"/>
    <cellStyle name="Percent 2 2 3 2" xfId="1319" xr:uid="{00000000-0005-0000-0000-00009C090000}"/>
    <cellStyle name="Percent 2 2 3 2 2" xfId="2316" xr:uid="{00000000-0005-0000-0000-00009D090000}"/>
    <cellStyle name="Percent 2 2 3 3" xfId="2027" xr:uid="{00000000-0005-0000-0000-00009E090000}"/>
    <cellStyle name="Percent 2 2 4" xfId="774" xr:uid="{00000000-0005-0000-0000-00009F090000}"/>
    <cellStyle name="Percent 2 2 4 2" xfId="1443" xr:uid="{00000000-0005-0000-0000-0000A0090000}"/>
    <cellStyle name="Percent 2 2 4 2 2" xfId="2391" xr:uid="{00000000-0005-0000-0000-0000A1090000}"/>
    <cellStyle name="Percent 2 2 4 3" xfId="2102" xr:uid="{00000000-0005-0000-0000-0000A2090000}"/>
    <cellStyle name="Percent 2 2 5" xfId="1089" xr:uid="{00000000-0005-0000-0000-0000A3090000}"/>
    <cellStyle name="Percent 2 2 5 2" xfId="1758" xr:uid="{00000000-0005-0000-0000-0000A4090000}"/>
    <cellStyle name="Percent 2 2 5 2 2" xfId="2468" xr:uid="{00000000-0005-0000-0000-0000A5090000}"/>
    <cellStyle name="Percent 2 2 5 3" xfId="2181" xr:uid="{00000000-0005-0000-0000-0000A6090000}"/>
    <cellStyle name="Percent 2 2 6" xfId="1281" xr:uid="{00000000-0005-0000-0000-0000A7090000}"/>
    <cellStyle name="Percent 2 2 6 2" xfId="2279" xr:uid="{00000000-0005-0000-0000-0000A8090000}"/>
    <cellStyle name="Percent 2 2 7" xfId="1969" xr:uid="{00000000-0005-0000-0000-0000A9090000}"/>
    <cellStyle name="Percent 2 2 8" xfId="2583" xr:uid="{00000000-0005-0000-0000-0000AA090000}"/>
    <cellStyle name="Percent 2 3" xfId="510" xr:uid="{00000000-0005-0000-0000-0000AB090000}"/>
    <cellStyle name="Percent 2 3 2" xfId="687" xr:uid="{00000000-0005-0000-0000-0000AC090000}"/>
    <cellStyle name="Percent 2 3 2 2" xfId="872" xr:uid="{00000000-0005-0000-0000-0000AD090000}"/>
    <cellStyle name="Percent 2 3 2 2 2" xfId="1541" xr:uid="{00000000-0005-0000-0000-0000AE090000}"/>
    <cellStyle name="Percent 2 3 2 2 2 2" xfId="2430" xr:uid="{00000000-0005-0000-0000-0000AF090000}"/>
    <cellStyle name="Percent 2 3 2 2 3" xfId="2142" xr:uid="{00000000-0005-0000-0000-0000B0090000}"/>
    <cellStyle name="Percent 2 3 2 3" xfId="1170" xr:uid="{00000000-0005-0000-0000-0000B1090000}"/>
    <cellStyle name="Percent 2 3 2 3 2" xfId="1839" xr:uid="{00000000-0005-0000-0000-0000B2090000}"/>
    <cellStyle name="Percent 2 3 2 3 2 2" xfId="2507" xr:uid="{00000000-0005-0000-0000-0000B3090000}"/>
    <cellStyle name="Percent 2 3 2 3 3" xfId="2219" xr:uid="{00000000-0005-0000-0000-0000B4090000}"/>
    <cellStyle name="Percent 2 3 2 4" xfId="1357" xr:uid="{00000000-0005-0000-0000-0000B5090000}"/>
    <cellStyle name="Percent 2 3 2 4 2" xfId="2354" xr:uid="{00000000-0005-0000-0000-0000B6090000}"/>
    <cellStyle name="Percent 2 3 2 5" xfId="2065" xr:uid="{00000000-0005-0000-0000-0000B7090000}"/>
    <cellStyle name="Percent 2 3 3" xfId="611" xr:uid="{00000000-0005-0000-0000-0000B8090000}"/>
    <cellStyle name="Percent 2 3 3 2" xfId="1320" xr:uid="{00000000-0005-0000-0000-0000B9090000}"/>
    <cellStyle name="Percent 2 3 3 2 2" xfId="2317" xr:uid="{00000000-0005-0000-0000-0000BA090000}"/>
    <cellStyle name="Percent 2 3 3 3" xfId="2028" xr:uid="{00000000-0005-0000-0000-0000BB090000}"/>
    <cellStyle name="Percent 2 3 4" xfId="775" xr:uid="{00000000-0005-0000-0000-0000BC090000}"/>
    <cellStyle name="Percent 2 3 4 2" xfId="1444" xr:uid="{00000000-0005-0000-0000-0000BD090000}"/>
    <cellStyle name="Percent 2 3 4 2 2" xfId="2392" xr:uid="{00000000-0005-0000-0000-0000BE090000}"/>
    <cellStyle name="Percent 2 3 4 3" xfId="2103" xr:uid="{00000000-0005-0000-0000-0000BF090000}"/>
    <cellStyle name="Percent 2 3 5" xfId="1090" xr:uid="{00000000-0005-0000-0000-0000C0090000}"/>
    <cellStyle name="Percent 2 3 5 2" xfId="1759" xr:uid="{00000000-0005-0000-0000-0000C1090000}"/>
    <cellStyle name="Percent 2 3 5 2 2" xfId="2469" xr:uid="{00000000-0005-0000-0000-0000C2090000}"/>
    <cellStyle name="Percent 2 3 5 3" xfId="2182" xr:uid="{00000000-0005-0000-0000-0000C3090000}"/>
    <cellStyle name="Percent 2 3 6" xfId="1282" xr:uid="{00000000-0005-0000-0000-0000C4090000}"/>
    <cellStyle name="Percent 2 3 6 2" xfId="2280" xr:uid="{00000000-0005-0000-0000-0000C5090000}"/>
    <cellStyle name="Percent 2 3 7" xfId="1970" xr:uid="{00000000-0005-0000-0000-0000C6090000}"/>
    <cellStyle name="Percent 2 3 8" xfId="2584" xr:uid="{00000000-0005-0000-0000-0000C7090000}"/>
    <cellStyle name="Percent 2 4" xfId="1870" xr:uid="{00000000-0005-0000-0000-0000C8090000}"/>
    <cellStyle name="Percent 2 4 2" xfId="2530" xr:uid="{00000000-0005-0000-0000-0000C9090000}"/>
    <cellStyle name="Percent 2 5" xfId="2243" xr:uid="{00000000-0005-0000-0000-0000CA090000}"/>
    <cellStyle name="Percent 3" xfId="1238" xr:uid="{00000000-0005-0000-0000-0000CB090000}"/>
    <cellStyle name="Percent 3 2" xfId="1867" xr:uid="{00000000-0005-0000-0000-0000CC090000}"/>
    <cellStyle name="Percent 3 2 2" xfId="2527" xr:uid="{00000000-0005-0000-0000-0000CD090000}"/>
    <cellStyle name="Percent 3 3" xfId="2240" xr:uid="{00000000-0005-0000-0000-0000CE090000}"/>
    <cellStyle name="Percent 4" xfId="2535" xr:uid="{00000000-0005-0000-0000-0000CF090000}"/>
    <cellStyle name="STYLEAL" xfId="9" xr:uid="{00000000-0005-0000-0000-0000D0090000}"/>
    <cellStyle name="STYLEAL 2" xfId="511" xr:uid="{00000000-0005-0000-0000-0000D1090000}"/>
    <cellStyle name="STYLEAL 2 2" xfId="512" xr:uid="{00000000-0005-0000-0000-0000D2090000}"/>
    <cellStyle name="STYLEAL 3" xfId="513" xr:uid="{00000000-0005-0000-0000-0000D3090000}"/>
    <cellStyle name="STYLEAL 3 2" xfId="514" xr:uid="{00000000-0005-0000-0000-0000D4090000}"/>
    <cellStyle name="STYLEAL 4" xfId="515" xr:uid="{00000000-0005-0000-0000-0000D5090000}"/>
    <cellStyle name="STYLEAL 4 2" xfId="516" xr:uid="{00000000-0005-0000-0000-0000D6090000}"/>
    <cellStyle name="STYLEAL 5" xfId="517" xr:uid="{00000000-0005-0000-0000-0000D7090000}"/>
    <cellStyle name="STYLEAL 5 2" xfId="518" xr:uid="{00000000-0005-0000-0000-0000D8090000}"/>
    <cellStyle name="STYLEAL 6" xfId="519" xr:uid="{00000000-0005-0000-0000-0000D9090000}"/>
    <cellStyle name="STYLEAL 6 2" xfId="520" xr:uid="{00000000-0005-0000-0000-0000DA090000}"/>
    <cellStyle name="STYLEAL 7" xfId="521" xr:uid="{00000000-0005-0000-0000-0000DB090000}"/>
    <cellStyle name="STYLEAL 7 2" xfId="522" xr:uid="{00000000-0005-0000-0000-0000DC090000}"/>
    <cellStyle name="STYLEAL 8" xfId="523" xr:uid="{00000000-0005-0000-0000-0000DD090000}"/>
    <cellStyle name="STYLEAL 8 2" xfId="524" xr:uid="{00000000-0005-0000-0000-0000DE090000}"/>
    <cellStyle name="STYLEAL 9" xfId="525" xr:uid="{00000000-0005-0000-0000-0000DF090000}"/>
    <cellStyle name="STYLEAL 9 2" xfId="526" xr:uid="{00000000-0005-0000-0000-0000E0090000}"/>
    <cellStyle name="Title 10" xfId="527" xr:uid="{00000000-0005-0000-0000-0000E1090000}"/>
    <cellStyle name="Title 11" xfId="528" xr:uid="{00000000-0005-0000-0000-0000E2090000}"/>
    <cellStyle name="Title 2" xfId="529" xr:uid="{00000000-0005-0000-0000-0000E3090000}"/>
    <cellStyle name="Title 3" xfId="530" xr:uid="{00000000-0005-0000-0000-0000E4090000}"/>
    <cellStyle name="Title 4" xfId="531" xr:uid="{00000000-0005-0000-0000-0000E5090000}"/>
    <cellStyle name="Title 5" xfId="532" xr:uid="{00000000-0005-0000-0000-0000E6090000}"/>
    <cellStyle name="Title 6" xfId="533" xr:uid="{00000000-0005-0000-0000-0000E7090000}"/>
    <cellStyle name="Title 7" xfId="534" xr:uid="{00000000-0005-0000-0000-0000E8090000}"/>
    <cellStyle name="Title 8" xfId="535" xr:uid="{00000000-0005-0000-0000-0000E9090000}"/>
    <cellStyle name="Title 9" xfId="536" xr:uid="{00000000-0005-0000-0000-0000EA090000}"/>
    <cellStyle name="Total 10" xfId="537" xr:uid="{00000000-0005-0000-0000-0000EB090000}"/>
    <cellStyle name="Total 10 2" xfId="538" xr:uid="{00000000-0005-0000-0000-0000EC090000}"/>
    <cellStyle name="Total 10 2 2" xfId="1973" xr:uid="{00000000-0005-0000-0000-0000ED090000}"/>
    <cellStyle name="Total 10 3" xfId="1972" xr:uid="{00000000-0005-0000-0000-0000EE090000}"/>
    <cellStyle name="Total 11" xfId="539" xr:uid="{00000000-0005-0000-0000-0000EF090000}"/>
    <cellStyle name="Total 11 2" xfId="540" xr:uid="{00000000-0005-0000-0000-0000F0090000}"/>
    <cellStyle name="Total 11 2 2" xfId="1975" xr:uid="{00000000-0005-0000-0000-0000F1090000}"/>
    <cellStyle name="Total 11 3" xfId="1974" xr:uid="{00000000-0005-0000-0000-0000F2090000}"/>
    <cellStyle name="Total 2" xfId="541" xr:uid="{00000000-0005-0000-0000-0000F3090000}"/>
    <cellStyle name="Total 2 2" xfId="542" xr:uid="{00000000-0005-0000-0000-0000F4090000}"/>
    <cellStyle name="Total 2 2 2" xfId="1977" xr:uid="{00000000-0005-0000-0000-0000F5090000}"/>
    <cellStyle name="Total 2 3" xfId="1976" xr:uid="{00000000-0005-0000-0000-0000F6090000}"/>
    <cellStyle name="Total 3" xfId="543" xr:uid="{00000000-0005-0000-0000-0000F7090000}"/>
    <cellStyle name="Total 3 2" xfId="544" xr:uid="{00000000-0005-0000-0000-0000F8090000}"/>
    <cellStyle name="Total 3 2 2" xfId="1979" xr:uid="{00000000-0005-0000-0000-0000F9090000}"/>
    <cellStyle name="Total 3 3" xfId="1978" xr:uid="{00000000-0005-0000-0000-0000FA090000}"/>
    <cellStyle name="Total 4" xfId="545" xr:uid="{00000000-0005-0000-0000-0000FB090000}"/>
    <cellStyle name="Total 4 2" xfId="546" xr:uid="{00000000-0005-0000-0000-0000FC090000}"/>
    <cellStyle name="Total 4 2 2" xfId="1981" xr:uid="{00000000-0005-0000-0000-0000FD090000}"/>
    <cellStyle name="Total 4 3" xfId="1980" xr:uid="{00000000-0005-0000-0000-0000FE090000}"/>
    <cellStyle name="Total 5" xfId="547" xr:uid="{00000000-0005-0000-0000-0000FF090000}"/>
    <cellStyle name="Total 5 2" xfId="548" xr:uid="{00000000-0005-0000-0000-0000000A0000}"/>
    <cellStyle name="Total 5 2 2" xfId="1983" xr:uid="{00000000-0005-0000-0000-0000010A0000}"/>
    <cellStyle name="Total 5 3" xfId="1982" xr:uid="{00000000-0005-0000-0000-0000020A0000}"/>
    <cellStyle name="Total 6" xfId="549" xr:uid="{00000000-0005-0000-0000-0000030A0000}"/>
    <cellStyle name="Total 6 2" xfId="550" xr:uid="{00000000-0005-0000-0000-0000040A0000}"/>
    <cellStyle name="Total 6 2 2" xfId="1985" xr:uid="{00000000-0005-0000-0000-0000050A0000}"/>
    <cellStyle name="Total 6 3" xfId="1984" xr:uid="{00000000-0005-0000-0000-0000060A0000}"/>
    <cellStyle name="Total 7" xfId="551" xr:uid="{00000000-0005-0000-0000-0000070A0000}"/>
    <cellStyle name="Total 7 2" xfId="552" xr:uid="{00000000-0005-0000-0000-0000080A0000}"/>
    <cellStyle name="Total 7 2 2" xfId="1987" xr:uid="{00000000-0005-0000-0000-0000090A0000}"/>
    <cellStyle name="Total 7 3" xfId="1986" xr:uid="{00000000-0005-0000-0000-00000A0A0000}"/>
    <cellStyle name="Total 8" xfId="553" xr:uid="{00000000-0005-0000-0000-00000B0A0000}"/>
    <cellStyle name="Total 8 2" xfId="554" xr:uid="{00000000-0005-0000-0000-00000C0A0000}"/>
    <cellStyle name="Total 8 2 2" xfId="1989" xr:uid="{00000000-0005-0000-0000-00000D0A0000}"/>
    <cellStyle name="Total 8 3" xfId="1988" xr:uid="{00000000-0005-0000-0000-00000E0A0000}"/>
    <cellStyle name="Total 9" xfId="555" xr:uid="{00000000-0005-0000-0000-00000F0A0000}"/>
    <cellStyle name="Total 9 2" xfId="556" xr:uid="{00000000-0005-0000-0000-0000100A0000}"/>
    <cellStyle name="Total 9 2 2" xfId="1991" xr:uid="{00000000-0005-0000-0000-0000110A0000}"/>
    <cellStyle name="Total 9 3" xfId="1990" xr:uid="{00000000-0005-0000-0000-0000120A0000}"/>
    <cellStyle name="Warning Text 10" xfId="557" xr:uid="{00000000-0005-0000-0000-0000130A0000}"/>
    <cellStyle name="Warning Text 11" xfId="558" xr:uid="{00000000-0005-0000-0000-0000140A0000}"/>
    <cellStyle name="Warning Text 2" xfId="559" xr:uid="{00000000-0005-0000-0000-0000150A0000}"/>
    <cellStyle name="Warning Text 3" xfId="560" xr:uid="{00000000-0005-0000-0000-0000160A0000}"/>
    <cellStyle name="Warning Text 4" xfId="561" xr:uid="{00000000-0005-0000-0000-0000170A0000}"/>
    <cellStyle name="Warning Text 5" xfId="562" xr:uid="{00000000-0005-0000-0000-0000180A0000}"/>
    <cellStyle name="Warning Text 6" xfId="563" xr:uid="{00000000-0005-0000-0000-0000190A0000}"/>
    <cellStyle name="Warning Text 7" xfId="564" xr:uid="{00000000-0005-0000-0000-00001A0A0000}"/>
    <cellStyle name="Warning Text 8" xfId="565" xr:uid="{00000000-0005-0000-0000-00001B0A0000}"/>
    <cellStyle name="Warning Text 9" xfId="566" xr:uid="{00000000-0005-0000-0000-00001C0A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2" defaultPivotStyle="PivotStyleLight16">
    <tableStyle name="Max Load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Max Load-style 2" pivot="0" count="2" xr9:uid="{00000000-0011-0000-FFFF-FFFF01000000}">
      <tableStyleElement type="firstRowStripe" dxfId="11"/>
      <tableStyleElement type="secondRowStripe" dxfId="10"/>
    </tableStyle>
    <tableStyle name="Max-Min Voltage-style" pivot="0" count="3" xr9:uid="{00000000-0011-0000-FFFF-FFFF02000000}">
      <tableStyleElement type="headerRow" dxfId="9"/>
      <tableStyleElement type="firstRowStripe" dxfId="8"/>
      <tableStyleElement type="secondRowStripe" dxfId="7"/>
    </tableStyle>
    <tableStyle name="Max-Min Voltage-style 2" pivot="0" count="2" xr9:uid="{00000000-0011-0000-FFFF-FFFF03000000}">
      <tableStyleElement type="firstRowStripe" dxfId="6"/>
      <tableStyleElement type="second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F9D314-49AD-4E90-8B2A-50E35B5A4E71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C46CF55-B096-441A-85F8-9AC3E9EAB836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DCCD5FD-B346-491B-981A-3B3E997357BA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E106A0E-9D9A-47B6-8C86-F582EE3162C8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2AEAE34A-9E2B-445F-9D05-894A8D6EFE46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B8A98E80-D4AE-4B5D-87C2-265F04B7F2A7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61D7624C-9473-457B-99FB-4817DFA3CAE2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581769C3-CE54-473A-A1B9-AD2F5859EB5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EC8850F-A20C-45ED-AD05-64F8E62071D4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AF94CE4D-520C-45B4-8C1B-698E61425EAD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8672121F-6310-4539-93CA-04249042667F}"/>
            </a:ext>
          </a:extLst>
        </xdr:cNvPr>
        <xdr:cNvSpPr txBox="1">
          <a:spLocks noChangeArrowheads="1"/>
        </xdr:cNvSpPr>
      </xdr:nvSpPr>
      <xdr:spPr bwMode="auto">
        <a:xfrm>
          <a:off x="134969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3AE3D926-DDEC-41AE-B51A-11AC1992626F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B92B88DE-019C-4688-B96F-21F96A7B8FAB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C21B389-8442-457F-B6EC-089E12E529C0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66444C0-F1CA-4BB7-979B-6CB14D882A43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F13A885F-F212-4B95-B828-E7A1343B1A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35</xdr:row>
      <xdr:rowOff>0</xdr:rowOff>
    </xdr:from>
    <xdr:to>
      <xdr:col>5</xdr:col>
      <xdr:colOff>390525</xdr:colOff>
      <xdr:row>35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7BEA52A6-4901-4AC2-8E97-0DDEECF27A12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59771488-FB73-44CD-913A-696385195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37260AF9-814D-477E-A513-D8B7C9EA48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544C4042-EFAB-4519-ABB1-500F756128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AAB448BD-3BE2-43DD-99C0-A34B89C8C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59"/>
  <sheetViews>
    <sheetView tabSelected="1" zoomScaleSheetLayoutView="100" workbookViewId="0">
      <selection activeCell="D10" sqref="D10"/>
    </sheetView>
  </sheetViews>
  <sheetFormatPr defaultRowHeight="12.75"/>
  <cols>
    <col min="1" max="1" width="3" style="13" customWidth="1"/>
    <col min="2" max="2" width="40.28515625" style="13" customWidth="1"/>
    <col min="3" max="3" width="8.42578125" style="13" customWidth="1"/>
    <col min="4" max="4" width="9.85546875" style="13" customWidth="1"/>
    <col min="5" max="6" width="10" style="13" customWidth="1"/>
    <col min="7" max="7" width="7.7109375" style="13" customWidth="1"/>
    <col min="8" max="9" width="8.28515625" style="13" customWidth="1"/>
    <col min="10" max="10" width="10.7109375" style="13" customWidth="1"/>
    <col min="11" max="16384" width="9.140625" style="13"/>
  </cols>
  <sheetData>
    <row r="1" spans="1:10">
      <c r="A1" s="11" t="s">
        <v>271</v>
      </c>
      <c r="B1" s="11"/>
      <c r="C1" s="11"/>
      <c r="D1" s="11"/>
      <c r="E1" s="11"/>
      <c r="F1" s="11"/>
      <c r="G1" s="11"/>
      <c r="H1" s="11"/>
      <c r="I1" s="12" t="s">
        <v>279</v>
      </c>
      <c r="J1" s="11"/>
    </row>
    <row r="2" spans="1:10" ht="18.75">
      <c r="A2" s="14" t="s">
        <v>235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.75">
      <c r="A3" s="1594" t="s">
        <v>243</v>
      </c>
      <c r="B3" s="1594"/>
      <c r="C3" s="1594"/>
      <c r="D3" s="1594"/>
      <c r="E3" s="1594"/>
      <c r="F3" s="1594"/>
      <c r="G3" s="1594"/>
      <c r="H3" s="1594"/>
      <c r="I3" s="1594"/>
      <c r="J3" s="1594"/>
    </row>
    <row r="4" spans="1:10" ht="16.5" thickBot="1">
      <c r="A4" s="15" t="s">
        <v>726</v>
      </c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6" t="s">
        <v>244</v>
      </c>
      <c r="B5" s="17" t="s">
        <v>245</v>
      </c>
      <c r="C5" s="18" t="s">
        <v>246</v>
      </c>
      <c r="D5" s="19"/>
      <c r="E5" s="18" t="s">
        <v>715</v>
      </c>
      <c r="F5" s="19"/>
      <c r="G5" s="20" t="s">
        <v>247</v>
      </c>
      <c r="H5" s="21"/>
      <c r="I5" s="22" t="s">
        <v>248</v>
      </c>
      <c r="J5" s="23"/>
    </row>
    <row r="6" spans="1:10">
      <c r="A6" s="24"/>
      <c r="B6" s="25"/>
      <c r="C6" s="26">
        <v>44621</v>
      </c>
      <c r="D6" s="27"/>
      <c r="E6" s="26">
        <v>44593</v>
      </c>
      <c r="F6" s="27"/>
      <c r="G6" s="26">
        <v>44256</v>
      </c>
      <c r="H6" s="27"/>
      <c r="I6" s="28"/>
      <c r="J6" s="29"/>
    </row>
    <row r="7" spans="1:10">
      <c r="A7" s="24" t="s">
        <v>89</v>
      </c>
      <c r="B7" s="30"/>
      <c r="C7" s="31" t="s">
        <v>249</v>
      </c>
      <c r="D7" s="31" t="s">
        <v>250</v>
      </c>
      <c r="E7" s="31" t="s">
        <v>249</v>
      </c>
      <c r="F7" s="31" t="s">
        <v>250</v>
      </c>
      <c r="G7" s="31" t="s">
        <v>249</v>
      </c>
      <c r="H7" s="31" t="s">
        <v>250</v>
      </c>
      <c r="I7" s="31" t="s">
        <v>249</v>
      </c>
      <c r="J7" s="32" t="s">
        <v>250</v>
      </c>
    </row>
    <row r="8" spans="1:10" ht="13.5" thickBot="1">
      <c r="A8" s="33"/>
      <c r="B8" s="34"/>
      <c r="C8" s="35"/>
      <c r="D8" s="36" t="s">
        <v>44</v>
      </c>
      <c r="E8" s="35"/>
      <c r="F8" s="36" t="s">
        <v>44</v>
      </c>
      <c r="G8" s="35"/>
      <c r="H8" s="36" t="s">
        <v>44</v>
      </c>
      <c r="I8" s="35"/>
      <c r="J8" s="37" t="s">
        <v>44</v>
      </c>
    </row>
    <row r="9" spans="1:10" ht="15.75" customHeight="1">
      <c r="A9" s="38">
        <v>1</v>
      </c>
      <c r="B9" s="39" t="s">
        <v>251</v>
      </c>
      <c r="C9" s="40">
        <v>13662</v>
      </c>
      <c r="D9" s="41">
        <v>44651</v>
      </c>
      <c r="E9" s="40">
        <v>10737</v>
      </c>
      <c r="F9" s="41">
        <v>44620</v>
      </c>
      <c r="G9" s="40">
        <v>12790</v>
      </c>
      <c r="H9" s="40" t="s">
        <v>771</v>
      </c>
      <c r="I9" s="42">
        <v>13792</v>
      </c>
      <c r="J9" s="43">
        <v>44313</v>
      </c>
    </row>
    <row r="10" spans="1:10" ht="15.75" customHeight="1">
      <c r="A10" s="44"/>
      <c r="B10" s="45"/>
      <c r="C10" s="46"/>
      <c r="D10" s="47">
        <v>0.8125</v>
      </c>
      <c r="E10" s="46"/>
      <c r="F10" s="47">
        <v>0.79166666666666663</v>
      </c>
      <c r="G10" s="46"/>
      <c r="H10" s="47">
        <v>0.875</v>
      </c>
      <c r="I10" s="48"/>
      <c r="J10" s="49">
        <v>0.83333333333333337</v>
      </c>
    </row>
    <row r="11" spans="1:10" ht="15.75" customHeight="1">
      <c r="A11" s="50">
        <v>2</v>
      </c>
      <c r="B11" s="51" t="s">
        <v>252</v>
      </c>
      <c r="C11" s="52">
        <v>6823</v>
      </c>
      <c r="D11" s="53">
        <v>44625</v>
      </c>
      <c r="E11" s="54">
        <v>4663</v>
      </c>
      <c r="F11" s="55">
        <v>44597</v>
      </c>
      <c r="G11" s="54">
        <v>6990</v>
      </c>
      <c r="H11" s="55" t="s">
        <v>775</v>
      </c>
      <c r="I11" s="56" t="s">
        <v>298</v>
      </c>
      <c r="J11" s="57" t="s">
        <v>298</v>
      </c>
    </row>
    <row r="12" spans="1:10" ht="15.75" customHeight="1">
      <c r="A12" s="44"/>
      <c r="B12" s="45"/>
      <c r="C12" s="58"/>
      <c r="D12" s="47">
        <v>0.25</v>
      </c>
      <c r="E12" s="58"/>
      <c r="F12" s="47">
        <v>0.25</v>
      </c>
      <c r="G12" s="58"/>
      <c r="H12" s="47">
        <v>0.20833333333333334</v>
      </c>
      <c r="I12" s="48"/>
      <c r="J12" s="59" t="s">
        <v>298</v>
      </c>
    </row>
    <row r="13" spans="1:10" ht="15.75" customHeight="1">
      <c r="A13" s="50">
        <v>3</v>
      </c>
      <c r="B13" s="51" t="s">
        <v>253</v>
      </c>
      <c r="C13" s="60">
        <v>13662</v>
      </c>
      <c r="D13" s="53">
        <v>44651</v>
      </c>
      <c r="E13" s="61">
        <v>10737</v>
      </c>
      <c r="F13" s="55">
        <v>44620</v>
      </c>
      <c r="G13" s="61">
        <v>12790</v>
      </c>
      <c r="H13" s="55" t="s">
        <v>771</v>
      </c>
      <c r="I13" s="60">
        <v>13792</v>
      </c>
      <c r="J13" s="62">
        <v>44313</v>
      </c>
    </row>
    <row r="14" spans="1:10" ht="15.75" customHeight="1">
      <c r="A14" s="44"/>
      <c r="B14" s="45"/>
      <c r="C14" s="63"/>
      <c r="D14" s="47">
        <v>0.8125</v>
      </c>
      <c r="E14" s="63"/>
      <c r="F14" s="47">
        <v>0.79166666666666663</v>
      </c>
      <c r="G14" s="63"/>
      <c r="H14" s="47">
        <v>0.875</v>
      </c>
      <c r="I14" s="63"/>
      <c r="J14" s="64">
        <v>0.83333333333333337</v>
      </c>
    </row>
    <row r="15" spans="1:10" ht="15.75" customHeight="1">
      <c r="A15" s="50">
        <v>4</v>
      </c>
      <c r="B15" s="51" t="s">
        <v>254</v>
      </c>
      <c r="C15" s="60">
        <v>12116</v>
      </c>
      <c r="D15" s="53">
        <v>44647</v>
      </c>
      <c r="E15" s="61">
        <v>9529</v>
      </c>
      <c r="F15" s="55">
        <v>44620</v>
      </c>
      <c r="G15" s="61">
        <v>11146</v>
      </c>
      <c r="H15" s="55" t="s">
        <v>776</v>
      </c>
      <c r="I15" s="60">
        <v>11773</v>
      </c>
      <c r="J15" s="65">
        <v>44313</v>
      </c>
    </row>
    <row r="16" spans="1:10" ht="15.75" customHeight="1">
      <c r="A16" s="44"/>
      <c r="B16" s="45"/>
      <c r="C16" s="45"/>
      <c r="D16" s="47">
        <v>0.5</v>
      </c>
      <c r="E16" s="45"/>
      <c r="F16" s="47">
        <v>0.5</v>
      </c>
      <c r="G16" s="45"/>
      <c r="H16" s="47">
        <v>0.5</v>
      </c>
      <c r="I16" s="45"/>
      <c r="J16" s="49">
        <v>0.5</v>
      </c>
    </row>
    <row r="17" spans="1:10" ht="15.75" customHeight="1">
      <c r="A17" s="50">
        <v>5</v>
      </c>
      <c r="B17" s="66" t="s">
        <v>255</v>
      </c>
      <c r="C17" s="67">
        <v>13662</v>
      </c>
      <c r="D17" s="68">
        <v>44651</v>
      </c>
      <c r="E17" s="69">
        <v>10737</v>
      </c>
      <c r="F17" s="70">
        <v>44620</v>
      </c>
      <c r="G17" s="69">
        <v>12790</v>
      </c>
      <c r="H17" s="70" t="s">
        <v>771</v>
      </c>
      <c r="I17" s="71">
        <v>14097</v>
      </c>
      <c r="J17" s="72">
        <v>44313</v>
      </c>
    </row>
    <row r="18" spans="1:10" ht="15.75" customHeight="1">
      <c r="A18" s="73"/>
      <c r="B18" s="74"/>
      <c r="C18" s="75"/>
      <c r="D18" s="76">
        <v>0.5</v>
      </c>
      <c r="E18" s="75"/>
      <c r="F18" s="76">
        <v>0.5</v>
      </c>
      <c r="G18" s="75"/>
      <c r="H18" s="76">
        <v>0.79166666666666663</v>
      </c>
      <c r="I18" s="77"/>
      <c r="J18" s="49">
        <v>0.79166666666666663</v>
      </c>
    </row>
    <row r="19" spans="1:10" ht="15.75" customHeight="1">
      <c r="A19" s="78">
        <v>6</v>
      </c>
      <c r="B19" s="74" t="s">
        <v>256</v>
      </c>
      <c r="C19" s="79">
        <v>12057.903225806451</v>
      </c>
      <c r="D19" s="80"/>
      <c r="E19" s="79">
        <v>9618.2857142857138</v>
      </c>
      <c r="F19" s="80"/>
      <c r="G19" s="79">
        <v>11476.677419354839</v>
      </c>
      <c r="H19" s="80"/>
      <c r="I19" s="81">
        <v>12676.7</v>
      </c>
      <c r="J19" s="82">
        <v>44313</v>
      </c>
    </row>
    <row r="20" spans="1:10" ht="15.75" customHeight="1">
      <c r="A20" s="83">
        <v>7</v>
      </c>
      <c r="B20" s="66" t="s">
        <v>257</v>
      </c>
      <c r="C20" s="79">
        <v>10564</v>
      </c>
      <c r="D20" s="80"/>
      <c r="E20" s="79">
        <v>8531.3928571428569</v>
      </c>
      <c r="F20" s="80"/>
      <c r="G20" s="79">
        <v>9678.4516129032254</v>
      </c>
      <c r="H20" s="80"/>
      <c r="I20" s="84">
        <v>10379.666666666666</v>
      </c>
      <c r="J20" s="82">
        <v>44313</v>
      </c>
    </row>
    <row r="21" spans="1:10" ht="15.75" customHeight="1">
      <c r="A21" s="50">
        <v>8</v>
      </c>
      <c r="B21" s="51" t="s">
        <v>378</v>
      </c>
      <c r="C21" s="85">
        <v>938</v>
      </c>
      <c r="D21" s="86">
        <v>44649</v>
      </c>
      <c r="E21" s="54">
        <v>746</v>
      </c>
      <c r="F21" s="55">
        <v>44605</v>
      </c>
      <c r="G21" s="54">
        <v>850</v>
      </c>
      <c r="H21" s="87" t="s">
        <v>777</v>
      </c>
      <c r="I21" s="88">
        <v>956</v>
      </c>
      <c r="J21" s="89" t="s">
        <v>360</v>
      </c>
    </row>
    <row r="22" spans="1:10" ht="14.25" customHeight="1">
      <c r="A22" s="73"/>
      <c r="B22" s="90"/>
      <c r="C22" s="58"/>
      <c r="D22" s="47">
        <v>0.4375</v>
      </c>
      <c r="E22" s="58"/>
      <c r="F22" s="47">
        <v>0.95833333333333337</v>
      </c>
      <c r="G22" s="58"/>
      <c r="H22" s="76">
        <v>4.1666666666666664E-2</v>
      </c>
      <c r="I22" s="91"/>
      <c r="J22" s="92">
        <v>0.79166666666666663</v>
      </c>
    </row>
    <row r="23" spans="1:10" ht="14.25" customHeight="1">
      <c r="A23" s="44">
        <v>9</v>
      </c>
      <c r="B23" s="45" t="s">
        <v>306</v>
      </c>
      <c r="C23" s="93">
        <v>182</v>
      </c>
      <c r="D23" s="86">
        <v>44643</v>
      </c>
      <c r="E23" s="93">
        <v>136</v>
      </c>
      <c r="F23" s="55">
        <v>44618</v>
      </c>
      <c r="G23" s="93">
        <v>186</v>
      </c>
      <c r="H23" s="87" t="s">
        <v>778</v>
      </c>
      <c r="I23" s="88">
        <v>194</v>
      </c>
      <c r="J23" s="94" t="s">
        <v>362</v>
      </c>
    </row>
    <row r="24" spans="1:10" ht="14.25" customHeight="1">
      <c r="A24" s="44"/>
      <c r="B24" s="45"/>
      <c r="C24" s="93"/>
      <c r="D24" s="76">
        <v>0.77083333333333337</v>
      </c>
      <c r="E24" s="93"/>
      <c r="F24" s="76">
        <v>0.77083333333333337</v>
      </c>
      <c r="G24" s="93"/>
      <c r="H24" s="76">
        <v>0.77083333333333337</v>
      </c>
      <c r="I24" s="91"/>
      <c r="J24" s="49">
        <v>0.79166666666666663</v>
      </c>
    </row>
    <row r="25" spans="1:10" ht="15.75" customHeight="1">
      <c r="A25" s="50">
        <v>10</v>
      </c>
      <c r="B25" s="51" t="s">
        <v>258</v>
      </c>
      <c r="C25" s="88" t="s">
        <v>298</v>
      </c>
      <c r="D25" s="95" t="s">
        <v>159</v>
      </c>
      <c r="E25" s="88" t="s">
        <v>298</v>
      </c>
      <c r="F25" s="95" t="s">
        <v>159</v>
      </c>
      <c r="G25" s="96" t="s">
        <v>298</v>
      </c>
      <c r="H25" s="95" t="s">
        <v>298</v>
      </c>
      <c r="I25" s="60">
        <v>1459</v>
      </c>
      <c r="J25" s="97" t="s">
        <v>399</v>
      </c>
    </row>
    <row r="26" spans="1:10" ht="15.75" customHeight="1">
      <c r="A26" s="44"/>
      <c r="B26" s="45"/>
      <c r="C26" s="45"/>
      <c r="D26" s="98" t="s">
        <v>159</v>
      </c>
      <c r="E26" s="45"/>
      <c r="F26" s="98" t="s">
        <v>159</v>
      </c>
      <c r="G26" s="99"/>
      <c r="H26" s="100"/>
      <c r="I26" s="45"/>
      <c r="J26" s="49">
        <v>0.83333333333333337</v>
      </c>
    </row>
    <row r="27" spans="1:10" ht="15.75" customHeight="1">
      <c r="A27" s="50">
        <v>11</v>
      </c>
      <c r="B27" s="101" t="s">
        <v>259</v>
      </c>
      <c r="C27" s="52" t="s">
        <v>159</v>
      </c>
      <c r="D27" s="52" t="s">
        <v>159</v>
      </c>
      <c r="E27" s="52" t="s">
        <v>159</v>
      </c>
      <c r="F27" s="52" t="s">
        <v>159</v>
      </c>
      <c r="G27" s="52" t="s">
        <v>159</v>
      </c>
      <c r="H27" s="52" t="s">
        <v>159</v>
      </c>
      <c r="I27" s="52">
        <v>13792</v>
      </c>
      <c r="J27" s="102">
        <v>44313</v>
      </c>
    </row>
    <row r="28" spans="1:10" ht="15.75" customHeight="1">
      <c r="A28" s="44"/>
      <c r="B28" s="103"/>
      <c r="C28" s="52" t="s">
        <v>159</v>
      </c>
      <c r="D28" s="52" t="s">
        <v>159</v>
      </c>
      <c r="E28" s="52" t="s">
        <v>159</v>
      </c>
      <c r="F28" s="52" t="s">
        <v>159</v>
      </c>
      <c r="G28" s="52" t="s">
        <v>159</v>
      </c>
      <c r="H28" s="52" t="s">
        <v>159</v>
      </c>
      <c r="I28" s="74"/>
      <c r="J28" s="98">
        <v>0.83333333333333337</v>
      </c>
    </row>
    <row r="29" spans="1:10" ht="15.75" customHeight="1">
      <c r="A29" s="83">
        <v>12</v>
      </c>
      <c r="B29" s="104" t="s">
        <v>260</v>
      </c>
      <c r="C29" s="88" t="s">
        <v>298</v>
      </c>
      <c r="D29" s="105" t="s">
        <v>298</v>
      </c>
      <c r="E29" s="88" t="s">
        <v>298</v>
      </c>
      <c r="F29" s="105" t="s">
        <v>298</v>
      </c>
      <c r="G29" s="95" t="s">
        <v>298</v>
      </c>
      <c r="H29" s="95" t="s">
        <v>298</v>
      </c>
      <c r="I29" s="66"/>
      <c r="J29" s="106"/>
    </row>
    <row r="30" spans="1:10" ht="15.75" customHeight="1">
      <c r="A30" s="24"/>
      <c r="B30" s="11"/>
      <c r="C30" s="107"/>
      <c r="D30" s="98"/>
      <c r="E30" s="107"/>
      <c r="F30" s="98"/>
      <c r="G30" s="100"/>
      <c r="H30" s="100"/>
      <c r="I30" s="107"/>
      <c r="J30" s="108"/>
    </row>
    <row r="31" spans="1:10" ht="15.75" customHeight="1">
      <c r="A31" s="50">
        <v>13</v>
      </c>
      <c r="B31" s="109" t="s">
        <v>261</v>
      </c>
      <c r="C31" s="67" t="s">
        <v>298</v>
      </c>
      <c r="D31" s="110" t="s">
        <v>298</v>
      </c>
      <c r="E31" s="67" t="s">
        <v>298</v>
      </c>
      <c r="F31" s="110" t="s">
        <v>298</v>
      </c>
      <c r="G31" s="95" t="s">
        <v>298</v>
      </c>
      <c r="H31" s="95" t="s">
        <v>298</v>
      </c>
      <c r="I31" s="104"/>
      <c r="J31" s="111"/>
    </row>
    <row r="32" spans="1:10" ht="15.75" customHeight="1">
      <c r="A32" s="73"/>
      <c r="B32" s="112"/>
      <c r="C32" s="75"/>
      <c r="D32" s="113"/>
      <c r="E32" s="75"/>
      <c r="F32" s="113"/>
      <c r="G32" s="100"/>
      <c r="H32" s="100"/>
      <c r="I32" s="75"/>
      <c r="J32" s="114"/>
    </row>
    <row r="33" spans="1:10" ht="15.75" customHeight="1">
      <c r="A33" s="44">
        <v>14</v>
      </c>
      <c r="B33" s="107" t="s">
        <v>262</v>
      </c>
      <c r="C33" s="88" t="s">
        <v>298</v>
      </c>
      <c r="D33" s="88" t="s">
        <v>298</v>
      </c>
      <c r="E33" s="88" t="s">
        <v>298</v>
      </c>
      <c r="F33" s="88" t="s">
        <v>298</v>
      </c>
      <c r="G33" s="95" t="s">
        <v>298</v>
      </c>
      <c r="H33" s="95" t="s">
        <v>298</v>
      </c>
      <c r="I33" s="11"/>
      <c r="J33" s="115"/>
    </row>
    <row r="34" spans="1:10" ht="15.75" customHeight="1">
      <c r="A34" s="44"/>
      <c r="B34" s="107"/>
      <c r="C34" s="74"/>
      <c r="D34" s="76"/>
      <c r="E34" s="74"/>
      <c r="F34" s="76"/>
      <c r="G34" s="100"/>
      <c r="H34" s="100"/>
      <c r="I34" s="11"/>
      <c r="J34" s="115"/>
    </row>
    <row r="35" spans="1:10" ht="15.75" customHeight="1">
      <c r="A35" s="50">
        <v>15</v>
      </c>
      <c r="B35" s="109" t="s">
        <v>263</v>
      </c>
      <c r="C35" s="88" t="s">
        <v>298</v>
      </c>
      <c r="D35" s="88" t="s">
        <v>298</v>
      </c>
      <c r="E35" s="88" t="s">
        <v>298</v>
      </c>
      <c r="F35" s="88" t="s">
        <v>298</v>
      </c>
      <c r="G35" s="95" t="s">
        <v>298</v>
      </c>
      <c r="H35" s="95" t="s">
        <v>298</v>
      </c>
      <c r="I35" s="104"/>
      <c r="J35" s="111"/>
    </row>
    <row r="36" spans="1:10" ht="15.75" customHeight="1">
      <c r="A36" s="73"/>
      <c r="B36" s="112"/>
      <c r="C36" s="74"/>
      <c r="D36" s="76"/>
      <c r="E36" s="74"/>
      <c r="F36" s="76"/>
      <c r="G36" s="100"/>
      <c r="H36" s="100"/>
      <c r="I36" s="75"/>
      <c r="J36" s="114"/>
    </row>
    <row r="37" spans="1:10" ht="15.75" customHeight="1">
      <c r="A37" s="44">
        <v>16</v>
      </c>
      <c r="B37" s="107" t="s">
        <v>264</v>
      </c>
      <c r="C37" s="88" t="s">
        <v>298</v>
      </c>
      <c r="D37" s="88" t="s">
        <v>298</v>
      </c>
      <c r="E37" s="88" t="s">
        <v>298</v>
      </c>
      <c r="F37" s="88" t="s">
        <v>298</v>
      </c>
      <c r="G37" s="95" t="s">
        <v>298</v>
      </c>
      <c r="H37" s="95" t="s">
        <v>298</v>
      </c>
      <c r="I37" s="11"/>
      <c r="J37" s="115"/>
    </row>
    <row r="38" spans="1:10" ht="15.75" customHeight="1">
      <c r="A38" s="44"/>
      <c r="B38" s="107"/>
      <c r="C38" s="74"/>
      <c r="D38" s="76"/>
      <c r="E38" s="74"/>
      <c r="F38" s="76"/>
      <c r="G38" s="100"/>
      <c r="H38" s="100"/>
      <c r="I38" s="11"/>
      <c r="J38" s="115"/>
    </row>
    <row r="39" spans="1:10" ht="15.75" customHeight="1">
      <c r="A39" s="50">
        <v>17</v>
      </c>
      <c r="B39" s="101" t="s">
        <v>265</v>
      </c>
      <c r="C39" s="88" t="s">
        <v>298</v>
      </c>
      <c r="D39" s="88" t="s">
        <v>298</v>
      </c>
      <c r="E39" s="88" t="s">
        <v>298</v>
      </c>
      <c r="F39" s="88" t="s">
        <v>298</v>
      </c>
      <c r="G39" s="95" t="s">
        <v>298</v>
      </c>
      <c r="H39" s="95" t="s">
        <v>298</v>
      </c>
      <c r="I39" s="51"/>
      <c r="J39" s="111"/>
    </row>
    <row r="40" spans="1:10" ht="15.75" customHeight="1">
      <c r="A40" s="73"/>
      <c r="B40" s="116"/>
      <c r="C40" s="74"/>
      <c r="D40" s="76"/>
      <c r="E40" s="74"/>
      <c r="F40" s="76"/>
      <c r="G40" s="100"/>
      <c r="H40" s="100"/>
      <c r="I40" s="117"/>
      <c r="J40" s="114"/>
    </row>
    <row r="41" spans="1:10" ht="14.25" customHeight="1">
      <c r="A41" s="78">
        <v>18</v>
      </c>
      <c r="B41" s="74" t="s">
        <v>266</v>
      </c>
      <c r="C41" s="118" t="s">
        <v>298</v>
      </c>
      <c r="D41" s="119"/>
      <c r="E41" s="118" t="s">
        <v>298</v>
      </c>
      <c r="F41" s="119"/>
      <c r="G41" s="118" t="s">
        <v>298</v>
      </c>
      <c r="H41" s="119"/>
      <c r="I41" s="91"/>
      <c r="J41" s="120"/>
    </row>
    <row r="42" spans="1:10" ht="14.25" customHeight="1">
      <c r="A42" s="121">
        <v>19</v>
      </c>
      <c r="B42" s="122" t="s">
        <v>267</v>
      </c>
      <c r="C42" s="118" t="s">
        <v>298</v>
      </c>
      <c r="D42" s="119"/>
      <c r="E42" s="118" t="s">
        <v>298</v>
      </c>
      <c r="F42" s="119"/>
      <c r="G42" s="118" t="s">
        <v>298</v>
      </c>
      <c r="H42" s="119"/>
      <c r="I42" s="123"/>
      <c r="J42" s="124"/>
    </row>
    <row r="43" spans="1:10" ht="14.25" customHeight="1">
      <c r="A43" s="121">
        <v>20</v>
      </c>
      <c r="B43" s="122" t="s">
        <v>312</v>
      </c>
      <c r="C43" s="125">
        <v>1551.2855789999999</v>
      </c>
      <c r="D43" s="126"/>
      <c r="E43" s="125">
        <v>1150.985484</v>
      </c>
      <c r="F43" s="126"/>
      <c r="G43" s="125">
        <v>1525.749836</v>
      </c>
      <c r="H43" s="126"/>
      <c r="I43" s="127">
        <v>3805.72</v>
      </c>
      <c r="J43" s="128">
        <v>43727</v>
      </c>
    </row>
    <row r="44" spans="1:10" ht="14.25" customHeight="1">
      <c r="A44" s="121">
        <v>21</v>
      </c>
      <c r="B44" s="122" t="s">
        <v>313</v>
      </c>
      <c r="C44" s="125">
        <v>80.418892090999989</v>
      </c>
      <c r="D44" s="126"/>
      <c r="E44" s="125">
        <v>63.52509809</v>
      </c>
      <c r="F44" s="126"/>
      <c r="G44" s="125">
        <v>100.582370883</v>
      </c>
      <c r="H44" s="126"/>
      <c r="I44" s="123"/>
      <c r="J44" s="129"/>
    </row>
    <row r="45" spans="1:10" ht="14.25" customHeight="1">
      <c r="A45" s="83">
        <v>22</v>
      </c>
      <c r="B45" s="66" t="s">
        <v>314</v>
      </c>
      <c r="C45" s="125">
        <v>1470.8666869089998</v>
      </c>
      <c r="D45" s="126"/>
      <c r="E45" s="125">
        <v>1087.46038591</v>
      </c>
      <c r="F45" s="126"/>
      <c r="G45" s="125">
        <v>1425.1674651169999</v>
      </c>
      <c r="H45" s="126"/>
      <c r="I45" s="88"/>
      <c r="J45" s="130"/>
    </row>
    <row r="46" spans="1:10" ht="14.25" customHeight="1">
      <c r="A46" s="50">
        <v>23</v>
      </c>
      <c r="B46" s="122" t="s">
        <v>397</v>
      </c>
      <c r="C46" s="125">
        <v>4916.0698329999996</v>
      </c>
      <c r="D46" s="126"/>
      <c r="E46" s="125">
        <v>3220.9386889999996</v>
      </c>
      <c r="F46" s="126"/>
      <c r="G46" s="125">
        <v>3900.6099429999995</v>
      </c>
      <c r="H46" s="126"/>
      <c r="I46" s="123"/>
      <c r="J46" s="131"/>
    </row>
    <row r="47" spans="1:10" ht="14.25" customHeight="1">
      <c r="A47" s="132">
        <v>24</v>
      </c>
      <c r="B47" s="133" t="s">
        <v>317</v>
      </c>
      <c r="C47" s="125">
        <v>144.21631400000001</v>
      </c>
      <c r="D47" s="126"/>
      <c r="E47" s="125">
        <v>126.42293100000001</v>
      </c>
      <c r="F47" s="126"/>
      <c r="G47" s="125">
        <v>123.45076299999999</v>
      </c>
      <c r="H47" s="126"/>
      <c r="I47" s="91"/>
      <c r="J47" s="134"/>
    </row>
    <row r="48" spans="1:10" ht="14.25" customHeight="1">
      <c r="A48" s="78">
        <v>24</v>
      </c>
      <c r="B48" s="74" t="s">
        <v>316</v>
      </c>
      <c r="C48" s="125">
        <v>498.19137400000005</v>
      </c>
      <c r="D48" s="126"/>
      <c r="E48" s="125">
        <v>320.064526</v>
      </c>
      <c r="F48" s="126"/>
      <c r="G48" s="125">
        <v>358.37732900000003</v>
      </c>
      <c r="H48" s="126"/>
      <c r="I48" s="91"/>
      <c r="J48" s="135"/>
    </row>
    <row r="49" spans="1:10" ht="14.25" customHeight="1">
      <c r="A49" s="121">
        <v>25</v>
      </c>
      <c r="B49" s="136" t="s">
        <v>268</v>
      </c>
      <c r="C49" s="125">
        <v>7029.3442079089991</v>
      </c>
      <c r="D49" s="126"/>
      <c r="E49" s="125">
        <v>4754.8865319099996</v>
      </c>
      <c r="F49" s="126"/>
      <c r="G49" s="125">
        <v>5807.6055001169989</v>
      </c>
      <c r="H49" s="126"/>
      <c r="I49" s="137">
        <v>7072.7703548729996</v>
      </c>
      <c r="J49" s="138" t="s">
        <v>416</v>
      </c>
    </row>
    <row r="50" spans="1:10" ht="14.25" customHeight="1">
      <c r="A50" s="121">
        <v>26</v>
      </c>
      <c r="B50" s="122" t="s">
        <v>315</v>
      </c>
      <c r="C50" s="125">
        <v>3806.7453299999997</v>
      </c>
      <c r="D50" s="126"/>
      <c r="E50" s="125">
        <v>2892.546707</v>
      </c>
      <c r="F50" s="126"/>
      <c r="G50" s="125">
        <v>3953.2484639999993</v>
      </c>
      <c r="H50" s="126"/>
      <c r="I50" s="139">
        <v>4756.96</v>
      </c>
      <c r="J50" s="140" t="s">
        <v>368</v>
      </c>
    </row>
    <row r="51" spans="1:10" ht="14.25" customHeight="1">
      <c r="A51" s="121">
        <v>27</v>
      </c>
      <c r="B51" s="122" t="s">
        <v>318</v>
      </c>
      <c r="C51" s="125">
        <v>475.25636700000001</v>
      </c>
      <c r="D51" s="126"/>
      <c r="E51" s="125">
        <v>131.34122899999997</v>
      </c>
      <c r="F51" s="126"/>
      <c r="G51" s="125">
        <v>286.305835</v>
      </c>
      <c r="H51" s="126"/>
      <c r="I51" s="139">
        <v>771.52</v>
      </c>
      <c r="J51" s="140" t="s">
        <v>338</v>
      </c>
    </row>
    <row r="52" spans="1:10" ht="14.25" customHeight="1">
      <c r="A52" s="121">
        <v>28</v>
      </c>
      <c r="B52" s="122" t="s">
        <v>319</v>
      </c>
      <c r="C52" s="125">
        <v>2203.7804339999998</v>
      </c>
      <c r="D52" s="126"/>
      <c r="E52" s="125">
        <v>1350.3741200000002</v>
      </c>
      <c r="F52" s="126"/>
      <c r="G52" s="125">
        <v>1161.4758590000001</v>
      </c>
      <c r="H52" s="126"/>
      <c r="I52" s="137">
        <v>2203.7800000000002</v>
      </c>
      <c r="J52" s="140" t="s">
        <v>779</v>
      </c>
    </row>
    <row r="53" spans="1:10" ht="14.25" customHeight="1">
      <c r="A53" s="121">
        <v>29</v>
      </c>
      <c r="B53" s="122" t="s">
        <v>320</v>
      </c>
      <c r="C53" s="125">
        <v>43.331381</v>
      </c>
      <c r="D53" s="126"/>
      <c r="E53" s="125">
        <v>33.995932000000003</v>
      </c>
      <c r="F53" s="126"/>
      <c r="G53" s="125">
        <v>45.441000000000003</v>
      </c>
      <c r="H53" s="126"/>
      <c r="I53" s="139">
        <v>151.4</v>
      </c>
      <c r="J53" s="131" t="s">
        <v>367</v>
      </c>
    </row>
    <row r="54" spans="1:10" ht="14.25" customHeight="1">
      <c r="A54" s="121">
        <v>30</v>
      </c>
      <c r="B54" s="122" t="s">
        <v>323</v>
      </c>
      <c r="C54" s="125">
        <v>40.584423999999999</v>
      </c>
      <c r="D54" s="141"/>
      <c r="E54" s="125">
        <v>33.004551999999997</v>
      </c>
      <c r="F54" s="141"/>
      <c r="G54" s="125">
        <v>18.286606000000003</v>
      </c>
      <c r="H54" s="141"/>
      <c r="I54" s="137">
        <v>40.58</v>
      </c>
      <c r="J54" s="131" t="s">
        <v>779</v>
      </c>
    </row>
    <row r="55" spans="1:10" ht="14.25" customHeight="1">
      <c r="A55" s="121">
        <v>31</v>
      </c>
      <c r="B55" s="122" t="s">
        <v>321</v>
      </c>
      <c r="C55" s="125">
        <v>540.06516399999998</v>
      </c>
      <c r="D55" s="126"/>
      <c r="E55" s="125">
        <v>377.14909</v>
      </c>
      <c r="F55" s="126"/>
      <c r="G55" s="125">
        <v>443.43010700000002</v>
      </c>
      <c r="H55" s="126"/>
      <c r="I55" s="137">
        <v>627.43992300000002</v>
      </c>
      <c r="J55" s="138" t="s">
        <v>416</v>
      </c>
    </row>
    <row r="56" spans="1:10" ht="14.25" customHeight="1">
      <c r="A56" s="121">
        <v>32</v>
      </c>
      <c r="B56" s="66" t="s">
        <v>379</v>
      </c>
      <c r="C56" s="125">
        <v>644.08911999999998</v>
      </c>
      <c r="D56" s="126"/>
      <c r="E56" s="125">
        <v>529.84193600000003</v>
      </c>
      <c r="F56" s="126"/>
      <c r="G56" s="125">
        <v>584.90631899999994</v>
      </c>
      <c r="H56" s="126"/>
      <c r="I56" s="142">
        <v>775.95106299999998</v>
      </c>
      <c r="J56" s="140" t="s">
        <v>377</v>
      </c>
    </row>
    <row r="57" spans="1:10" ht="14.25" customHeight="1" thickBot="1">
      <c r="A57" s="143">
        <v>33</v>
      </c>
      <c r="B57" s="144" t="s">
        <v>269</v>
      </c>
      <c r="C57" s="145">
        <v>84.468164652041466</v>
      </c>
      <c r="D57" s="146"/>
      <c r="E57" s="145">
        <v>74.135248634007013</v>
      </c>
      <c r="F57" s="146"/>
      <c r="G57" s="145">
        <v>68.235161353375872</v>
      </c>
      <c r="H57" s="146"/>
      <c r="I57" s="147">
        <v>85.18</v>
      </c>
      <c r="J57" s="148" t="s">
        <v>322</v>
      </c>
    </row>
    <row r="59" spans="1:10">
      <c r="B59" s="11"/>
    </row>
  </sheetData>
  <mergeCells count="65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</mergeCells>
  <phoneticPr fontId="27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3"/>
  <sheetViews>
    <sheetView zoomScaleSheetLayoutView="100" workbookViewId="0">
      <selection activeCell="D16" sqref="D16"/>
    </sheetView>
  </sheetViews>
  <sheetFormatPr defaultRowHeight="12.75"/>
  <cols>
    <col min="1" max="1" width="7.28515625" style="1314" customWidth="1"/>
    <col min="2" max="2" width="50.28515625" style="1314" customWidth="1"/>
    <col min="3" max="3" width="17.5703125" style="1314" customWidth="1"/>
    <col min="4" max="4" width="11.7109375" style="1314" customWidth="1"/>
    <col min="5" max="5" width="16" style="1314" customWidth="1"/>
    <col min="6" max="6" width="13.28515625" style="1314" customWidth="1"/>
    <col min="7" max="16384" width="9.140625" style="1314"/>
  </cols>
  <sheetData>
    <row r="1" spans="1:6">
      <c r="A1" s="1314" t="s">
        <v>276</v>
      </c>
      <c r="F1" s="1188" t="s">
        <v>221</v>
      </c>
    </row>
    <row r="2" spans="1:6" ht="20.25">
      <c r="A2" s="471" t="s">
        <v>149</v>
      </c>
      <c r="B2" s="471"/>
      <c r="C2" s="471"/>
      <c r="D2" s="471"/>
      <c r="E2" s="471"/>
      <c r="F2" s="471"/>
    </row>
    <row r="3" spans="1:6" ht="15.75">
      <c r="A3" s="472" t="s">
        <v>220</v>
      </c>
      <c r="B3" s="472"/>
      <c r="C3" s="472"/>
      <c r="D3" s="472"/>
      <c r="E3" s="472"/>
      <c r="F3" s="472"/>
    </row>
    <row r="4" spans="1:6" ht="15.75">
      <c r="A4" s="552" t="s">
        <v>278</v>
      </c>
      <c r="B4" s="552"/>
      <c r="C4" s="552"/>
      <c r="D4" s="552"/>
      <c r="E4" s="552"/>
      <c r="F4" s="552"/>
    </row>
    <row r="5" spans="1:6" ht="15">
      <c r="A5" s="1189"/>
      <c r="B5" s="1189"/>
      <c r="C5" s="1189"/>
      <c r="D5" s="1189"/>
      <c r="E5" s="1189"/>
      <c r="F5" s="1189"/>
    </row>
    <row r="6" spans="1:6" ht="15.75">
      <c r="A6" s="254" t="s">
        <v>726</v>
      </c>
      <c r="B6" s="1190"/>
      <c r="C6" s="1190"/>
      <c r="D6" s="1190"/>
      <c r="E6" s="1191"/>
      <c r="F6" s="1192"/>
    </row>
    <row r="7" spans="1:6" ht="16.5" thickBot="1">
      <c r="A7" s="254"/>
      <c r="B7" s="1190"/>
      <c r="C7" s="1190"/>
      <c r="D7" s="1190"/>
      <c r="E7" s="1191"/>
      <c r="F7" s="1192"/>
    </row>
    <row r="8" spans="1:6" ht="15" thickBot="1">
      <c r="A8" s="1193" t="s">
        <v>115</v>
      </c>
      <c r="B8" s="1194" t="s">
        <v>105</v>
      </c>
      <c r="C8" s="1195"/>
      <c r="D8" s="1196"/>
      <c r="E8" s="1197" t="s">
        <v>7</v>
      </c>
      <c r="F8" s="1198"/>
    </row>
    <row r="9" spans="1:6" ht="30.75" customHeight="1">
      <c r="A9" s="1199">
        <v>1</v>
      </c>
      <c r="B9" s="1200" t="s">
        <v>199</v>
      </c>
      <c r="C9" s="1201"/>
      <c r="D9" s="1202"/>
      <c r="E9" s="1203" t="s">
        <v>8</v>
      </c>
      <c r="F9" s="1204"/>
    </row>
    <row r="10" spans="1:6" ht="27.75" customHeight="1">
      <c r="A10" s="1205">
        <v>2</v>
      </c>
      <c r="B10" s="1206" t="s">
        <v>206</v>
      </c>
      <c r="C10" s="1207"/>
      <c r="D10" s="1208"/>
      <c r="E10" s="1209" t="s">
        <v>9</v>
      </c>
      <c r="F10" s="1210"/>
    </row>
    <row r="11" spans="1:6" ht="28.5" customHeight="1">
      <c r="A11" s="1205">
        <v>3</v>
      </c>
      <c r="B11" s="1206" t="s">
        <v>205</v>
      </c>
      <c r="C11" s="1207"/>
      <c r="D11" s="1208"/>
      <c r="E11" s="1209" t="s">
        <v>10</v>
      </c>
      <c r="F11" s="1210"/>
    </row>
    <row r="12" spans="1:6" ht="27.75" customHeight="1">
      <c r="A12" s="1205">
        <v>4</v>
      </c>
      <c r="B12" s="1206" t="s">
        <v>207</v>
      </c>
      <c r="C12" s="1207"/>
      <c r="D12" s="1211"/>
      <c r="E12" s="1209" t="s">
        <v>11</v>
      </c>
      <c r="F12" s="1212"/>
    </row>
    <row r="13" spans="1:6" ht="15" customHeight="1">
      <c r="A13" s="1205">
        <v>5</v>
      </c>
      <c r="B13" s="1207" t="s">
        <v>31</v>
      </c>
      <c r="C13" s="1207"/>
      <c r="D13" s="1211"/>
      <c r="E13" s="1209" t="s">
        <v>12</v>
      </c>
      <c r="F13" s="1212"/>
    </row>
    <row r="14" spans="1:6" ht="15" customHeight="1">
      <c r="A14" s="1213">
        <v>6</v>
      </c>
      <c r="B14" s="890" t="s">
        <v>208</v>
      </c>
      <c r="C14" s="890"/>
      <c r="D14" s="1214"/>
      <c r="E14" s="1215" t="s">
        <v>13</v>
      </c>
      <c r="F14" s="1216"/>
    </row>
    <row r="15" spans="1:6" ht="15" customHeight="1">
      <c r="A15" s="1205">
        <v>7</v>
      </c>
      <c r="B15" s="1207" t="s">
        <v>118</v>
      </c>
      <c r="C15" s="1207"/>
      <c r="D15" s="1211"/>
      <c r="E15" s="1209" t="s">
        <v>14</v>
      </c>
      <c r="F15" s="1212"/>
    </row>
    <row r="16" spans="1:6" ht="15" customHeight="1">
      <c r="A16" s="1213">
        <v>8</v>
      </c>
      <c r="B16" s="890" t="s">
        <v>150</v>
      </c>
      <c r="C16" s="890"/>
      <c r="D16" s="1214"/>
      <c r="E16" s="1215" t="s">
        <v>15</v>
      </c>
      <c r="F16" s="1216"/>
    </row>
    <row r="17" spans="1:6" ht="15" customHeight="1">
      <c r="A17" s="1205">
        <v>9</v>
      </c>
      <c r="B17" s="1207" t="s">
        <v>75</v>
      </c>
      <c r="C17" s="1207"/>
      <c r="D17" s="1211"/>
      <c r="E17" s="1209" t="s">
        <v>16</v>
      </c>
      <c r="F17" s="1212"/>
    </row>
    <row r="18" spans="1:6" ht="15" customHeight="1">
      <c r="A18" s="1213">
        <v>10</v>
      </c>
      <c r="B18" s="890" t="s">
        <v>209</v>
      </c>
      <c r="C18" s="890"/>
      <c r="D18" s="1214"/>
      <c r="E18" s="1215" t="s">
        <v>17</v>
      </c>
      <c r="F18" s="1216"/>
    </row>
    <row r="19" spans="1:6" ht="15" customHeight="1">
      <c r="A19" s="1205">
        <v>11</v>
      </c>
      <c r="B19" s="1207" t="s">
        <v>148</v>
      </c>
      <c r="C19" s="1207"/>
      <c r="D19" s="1211"/>
      <c r="E19" s="1209" t="s">
        <v>18</v>
      </c>
      <c r="F19" s="1212"/>
    </row>
    <row r="20" spans="1:6" ht="15" customHeight="1">
      <c r="A20" s="1213">
        <v>12</v>
      </c>
      <c r="B20" s="890" t="s">
        <v>210</v>
      </c>
      <c r="C20" s="890"/>
      <c r="D20" s="1214"/>
      <c r="E20" s="1215" t="s">
        <v>19</v>
      </c>
      <c r="F20" s="1216"/>
    </row>
    <row r="21" spans="1:6" ht="15" customHeight="1">
      <c r="A21" s="1205">
        <v>13</v>
      </c>
      <c r="B21" s="1217" t="s">
        <v>200</v>
      </c>
      <c r="C21" s="1207"/>
      <c r="D21" s="1211"/>
      <c r="E21" s="1209" t="s">
        <v>20</v>
      </c>
      <c r="F21" s="1212"/>
    </row>
    <row r="22" spans="1:6" ht="15" customHeight="1">
      <c r="A22" s="1213">
        <v>14</v>
      </c>
      <c r="B22" s="1218" t="s">
        <v>6</v>
      </c>
      <c r="C22" s="890"/>
      <c r="D22" s="1214"/>
      <c r="E22" s="1215" t="s">
        <v>21</v>
      </c>
      <c r="F22" s="1216"/>
    </row>
    <row r="23" spans="1:6" ht="15" customHeight="1" thickBot="1">
      <c r="A23" s="1219">
        <v>15</v>
      </c>
      <c r="B23" s="1220" t="s">
        <v>145</v>
      </c>
      <c r="C23" s="1221"/>
      <c r="D23" s="1222"/>
      <c r="E23" s="1223" t="s">
        <v>22</v>
      </c>
      <c r="F23" s="1224"/>
    </row>
    <row r="24" spans="1:6" ht="15" customHeight="1" thickBot="1">
      <c r="A24" s="1225"/>
      <c r="B24" s="890"/>
      <c r="C24" s="890"/>
      <c r="D24" s="1226"/>
      <c r="E24" s="1227"/>
      <c r="F24" s="1228"/>
    </row>
    <row r="25" spans="1:6" ht="15" customHeight="1">
      <c r="A25" s="1229"/>
      <c r="B25" s="750" t="s">
        <v>105</v>
      </c>
      <c r="C25" s="1230" t="s">
        <v>54</v>
      </c>
      <c r="D25" s="501" t="s">
        <v>106</v>
      </c>
      <c r="E25" s="1231" t="s">
        <v>37</v>
      </c>
      <c r="F25" s="790" t="s">
        <v>44</v>
      </c>
    </row>
    <row r="26" spans="1:6" ht="15" customHeight="1">
      <c r="A26" s="1232">
        <v>16</v>
      </c>
      <c r="B26" s="1233" t="s">
        <v>165</v>
      </c>
      <c r="C26" s="1234"/>
      <c r="D26" s="1235">
        <v>13662</v>
      </c>
      <c r="E26" s="1236">
        <v>44651</v>
      </c>
      <c r="F26" s="1237">
        <v>0.8125</v>
      </c>
    </row>
    <row r="27" spans="1:6" ht="15" customHeight="1">
      <c r="A27" s="1238"/>
      <c r="B27" s="1239" t="s">
        <v>272</v>
      </c>
      <c r="C27" s="1240"/>
      <c r="D27" s="1241"/>
      <c r="E27" s="1242"/>
      <c r="F27" s="1243"/>
    </row>
    <row r="28" spans="1:6" ht="15" customHeight="1">
      <c r="A28" s="1244"/>
      <c r="B28" s="1245" t="s">
        <v>65</v>
      </c>
      <c r="C28" s="1246" t="s">
        <v>43</v>
      </c>
      <c r="D28" s="1247">
        <v>5024.63</v>
      </c>
      <c r="E28" s="1248"/>
      <c r="F28" s="1249"/>
    </row>
    <row r="29" spans="1:6" ht="15" customHeight="1">
      <c r="A29" s="1244"/>
      <c r="B29" s="1245" t="s">
        <v>355</v>
      </c>
      <c r="C29" s="1246" t="s">
        <v>43</v>
      </c>
      <c r="D29" s="1247">
        <v>1283.3</v>
      </c>
      <c r="E29" s="1248"/>
      <c r="F29" s="1250"/>
    </row>
    <row r="30" spans="1:6" ht="15" customHeight="1">
      <c r="A30" s="1244"/>
      <c r="B30" s="1245" t="s">
        <v>356</v>
      </c>
      <c r="C30" s="1246" t="s">
        <v>43</v>
      </c>
      <c r="D30" s="1251">
        <v>1200</v>
      </c>
      <c r="E30" s="1252"/>
      <c r="F30" s="1250"/>
    </row>
    <row r="31" spans="1:6" ht="15" customHeight="1">
      <c r="A31" s="1244"/>
      <c r="B31" s="1245" t="s">
        <v>63</v>
      </c>
      <c r="C31" s="1246" t="s">
        <v>43</v>
      </c>
      <c r="D31" s="1247">
        <v>1052</v>
      </c>
      <c r="E31" s="1252"/>
      <c r="F31" s="1250"/>
    </row>
    <row r="32" spans="1:6" ht="15" customHeight="1">
      <c r="A32" s="1244"/>
      <c r="B32" s="1245" t="s">
        <v>50</v>
      </c>
      <c r="C32" s="1246" t="s">
        <v>43</v>
      </c>
      <c r="D32" s="1247">
        <v>443</v>
      </c>
      <c r="E32" s="1252"/>
      <c r="F32" s="1250"/>
    </row>
    <row r="33" spans="1:6" ht="15" customHeight="1">
      <c r="A33" s="791" t="s">
        <v>23</v>
      </c>
      <c r="B33" s="1253" t="s">
        <v>166</v>
      </c>
      <c r="C33" s="1246" t="s">
        <v>43</v>
      </c>
      <c r="D33" s="1254">
        <v>9002.93</v>
      </c>
      <c r="E33" s="1252"/>
      <c r="F33" s="1250"/>
    </row>
    <row r="34" spans="1:6" ht="15" customHeight="1">
      <c r="A34" s="1244"/>
      <c r="B34" s="1245" t="s">
        <v>46</v>
      </c>
      <c r="C34" s="1246" t="s">
        <v>43</v>
      </c>
      <c r="D34" s="1247">
        <v>1579.8</v>
      </c>
      <c r="E34" s="1252"/>
      <c r="F34" s="1250"/>
    </row>
    <row r="35" spans="1:6" ht="15" customHeight="1">
      <c r="A35" s="1244"/>
      <c r="B35" s="1245" t="s">
        <v>26</v>
      </c>
      <c r="C35" s="1246" t="s">
        <v>43</v>
      </c>
      <c r="D35" s="1247">
        <v>372</v>
      </c>
      <c r="E35" s="1252"/>
      <c r="F35" s="1250"/>
    </row>
    <row r="36" spans="1:6" ht="15" customHeight="1">
      <c r="A36" s="1244"/>
      <c r="B36" s="1245" t="s">
        <v>47</v>
      </c>
      <c r="C36" s="1246" t="s">
        <v>43</v>
      </c>
      <c r="D36" s="1247">
        <v>1521</v>
      </c>
      <c r="E36" s="1252"/>
      <c r="F36" s="1250"/>
    </row>
    <row r="37" spans="1:6" ht="15" customHeight="1">
      <c r="A37" s="1244"/>
      <c r="B37" s="1245" t="s">
        <v>52</v>
      </c>
      <c r="C37" s="1246" t="s">
        <v>43</v>
      </c>
      <c r="D37" s="1255">
        <v>764</v>
      </c>
      <c r="E37" s="1252"/>
      <c r="F37" s="1250"/>
    </row>
    <row r="38" spans="1:6" ht="15" customHeight="1">
      <c r="A38" s="791" t="s">
        <v>24</v>
      </c>
      <c r="B38" s="1253" t="s">
        <v>167</v>
      </c>
      <c r="C38" s="1246" t="s">
        <v>43</v>
      </c>
      <c r="D38" s="1254">
        <v>4236.8</v>
      </c>
      <c r="E38" s="1252"/>
      <c r="F38" s="1250"/>
    </row>
    <row r="39" spans="1:6" ht="15" customHeight="1" thickBot="1">
      <c r="A39" s="1256" t="s">
        <v>25</v>
      </c>
      <c r="B39" s="1257" t="s">
        <v>168</v>
      </c>
      <c r="C39" s="1258" t="s">
        <v>43</v>
      </c>
      <c r="D39" s="1259">
        <v>13239.73</v>
      </c>
      <c r="E39" s="1260"/>
      <c r="F39" s="1261"/>
    </row>
    <row r="40" spans="1:6" ht="15" customHeight="1">
      <c r="C40" s="786"/>
      <c r="D40" s="1262"/>
      <c r="E40" s="1263"/>
      <c r="F40" s="1263"/>
    </row>
    <row r="41" spans="1:6" ht="15">
      <c r="A41" s="550" t="s">
        <v>230</v>
      </c>
      <c r="B41" s="1264" t="s">
        <v>766</v>
      </c>
      <c r="C41" s="1265" t="s">
        <v>765</v>
      </c>
      <c r="E41" s="1188"/>
    </row>
    <row r="42" spans="1:6" ht="14.25">
      <c r="B42" s="1266" t="s">
        <v>231</v>
      </c>
    </row>
    <row r="43" spans="1:6" ht="14.25">
      <c r="B43" s="1266" t="s">
        <v>232</v>
      </c>
    </row>
    <row r="44" spans="1:6" ht="14.25">
      <c r="B44" s="1266" t="s">
        <v>291</v>
      </c>
    </row>
    <row r="45" spans="1:6" ht="14.25">
      <c r="B45" s="1266" t="s">
        <v>287</v>
      </c>
    </row>
    <row r="46" spans="1:6">
      <c r="B46" s="1361" t="s">
        <v>288</v>
      </c>
    </row>
    <row r="47" spans="1:6" ht="15" customHeight="1">
      <c r="B47" s="1266" t="s">
        <v>233</v>
      </c>
    </row>
    <row r="48" spans="1:6" ht="12.75" customHeight="1">
      <c r="B48" s="1266" t="s">
        <v>309</v>
      </c>
    </row>
    <row r="49" spans="1:6" ht="12.75" customHeight="1">
      <c r="B49" s="1266" t="s">
        <v>234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1314" t="s">
        <v>277</v>
      </c>
      <c r="F54" s="1267" t="s">
        <v>221</v>
      </c>
    </row>
    <row r="55" spans="1:6" ht="18" customHeight="1">
      <c r="A55" s="471" t="s">
        <v>149</v>
      </c>
      <c r="B55" s="471"/>
      <c r="C55" s="471"/>
      <c r="D55" s="471"/>
      <c r="E55" s="471"/>
      <c r="F55" s="471"/>
    </row>
    <row r="56" spans="1:6" ht="18" customHeight="1">
      <c r="A56" s="1268" t="s">
        <v>220</v>
      </c>
      <c r="B56" s="1268"/>
      <c r="C56" s="1268"/>
      <c r="D56" s="1268"/>
      <c r="E56" s="1268"/>
      <c r="F56" s="1268"/>
    </row>
    <row r="57" spans="1:6" ht="15" customHeight="1">
      <c r="A57" s="552" t="s">
        <v>278</v>
      </c>
      <c r="B57" s="552"/>
      <c r="C57" s="552"/>
      <c r="D57" s="552"/>
      <c r="E57" s="552"/>
      <c r="F57" s="552"/>
    </row>
    <row r="58" spans="1:6" ht="14.25" customHeight="1">
      <c r="A58" s="1189" t="s">
        <v>169</v>
      </c>
      <c r="B58" s="1189"/>
      <c r="C58" s="1189"/>
      <c r="D58" s="1189"/>
      <c r="E58" s="1189"/>
      <c r="F58" s="1189"/>
    </row>
    <row r="59" spans="1:6" ht="15.75" customHeight="1" thickBot="1">
      <c r="A59" s="254" t="s">
        <v>726</v>
      </c>
      <c r="B59" s="1190"/>
      <c r="C59" s="1190"/>
      <c r="D59" s="1190"/>
      <c r="E59" s="1191"/>
      <c r="F59" s="1192"/>
    </row>
    <row r="60" spans="1:6" ht="15.75" customHeight="1" thickBot="1">
      <c r="A60" s="1269" t="s">
        <v>104</v>
      </c>
      <c r="B60" s="1270" t="s">
        <v>105</v>
      </c>
      <c r="C60" s="1271" t="s">
        <v>54</v>
      </c>
      <c r="D60" s="1271" t="s">
        <v>106</v>
      </c>
      <c r="E60" s="1272" t="s">
        <v>107</v>
      </c>
      <c r="F60" s="589" t="s">
        <v>44</v>
      </c>
    </row>
    <row r="61" spans="1:6" ht="15.75" customHeight="1">
      <c r="A61" s="1273">
        <v>17</v>
      </c>
      <c r="B61" s="1274" t="s">
        <v>186</v>
      </c>
      <c r="C61" s="271"/>
      <c r="D61" s="1275"/>
      <c r="E61" s="1276"/>
      <c r="F61" s="1277"/>
    </row>
    <row r="62" spans="1:6" ht="15.75" customHeight="1">
      <c r="A62" s="1278"/>
      <c r="B62" s="1279" t="s">
        <v>116</v>
      </c>
      <c r="C62" s="406" t="s">
        <v>170</v>
      </c>
      <c r="D62" s="1280">
        <v>900</v>
      </c>
      <c r="E62" s="1281">
        <v>44649</v>
      </c>
      <c r="F62" s="1282">
        <v>0.79166666666666663</v>
      </c>
    </row>
    <row r="63" spans="1:6" ht="15.75" customHeight="1">
      <c r="A63" s="1278"/>
      <c r="B63" s="1283" t="s">
        <v>155</v>
      </c>
      <c r="C63" s="406" t="s">
        <v>43</v>
      </c>
      <c r="D63" s="1280">
        <v>340</v>
      </c>
      <c r="E63" s="1281">
        <v>44651</v>
      </c>
      <c r="F63" s="1282">
        <v>0.5</v>
      </c>
    </row>
    <row r="64" spans="1:6" ht="15.75" customHeight="1">
      <c r="A64" s="1284">
        <v>18</v>
      </c>
      <c r="B64" s="1279" t="s">
        <v>185</v>
      </c>
      <c r="C64" s="1285"/>
      <c r="D64" s="1280"/>
      <c r="E64" s="1286"/>
      <c r="F64" s="1282"/>
    </row>
    <row r="65" spans="1:6" ht="15.75" customHeight="1">
      <c r="A65" s="1278"/>
      <c r="B65" s="1279" t="s">
        <v>116</v>
      </c>
      <c r="C65" s="406" t="s">
        <v>170</v>
      </c>
      <c r="D65" s="1280">
        <v>2470</v>
      </c>
      <c r="E65" s="1281">
        <v>44630</v>
      </c>
      <c r="F65" s="1282">
        <v>0.95833333333333337</v>
      </c>
    </row>
    <row r="66" spans="1:6" ht="15.75" customHeight="1">
      <c r="A66" s="1278"/>
      <c r="B66" s="1283" t="s">
        <v>155</v>
      </c>
      <c r="C66" s="406" t="s">
        <v>43</v>
      </c>
      <c r="D66" s="1280">
        <v>194</v>
      </c>
      <c r="E66" s="1281">
        <v>44637</v>
      </c>
      <c r="F66" s="1282">
        <v>0.29166666666666669</v>
      </c>
    </row>
    <row r="67" spans="1:6" ht="15.75" customHeight="1">
      <c r="A67" s="1284">
        <v>19</v>
      </c>
      <c r="B67" s="1279" t="s">
        <v>184</v>
      </c>
      <c r="C67" s="1285"/>
      <c r="D67" s="1287"/>
      <c r="E67" s="1288"/>
      <c r="F67" s="393"/>
    </row>
    <row r="68" spans="1:6" ht="15.75" customHeight="1">
      <c r="A68" s="1284"/>
      <c r="B68" s="1279" t="s">
        <v>116</v>
      </c>
      <c r="C68" s="406" t="s">
        <v>109</v>
      </c>
      <c r="D68" s="1289" t="s">
        <v>159</v>
      </c>
      <c r="E68" s="1290" t="s">
        <v>159</v>
      </c>
      <c r="F68" s="1291"/>
    </row>
    <row r="69" spans="1:6" ht="15.75" customHeight="1">
      <c r="A69" s="1284"/>
      <c r="B69" s="1283" t="s">
        <v>155</v>
      </c>
      <c r="C69" s="406" t="s">
        <v>109</v>
      </c>
      <c r="D69" s="1292" t="s">
        <v>159</v>
      </c>
      <c r="E69" s="1293" t="s">
        <v>159</v>
      </c>
      <c r="F69" s="1294"/>
    </row>
    <row r="70" spans="1:6" ht="15.75" customHeight="1">
      <c r="A70" s="1284">
        <v>20</v>
      </c>
      <c r="B70" s="1279" t="s">
        <v>183</v>
      </c>
      <c r="C70" s="406"/>
      <c r="D70" s="1295"/>
      <c r="E70" s="1288"/>
      <c r="F70" s="390"/>
    </row>
    <row r="71" spans="1:6" ht="15.75" customHeight="1">
      <c r="A71" s="1284"/>
      <c r="B71" s="1279" t="s">
        <v>116</v>
      </c>
      <c r="C71" s="406" t="s">
        <v>109</v>
      </c>
      <c r="D71" s="1289" t="s">
        <v>159</v>
      </c>
      <c r="E71" s="1290" t="s">
        <v>159</v>
      </c>
      <c r="F71" s="1294"/>
    </row>
    <row r="72" spans="1:6" ht="15.75" customHeight="1">
      <c r="A72" s="1284"/>
      <c r="B72" s="1283" t="s">
        <v>155</v>
      </c>
      <c r="C72" s="406" t="s">
        <v>109</v>
      </c>
      <c r="D72" s="1289" t="s">
        <v>159</v>
      </c>
      <c r="E72" s="1290" t="s">
        <v>159</v>
      </c>
      <c r="F72" s="1294"/>
    </row>
    <row r="73" spans="1:6" ht="15.75" customHeight="1">
      <c r="A73" s="1284">
        <v>21</v>
      </c>
      <c r="B73" s="1279" t="s">
        <v>182</v>
      </c>
      <c r="C73" s="406"/>
      <c r="D73" s="1296"/>
      <c r="E73" s="1288"/>
      <c r="F73" s="1294"/>
    </row>
    <row r="74" spans="1:6" ht="15.75" customHeight="1">
      <c r="A74" s="1284"/>
      <c r="B74" s="1279" t="s">
        <v>116</v>
      </c>
      <c r="C74" s="406" t="s">
        <v>109</v>
      </c>
      <c r="D74" s="1289">
        <v>3.43</v>
      </c>
      <c r="E74" s="1288"/>
      <c r="F74" s="390"/>
    </row>
    <row r="75" spans="1:6" ht="15.75" customHeight="1">
      <c r="A75" s="1284"/>
      <c r="B75" s="1283" t="s">
        <v>155</v>
      </c>
      <c r="C75" s="406" t="s">
        <v>109</v>
      </c>
      <c r="D75" s="1292">
        <v>75.3</v>
      </c>
      <c r="F75" s="390"/>
    </row>
    <row r="76" spans="1:6" ht="15.75" customHeight="1">
      <c r="A76" s="1284">
        <v>22</v>
      </c>
      <c r="B76" s="1279" t="s">
        <v>187</v>
      </c>
      <c r="C76" s="1285"/>
      <c r="D76" s="1295"/>
      <c r="E76" s="1288"/>
      <c r="F76" s="390"/>
    </row>
    <row r="77" spans="1:6" ht="15.75" customHeight="1">
      <c r="A77" s="1284"/>
      <c r="B77" s="1279" t="s">
        <v>116</v>
      </c>
      <c r="C77" s="406" t="s">
        <v>109</v>
      </c>
      <c r="D77" s="1289" t="s">
        <v>159</v>
      </c>
      <c r="E77" s="1288"/>
      <c r="F77" s="390"/>
    </row>
    <row r="78" spans="1:6" ht="15.75" customHeight="1">
      <c r="A78" s="1284"/>
      <c r="B78" s="1283" t="s">
        <v>155</v>
      </c>
      <c r="C78" s="406" t="s">
        <v>109</v>
      </c>
      <c r="D78" s="1289" t="s">
        <v>159</v>
      </c>
      <c r="E78" s="406"/>
      <c r="F78" s="390"/>
    </row>
    <row r="79" spans="1:6" ht="15.75" customHeight="1">
      <c r="A79" s="1284">
        <v>23</v>
      </c>
      <c r="B79" s="1283" t="s">
        <v>188</v>
      </c>
      <c r="C79" s="1285" t="s">
        <v>38</v>
      </c>
      <c r="D79" s="1295">
        <v>3</v>
      </c>
      <c r="E79" s="1288"/>
      <c r="F79" s="390"/>
    </row>
    <row r="80" spans="1:6" ht="15.75" customHeight="1">
      <c r="A80" s="1284">
        <v>24</v>
      </c>
      <c r="B80" s="1279" t="s">
        <v>189</v>
      </c>
      <c r="C80" s="406"/>
      <c r="D80" s="1287"/>
      <c r="E80" s="1288"/>
      <c r="F80" s="393"/>
    </row>
    <row r="81" spans="1:6" ht="15.75" customHeight="1">
      <c r="A81" s="1284"/>
      <c r="B81" s="1279" t="s">
        <v>176</v>
      </c>
      <c r="C81" s="406" t="s">
        <v>43</v>
      </c>
      <c r="D81" s="1287">
        <v>280</v>
      </c>
      <c r="E81" s="1281">
        <v>44627</v>
      </c>
      <c r="F81" s="1282">
        <v>0.79166666666666663</v>
      </c>
    </row>
    <row r="82" spans="1:6" ht="15.75" customHeight="1">
      <c r="A82" s="1592"/>
      <c r="B82" s="1283" t="s">
        <v>201</v>
      </c>
      <c r="C82" s="406" t="s">
        <v>43</v>
      </c>
      <c r="D82" s="1287">
        <v>430</v>
      </c>
      <c r="E82" s="1281">
        <v>44651</v>
      </c>
      <c r="F82" s="1282">
        <v>0.5</v>
      </c>
    </row>
    <row r="83" spans="1:6" ht="15.75" customHeight="1">
      <c r="A83" s="846">
        <v>25</v>
      </c>
      <c r="B83" s="1279" t="s">
        <v>190</v>
      </c>
      <c r="C83" s="1285"/>
      <c r="D83" s="1287"/>
      <c r="E83" s="1297"/>
      <c r="F83" s="1500"/>
    </row>
    <row r="84" spans="1:6" ht="15.75" customHeight="1">
      <c r="A84" s="846"/>
      <c r="B84" s="1279" t="s">
        <v>176</v>
      </c>
      <c r="C84" s="406" t="s">
        <v>43</v>
      </c>
      <c r="D84" s="1287">
        <v>390</v>
      </c>
      <c r="E84" s="1281">
        <v>44651</v>
      </c>
      <c r="F84" s="1282">
        <v>0.5</v>
      </c>
    </row>
    <row r="85" spans="1:6" ht="15.75" customHeight="1">
      <c r="A85" s="846"/>
      <c r="B85" s="1283" t="s">
        <v>177</v>
      </c>
      <c r="C85" s="406" t="s">
        <v>43</v>
      </c>
      <c r="D85" s="1287">
        <v>290</v>
      </c>
      <c r="E85" s="1281">
        <v>44627</v>
      </c>
      <c r="F85" s="1282">
        <v>0.79166666666666663</v>
      </c>
    </row>
    <row r="86" spans="1:6" ht="15.75" customHeight="1">
      <c r="A86" s="846">
        <v>26</v>
      </c>
      <c r="B86" s="1279" t="s">
        <v>191</v>
      </c>
      <c r="C86" s="1285"/>
      <c r="D86" s="1287"/>
      <c r="E86" s="1297"/>
      <c r="F86" s="1500"/>
    </row>
    <row r="87" spans="1:6" ht="15.75" customHeight="1">
      <c r="A87" s="846"/>
      <c r="B87" s="1279" t="s">
        <v>176</v>
      </c>
      <c r="C87" s="406" t="s">
        <v>109</v>
      </c>
      <c r="D87" s="1287">
        <v>2.2200000000000002</v>
      </c>
      <c r="E87" s="1281">
        <v>44625</v>
      </c>
      <c r="F87" s="1282">
        <v>0.5</v>
      </c>
    </row>
    <row r="88" spans="1:6" ht="15.75" customHeight="1">
      <c r="A88" s="846"/>
      <c r="B88" s="1283" t="s">
        <v>177</v>
      </c>
      <c r="C88" s="406" t="s">
        <v>109</v>
      </c>
      <c r="D88" s="1298">
        <v>0.5</v>
      </c>
      <c r="E88" s="1281">
        <v>44635</v>
      </c>
      <c r="F88" s="1282">
        <v>0.5</v>
      </c>
    </row>
    <row r="89" spans="1:6" ht="15.75" customHeight="1">
      <c r="A89" s="846">
        <v>27</v>
      </c>
      <c r="B89" s="1279" t="s">
        <v>192</v>
      </c>
      <c r="C89" s="406"/>
      <c r="D89" s="1298"/>
      <c r="E89" s="1299"/>
      <c r="F89" s="1395"/>
    </row>
    <row r="90" spans="1:6" ht="15.75" customHeight="1">
      <c r="A90" s="846"/>
      <c r="B90" s="1279" t="s">
        <v>176</v>
      </c>
      <c r="C90" s="406" t="s">
        <v>109</v>
      </c>
      <c r="D90" s="1298" t="s">
        <v>159</v>
      </c>
      <c r="E90" s="1299" t="s">
        <v>298</v>
      </c>
      <c r="F90" s="1395"/>
    </row>
    <row r="91" spans="1:6" ht="15.75" customHeight="1">
      <c r="A91" s="846"/>
      <c r="B91" s="1283" t="s">
        <v>177</v>
      </c>
      <c r="C91" s="406" t="s">
        <v>109</v>
      </c>
      <c r="D91" s="1298"/>
      <c r="E91" s="1281"/>
      <c r="F91" s="1395"/>
    </row>
    <row r="92" spans="1:6" ht="15.75" customHeight="1">
      <c r="A92" s="846">
        <v>28</v>
      </c>
      <c r="B92" s="1279" t="s">
        <v>193</v>
      </c>
      <c r="C92" s="406"/>
      <c r="D92" s="1298"/>
      <c r="E92" s="1288"/>
      <c r="F92" s="1395"/>
    </row>
    <row r="93" spans="1:6" ht="15.75" customHeight="1">
      <c r="A93" s="846"/>
      <c r="B93" s="1279" t="s">
        <v>176</v>
      </c>
      <c r="C93" s="406" t="s">
        <v>109</v>
      </c>
      <c r="D93" s="1295">
        <v>22.308</v>
      </c>
      <c r="E93" s="1288"/>
      <c r="F93" s="1395"/>
    </row>
    <row r="94" spans="1:6" ht="15.75" customHeight="1">
      <c r="A94" s="846"/>
      <c r="B94" s="1283" t="s">
        <v>177</v>
      </c>
      <c r="C94" s="406" t="s">
        <v>109</v>
      </c>
      <c r="D94" s="1295">
        <v>45.775999999999996</v>
      </c>
      <c r="E94" s="1288"/>
      <c r="F94" s="1395"/>
    </row>
    <row r="95" spans="1:6" ht="15.75" customHeight="1">
      <c r="A95" s="846">
        <v>29</v>
      </c>
      <c r="B95" s="1279" t="s">
        <v>194</v>
      </c>
      <c r="C95" s="1285"/>
      <c r="D95" s="1295"/>
      <c r="E95" s="1288"/>
      <c r="F95" s="1395"/>
    </row>
    <row r="96" spans="1:6" ht="15.75" customHeight="1">
      <c r="A96" s="846"/>
      <c r="B96" s="1279" t="s">
        <v>176</v>
      </c>
      <c r="C96" s="406" t="s">
        <v>109</v>
      </c>
      <c r="D96" s="1295">
        <v>44.082000000000001</v>
      </c>
      <c r="E96" s="1288"/>
      <c r="F96" s="1395"/>
    </row>
    <row r="97" spans="1:6" ht="15.75" customHeight="1">
      <c r="A97" s="846"/>
      <c r="B97" s="1283" t="s">
        <v>177</v>
      </c>
      <c r="C97" s="406" t="s">
        <v>109</v>
      </c>
      <c r="D97" s="1295">
        <v>22.822000000000003</v>
      </c>
      <c r="E97" s="1288"/>
      <c r="F97" s="1395"/>
    </row>
    <row r="98" spans="1:6" ht="20.25" customHeight="1" thickBot="1">
      <c r="A98" s="1300">
        <v>30</v>
      </c>
      <c r="B98" s="1301" t="s">
        <v>195</v>
      </c>
      <c r="C98" s="1302" t="s">
        <v>38</v>
      </c>
      <c r="D98" s="1303">
        <v>0.09</v>
      </c>
      <c r="E98" s="1304"/>
      <c r="F98" s="1400"/>
    </row>
    <row r="99" spans="1:6" ht="18" customHeight="1">
      <c r="A99" s="1314" t="s">
        <v>229</v>
      </c>
      <c r="B99" s="1305"/>
      <c r="F99" s="1593"/>
    </row>
    <row r="100" spans="1:6" ht="18" customHeight="1">
      <c r="A100" s="1314" t="s">
        <v>373</v>
      </c>
      <c r="F100" s="1593"/>
    </row>
    <row r="101" spans="1:6" ht="18" customHeight="1">
      <c r="A101" s="1314" t="s">
        <v>328</v>
      </c>
      <c r="B101" s="1305"/>
    </row>
    <row r="102" spans="1:6" ht="18" customHeight="1">
      <c r="A102" s="1314" t="s">
        <v>329</v>
      </c>
    </row>
    <row r="103" spans="1:6" ht="20.25" customHeight="1">
      <c r="A103" s="1314" t="s">
        <v>337</v>
      </c>
      <c r="F103" s="1306"/>
    </row>
    <row r="104" spans="1:6" ht="20.25" customHeight="1">
      <c r="B104" s="250"/>
      <c r="F104" s="1593"/>
    </row>
    <row r="105" spans="1:6" ht="20.25" customHeight="1">
      <c r="B105" s="250"/>
      <c r="E105" s="1348" t="s">
        <v>286</v>
      </c>
      <c r="F105" s="1593"/>
    </row>
    <row r="106" spans="1:6" ht="20.25" customHeight="1">
      <c r="E106" s="1348" t="s">
        <v>196</v>
      </c>
    </row>
    <row r="107" spans="1:6" ht="20.25" customHeight="1">
      <c r="E107" s="1350" t="s">
        <v>197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s="1314" customFormat="1" ht="12" customHeight="1"/>
    <row r="114" s="1314" customFormat="1" ht="12" customHeight="1"/>
    <row r="115" s="1314" customFormat="1" ht="12" customHeight="1"/>
    <row r="116" s="1314" customFormat="1" ht="12" customHeight="1"/>
    <row r="117" s="1314" customFormat="1" ht="12" customHeight="1"/>
    <row r="118" s="1314" customFormat="1" ht="12" customHeight="1"/>
    <row r="119" s="1314" customFormat="1" ht="12" customHeight="1"/>
    <row r="120" s="1314" customFormat="1" ht="12" customHeight="1"/>
    <row r="121" s="1314" customFormat="1" ht="12" customHeight="1"/>
    <row r="122" s="1314" customFormat="1" ht="12" customHeight="1"/>
    <row r="123" s="1314" customFormat="1" ht="12" customHeight="1"/>
    <row r="124" s="1314" customFormat="1" ht="12" customHeight="1"/>
    <row r="125" s="1314" customFormat="1" ht="12" customHeight="1"/>
    <row r="126" s="1314" customFormat="1" ht="12" customHeight="1"/>
    <row r="127" s="1314" customFormat="1" ht="12" customHeight="1"/>
    <row r="128" s="1314" customFormat="1" ht="12" customHeight="1"/>
    <row r="129" s="1314" customFormat="1" ht="12" customHeight="1"/>
    <row r="130" s="1314" customFormat="1" ht="12" customHeight="1"/>
    <row r="131" s="1314" customFormat="1" ht="12" customHeight="1"/>
    <row r="132" s="1314" customFormat="1" ht="12" customHeight="1"/>
    <row r="133" s="1314" customFormat="1" ht="12" customHeight="1"/>
    <row r="134" s="1314" customFormat="1" ht="12" customHeight="1"/>
    <row r="135" s="1314" customFormat="1" ht="12" customHeight="1"/>
    <row r="136" s="1314" customFormat="1" ht="12" customHeight="1"/>
    <row r="137" s="1314" customFormat="1" ht="12" customHeight="1"/>
    <row r="138" s="1314" customFormat="1" ht="12" customHeight="1"/>
    <row r="139" s="1314" customFormat="1" ht="12" customHeight="1"/>
    <row r="140" s="1314" customFormat="1" ht="12" customHeight="1"/>
    <row r="141" s="1314" customFormat="1" ht="12" customHeight="1"/>
    <row r="142" s="1314" customFormat="1" ht="12" customHeight="1"/>
    <row r="143" s="1314" customFormat="1" ht="12" customHeight="1"/>
    <row r="144" s="1314" customFormat="1" ht="12" customHeight="1"/>
    <row r="145" s="1314" customFormat="1" ht="12" customHeight="1"/>
    <row r="146" s="1314" customFormat="1" ht="12" customHeight="1"/>
    <row r="147" s="1314" customFormat="1" ht="12" customHeight="1"/>
    <row r="148" s="1314" customFormat="1" ht="12" customHeight="1"/>
    <row r="149" s="1314" customFormat="1" ht="12" customHeight="1"/>
    <row r="150" s="1314" customFormat="1" ht="12" customHeight="1"/>
    <row r="151" s="1314" customFormat="1" ht="12" customHeight="1"/>
    <row r="152" s="1314" customFormat="1" ht="12" customHeight="1"/>
    <row r="153" s="1314" customFormat="1" ht="12" customHeight="1"/>
    <row r="154" s="1314" customFormat="1" ht="12" customHeight="1"/>
    <row r="155" s="1314" customFormat="1" ht="12" customHeight="1"/>
    <row r="156" s="1314" customFormat="1" ht="12" customHeight="1"/>
    <row r="157" s="1314" customFormat="1" ht="12" customHeight="1"/>
    <row r="158" s="1314" customFormat="1" ht="12" customHeight="1"/>
    <row r="159" s="1314" customFormat="1" ht="12" customHeight="1"/>
    <row r="160" s="1314" customFormat="1" ht="12" customHeight="1"/>
    <row r="161" s="1314" customFormat="1" ht="12" customHeight="1"/>
    <row r="162" s="1314" customFormat="1" ht="20.25" customHeight="1"/>
    <row r="163" s="1314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0090-E242-4F21-9CA1-311E3C50E6E1}">
  <dimension ref="A1:J95"/>
  <sheetViews>
    <sheetView topLeftCell="A73" workbookViewId="0">
      <selection activeCell="D16" sqref="D16"/>
    </sheetView>
  </sheetViews>
  <sheetFormatPr defaultRowHeight="15"/>
  <cols>
    <col min="1" max="1" width="15.7109375" style="892" customWidth="1"/>
    <col min="2" max="2" width="46" style="892" customWidth="1"/>
    <col min="3" max="4" width="16.85546875" style="892" bestFit="1" customWidth="1"/>
    <col min="5" max="5" width="14.5703125" style="892" customWidth="1"/>
    <col min="6" max="6" width="8" style="892" bestFit="1" customWidth="1"/>
    <col min="7" max="7" width="37.5703125" style="892" customWidth="1"/>
    <col min="8" max="8" width="10.42578125" style="892" customWidth="1"/>
    <col min="9" max="9" width="11" style="892" customWidth="1"/>
    <col min="10" max="10" width="19.85546875" style="892" customWidth="1"/>
    <col min="11" max="16384" width="9.140625" style="892"/>
  </cols>
  <sheetData>
    <row r="1" spans="1:10">
      <c r="A1" s="1527"/>
      <c r="B1" s="1527"/>
      <c r="C1" s="1527"/>
      <c r="D1" s="1527"/>
      <c r="E1" s="1527"/>
      <c r="F1" s="1527"/>
      <c r="G1" s="1527"/>
      <c r="H1" s="1527"/>
      <c r="I1" s="1527"/>
      <c r="J1" s="891" t="s">
        <v>8</v>
      </c>
    </row>
    <row r="2" spans="1:10" ht="20.25">
      <c r="A2" s="1158" t="s">
        <v>534</v>
      </c>
      <c r="B2" s="1158"/>
      <c r="C2" s="1158"/>
      <c r="D2" s="1158"/>
      <c r="E2" s="1158"/>
      <c r="F2" s="1158"/>
      <c r="G2" s="1158"/>
      <c r="H2" s="1158"/>
      <c r="I2" s="1158"/>
      <c r="J2" s="1158"/>
    </row>
    <row r="3" spans="1:10" ht="18">
      <c r="A3" s="1123" t="s">
        <v>203</v>
      </c>
      <c r="B3" s="1123"/>
      <c r="C3" s="1123"/>
      <c r="D3" s="1123"/>
      <c r="E3" s="1123"/>
      <c r="F3" s="1123"/>
      <c r="G3" s="1123"/>
      <c r="H3" s="1123"/>
      <c r="I3" s="1123"/>
      <c r="J3" s="1123"/>
    </row>
    <row r="4" spans="1:10" ht="18">
      <c r="A4" s="1159" t="s">
        <v>535</v>
      </c>
      <c r="B4" s="1159"/>
      <c r="C4" s="1159"/>
      <c r="D4" s="1159"/>
      <c r="E4" s="1159"/>
      <c r="F4" s="1159"/>
      <c r="G4" s="1159"/>
      <c r="H4" s="1159"/>
      <c r="I4" s="1159"/>
      <c r="J4" s="1159"/>
    </row>
    <row r="5" spans="1:10" ht="18">
      <c r="A5" s="896" t="s">
        <v>829</v>
      </c>
      <c r="B5" s="1031"/>
      <c r="C5" s="1016"/>
      <c r="D5" s="1032"/>
      <c r="E5" s="1033"/>
      <c r="F5" s="1034"/>
      <c r="G5" s="1031"/>
      <c r="H5" s="1016"/>
      <c r="I5" s="1035"/>
      <c r="J5" s="1537"/>
    </row>
    <row r="6" spans="1:10">
      <c r="A6" s="922" t="s">
        <v>66</v>
      </c>
      <c r="B6" s="1036" t="s">
        <v>536</v>
      </c>
      <c r="C6" s="1037" t="s">
        <v>537</v>
      </c>
      <c r="D6" s="922" t="s">
        <v>538</v>
      </c>
      <c r="E6" s="1038" t="s">
        <v>539</v>
      </c>
      <c r="F6" s="922" t="s">
        <v>76</v>
      </c>
      <c r="G6" s="1036" t="s">
        <v>540</v>
      </c>
      <c r="H6" s="922" t="s">
        <v>94</v>
      </c>
      <c r="I6" s="922" t="s">
        <v>94</v>
      </c>
      <c r="J6" s="922" t="s">
        <v>53</v>
      </c>
    </row>
    <row r="7" spans="1:10">
      <c r="A7" s="922" t="s">
        <v>95</v>
      </c>
      <c r="B7" s="1039"/>
      <c r="C7" s="922" t="s">
        <v>541</v>
      </c>
      <c r="D7" s="922" t="s">
        <v>541</v>
      </c>
      <c r="E7" s="1038"/>
      <c r="F7" s="922" t="s">
        <v>542</v>
      </c>
      <c r="G7" s="925"/>
      <c r="H7" s="922" t="s">
        <v>543</v>
      </c>
      <c r="I7" s="922" t="s">
        <v>544</v>
      </c>
      <c r="J7" s="1037"/>
    </row>
    <row r="8" spans="1:10" ht="16.5">
      <c r="A8" s="1160" t="s">
        <v>545</v>
      </c>
      <c r="B8" s="1579"/>
      <c r="C8" s="1579"/>
      <c r="D8" s="1579"/>
      <c r="E8" s="1579"/>
      <c r="F8" s="1579"/>
      <c r="G8" s="1579"/>
      <c r="H8" s="1579"/>
      <c r="I8" s="1579"/>
      <c r="J8" s="1579"/>
    </row>
    <row r="9" spans="1:10" ht="15.75" customHeight="1">
      <c r="A9" s="1109" t="s">
        <v>473</v>
      </c>
      <c r="B9" s="1054" t="s">
        <v>830</v>
      </c>
      <c r="C9" s="970">
        <v>44624.210416666669</v>
      </c>
      <c r="D9" s="970">
        <v>44624.318749999999</v>
      </c>
      <c r="E9" s="636">
        <v>0.10833333332993789</v>
      </c>
      <c r="F9" s="1564" t="s">
        <v>71</v>
      </c>
      <c r="G9" s="1562" t="s">
        <v>831</v>
      </c>
      <c r="H9" s="1445">
        <v>0</v>
      </c>
      <c r="I9" s="654">
        <v>0</v>
      </c>
      <c r="J9" s="999" t="s">
        <v>547</v>
      </c>
    </row>
    <row r="10" spans="1:10" s="961" customFormat="1" ht="19.5" customHeight="1">
      <c r="A10" s="937" t="s">
        <v>832</v>
      </c>
      <c r="B10" s="1047" t="s">
        <v>640</v>
      </c>
      <c r="C10" s="970">
        <v>44625.394444444442</v>
      </c>
      <c r="D10" s="970">
        <v>44625.405555555553</v>
      </c>
      <c r="E10" s="636">
        <v>1.1111111110949423E-2</v>
      </c>
      <c r="F10" s="1564" t="s">
        <v>71</v>
      </c>
      <c r="G10" s="1562" t="s">
        <v>833</v>
      </c>
      <c r="H10" s="1445">
        <v>0</v>
      </c>
      <c r="I10" s="654">
        <v>0</v>
      </c>
      <c r="J10" s="999" t="s">
        <v>547</v>
      </c>
    </row>
    <row r="11" spans="1:10" s="1109" customFormat="1" ht="19.5" customHeight="1">
      <c r="A11" s="955" t="s">
        <v>481</v>
      </c>
      <c r="B11" s="1054" t="s">
        <v>561</v>
      </c>
      <c r="C11" s="983">
        <v>44640.474999999999</v>
      </c>
      <c r="D11" s="983">
        <v>44640.515972222223</v>
      </c>
      <c r="E11" s="636">
        <v>4.0972222224809229E-2</v>
      </c>
      <c r="F11" s="1564" t="s">
        <v>72</v>
      </c>
      <c r="G11" s="1565" t="s">
        <v>834</v>
      </c>
      <c r="H11" s="637">
        <v>0</v>
      </c>
      <c r="I11" s="637">
        <v>0</v>
      </c>
      <c r="J11" s="999" t="s">
        <v>547</v>
      </c>
    </row>
    <row r="12" spans="1:10" s="961" customFormat="1" ht="19.5" customHeight="1">
      <c r="A12" s="955" t="s">
        <v>427</v>
      </c>
      <c r="B12" s="1047" t="s">
        <v>835</v>
      </c>
      <c r="C12" s="983">
        <v>44643.50277777778</v>
      </c>
      <c r="D12" s="983">
        <v>44643.527777777781</v>
      </c>
      <c r="E12" s="636">
        <v>2.5000000001455192E-2</v>
      </c>
      <c r="F12" s="1564" t="s">
        <v>71</v>
      </c>
      <c r="G12" s="1565" t="s">
        <v>836</v>
      </c>
      <c r="H12" s="637">
        <v>0</v>
      </c>
      <c r="I12" s="637">
        <v>0</v>
      </c>
      <c r="J12" s="999" t="s">
        <v>547</v>
      </c>
    </row>
    <row r="13" spans="1:10" s="961" customFormat="1" ht="19.5" customHeight="1">
      <c r="A13" s="960"/>
      <c r="B13" s="1054" t="s">
        <v>561</v>
      </c>
      <c r="C13" s="983">
        <v>44643.50277777778</v>
      </c>
      <c r="D13" s="983">
        <v>44643.540972222225</v>
      </c>
      <c r="E13" s="636">
        <v>3.8194444445252884E-2</v>
      </c>
      <c r="F13" s="1564" t="s">
        <v>71</v>
      </c>
      <c r="G13" s="1573"/>
      <c r="H13" s="1447">
        <v>227</v>
      </c>
      <c r="I13" s="639">
        <v>208.08333333773771</v>
      </c>
      <c r="J13" s="982" t="s">
        <v>554</v>
      </c>
    </row>
    <row r="14" spans="1:10" s="961" customFormat="1" ht="19.5" customHeight="1">
      <c r="A14" s="937" t="s">
        <v>57</v>
      </c>
      <c r="B14" s="1054" t="s">
        <v>559</v>
      </c>
      <c r="C14" s="983">
        <v>44643.584722222222</v>
      </c>
      <c r="D14" s="983">
        <v>44643.604166666664</v>
      </c>
      <c r="E14" s="636">
        <v>1.9444444442342501E-2</v>
      </c>
      <c r="F14" s="1564" t="s">
        <v>71</v>
      </c>
      <c r="G14" s="1562" t="s">
        <v>837</v>
      </c>
      <c r="H14" s="1445">
        <v>0</v>
      </c>
      <c r="I14" s="654">
        <v>0</v>
      </c>
      <c r="J14" s="999" t="s">
        <v>547</v>
      </c>
    </row>
    <row r="15" spans="1:10" s="961" customFormat="1" ht="19.5" customHeight="1">
      <c r="A15" s="955" t="s">
        <v>427</v>
      </c>
      <c r="B15" s="1047" t="s">
        <v>838</v>
      </c>
      <c r="C15" s="983">
        <v>44644.743055555555</v>
      </c>
      <c r="D15" s="983">
        <v>44644.757638888892</v>
      </c>
      <c r="E15" s="636">
        <v>1.4583333337213844E-2</v>
      </c>
      <c r="F15" s="1564" t="s">
        <v>71</v>
      </c>
      <c r="G15" s="1565" t="s">
        <v>549</v>
      </c>
      <c r="H15" s="1445">
        <v>0</v>
      </c>
      <c r="I15" s="654">
        <v>0</v>
      </c>
      <c r="J15" s="999" t="s">
        <v>547</v>
      </c>
    </row>
    <row r="16" spans="1:10" s="961" customFormat="1" ht="19.5" customHeight="1">
      <c r="A16" s="960"/>
      <c r="B16" s="1047" t="s">
        <v>839</v>
      </c>
      <c r="C16" s="983">
        <v>44644.743055555555</v>
      </c>
      <c r="D16" s="983">
        <v>44644.758333333331</v>
      </c>
      <c r="E16" s="636">
        <v>1.5277777776645962E-2</v>
      </c>
      <c r="F16" s="1564" t="s">
        <v>71</v>
      </c>
      <c r="G16" s="1573"/>
      <c r="H16" s="1445">
        <v>0</v>
      </c>
      <c r="I16" s="654">
        <v>0</v>
      </c>
      <c r="J16" s="999" t="s">
        <v>547</v>
      </c>
    </row>
    <row r="17" spans="1:10" s="961" customFormat="1" ht="19.5" customHeight="1">
      <c r="A17" s="937" t="s">
        <v>117</v>
      </c>
      <c r="B17" s="1047" t="s">
        <v>614</v>
      </c>
      <c r="C17" s="970">
        <v>44645.473611111112</v>
      </c>
      <c r="D17" s="970">
        <v>44645.473611111112</v>
      </c>
      <c r="E17" s="636">
        <v>0</v>
      </c>
      <c r="F17" s="923"/>
      <c r="G17" s="928" t="s">
        <v>840</v>
      </c>
      <c r="H17" s="1445">
        <v>0</v>
      </c>
      <c r="I17" s="654">
        <v>0</v>
      </c>
      <c r="J17" s="999" t="s">
        <v>547</v>
      </c>
    </row>
    <row r="18" spans="1:10" s="961" customFormat="1" ht="19.5" customHeight="1">
      <c r="A18" s="937" t="s">
        <v>339</v>
      </c>
      <c r="B18" s="1047" t="s">
        <v>841</v>
      </c>
      <c r="C18" s="970">
        <v>44647.324305555558</v>
      </c>
      <c r="D18" s="970">
        <v>44647.324305555558</v>
      </c>
      <c r="E18" s="636">
        <v>0</v>
      </c>
      <c r="F18" s="1564" t="s">
        <v>71</v>
      </c>
      <c r="G18" s="1562" t="s">
        <v>591</v>
      </c>
      <c r="H18" s="1445">
        <v>0</v>
      </c>
      <c r="I18" s="654">
        <v>0</v>
      </c>
      <c r="J18" s="999" t="s">
        <v>547</v>
      </c>
    </row>
    <row r="19" spans="1:10" s="961" customFormat="1" ht="19.5" customHeight="1">
      <c r="A19" s="937" t="s">
        <v>425</v>
      </c>
      <c r="B19" s="1047" t="s">
        <v>629</v>
      </c>
      <c r="C19" s="970">
        <v>44649.298611111109</v>
      </c>
      <c r="D19" s="970">
        <v>44649.363888888889</v>
      </c>
      <c r="E19" s="628">
        <v>6.5277777779556345E-2</v>
      </c>
      <c r="F19" s="1566" t="s">
        <v>71</v>
      </c>
      <c r="G19" s="1562" t="s">
        <v>546</v>
      </c>
      <c r="H19" s="1447">
        <v>60</v>
      </c>
      <c r="I19" s="639">
        <v>94.000000002561137</v>
      </c>
      <c r="J19" s="982" t="s">
        <v>554</v>
      </c>
    </row>
    <row r="20" spans="1:10" ht="16.5" customHeight="1">
      <c r="A20" s="1161"/>
      <c r="B20" s="1162"/>
      <c r="C20" s="1058"/>
      <c r="D20" s="965" t="s">
        <v>550</v>
      </c>
      <c r="E20" s="944">
        <f>SUM(E9:E19)</f>
        <v>0.33819444444816327</v>
      </c>
      <c r="F20" s="966"/>
      <c r="G20" s="967" t="s">
        <v>551</v>
      </c>
      <c r="H20" s="1163"/>
      <c r="I20" s="968">
        <f>SUM(I9:I19)</f>
        <v>302.08333334029885</v>
      </c>
      <c r="J20" s="1534"/>
    </row>
    <row r="21" spans="1:10" ht="16.5" customHeight="1">
      <c r="A21" s="1161"/>
      <c r="B21" s="1162"/>
      <c r="C21" s="1058"/>
      <c r="D21" s="965"/>
      <c r="E21" s="944"/>
      <c r="F21" s="966"/>
      <c r="G21" s="967"/>
      <c r="H21" s="1163"/>
      <c r="I21" s="968"/>
      <c r="J21" s="1534"/>
    </row>
    <row r="22" spans="1:10" ht="16.5">
      <c r="A22" s="1164" t="s">
        <v>552</v>
      </c>
      <c r="B22" s="1162"/>
      <c r="C22" s="1058"/>
      <c r="D22" s="1058"/>
      <c r="E22" s="1165"/>
      <c r="F22" s="1058"/>
      <c r="G22" s="1010"/>
      <c r="H22" s="863"/>
      <c r="I22" s="863"/>
      <c r="J22" s="1534"/>
    </row>
    <row r="23" spans="1:10" s="1048" customFormat="1" ht="17.25" customHeight="1">
      <c r="A23" s="1166" t="s">
        <v>403</v>
      </c>
      <c r="B23" s="1047" t="s">
        <v>842</v>
      </c>
      <c r="C23" s="970">
        <v>44622.379861111112</v>
      </c>
      <c r="D23" s="970">
        <v>44622.445833333331</v>
      </c>
      <c r="E23" s="628">
        <v>6.5972222218988463E-2</v>
      </c>
      <c r="F23" s="1566" t="s">
        <v>71</v>
      </c>
      <c r="G23" s="1562" t="s">
        <v>843</v>
      </c>
      <c r="H23" s="1447">
        <v>20</v>
      </c>
      <c r="I23" s="639">
        <v>31.666666665114462</v>
      </c>
      <c r="J23" s="982" t="s">
        <v>554</v>
      </c>
    </row>
    <row r="24" spans="1:10" ht="17.25" customHeight="1">
      <c r="A24" s="961" t="s">
        <v>348</v>
      </c>
      <c r="B24" s="1047" t="s">
        <v>844</v>
      </c>
      <c r="C24" s="970">
        <v>44628.661111111112</v>
      </c>
      <c r="D24" s="970">
        <v>44628.70208333333</v>
      </c>
      <c r="E24" s="628">
        <v>4.0972222217533272E-2</v>
      </c>
      <c r="F24" s="1566" t="s">
        <v>71</v>
      </c>
      <c r="G24" s="1562" t="s">
        <v>845</v>
      </c>
      <c r="H24" s="1447">
        <v>0</v>
      </c>
      <c r="I24" s="629">
        <v>0</v>
      </c>
      <c r="J24" s="999" t="s">
        <v>547</v>
      </c>
    </row>
    <row r="25" spans="1:10" ht="17.25" customHeight="1">
      <c r="A25" s="937" t="s">
        <v>437</v>
      </c>
      <c r="B25" s="1047" t="s">
        <v>557</v>
      </c>
      <c r="C25" s="970">
        <v>44630.232638888891</v>
      </c>
      <c r="D25" s="970">
        <v>44630.241666666669</v>
      </c>
      <c r="E25" s="628">
        <v>9.0277777781011537E-3</v>
      </c>
      <c r="F25" s="1566" t="s">
        <v>71</v>
      </c>
      <c r="G25" s="1562" t="s">
        <v>549</v>
      </c>
      <c r="H25" s="1447">
        <v>10</v>
      </c>
      <c r="I25" s="639">
        <v>2.1666666667442769</v>
      </c>
      <c r="J25" s="982" t="s">
        <v>554</v>
      </c>
    </row>
    <row r="26" spans="1:10" ht="17.25" customHeight="1">
      <c r="A26" s="937" t="s">
        <v>389</v>
      </c>
      <c r="B26" s="1047" t="s">
        <v>846</v>
      </c>
      <c r="C26" s="983">
        <v>44636.459722222222</v>
      </c>
      <c r="D26" s="983">
        <v>44636.6875</v>
      </c>
      <c r="E26" s="628">
        <v>9.0277777781011537E-3</v>
      </c>
      <c r="F26" s="1564" t="s">
        <v>71</v>
      </c>
      <c r="G26" s="1565" t="s">
        <v>847</v>
      </c>
      <c r="H26" s="1447">
        <v>0</v>
      </c>
      <c r="I26" s="629">
        <v>0</v>
      </c>
      <c r="J26" s="999" t="s">
        <v>547</v>
      </c>
    </row>
    <row r="27" spans="1:10" s="961" customFormat="1" ht="17.25" customHeight="1">
      <c r="A27" s="955" t="s">
        <v>55</v>
      </c>
      <c r="B27" s="1054" t="s">
        <v>622</v>
      </c>
      <c r="C27" s="983">
        <v>44641.979861111111</v>
      </c>
      <c r="D27" s="983">
        <v>44642.064583333333</v>
      </c>
      <c r="E27" s="628">
        <v>0.22777777777810115</v>
      </c>
      <c r="F27" s="1566" t="s">
        <v>71</v>
      </c>
      <c r="G27" s="1565" t="s">
        <v>847</v>
      </c>
      <c r="H27" s="1447">
        <v>0</v>
      </c>
      <c r="I27" s="629">
        <v>0</v>
      </c>
      <c r="J27" s="982" t="s">
        <v>547</v>
      </c>
    </row>
    <row r="28" spans="1:10" s="961" customFormat="1" ht="17.25" customHeight="1">
      <c r="A28" s="960"/>
      <c r="B28" s="1054" t="s">
        <v>625</v>
      </c>
      <c r="C28" s="983">
        <v>44642.067361111112</v>
      </c>
      <c r="D28" s="983">
        <v>44642.11041666667</v>
      </c>
      <c r="E28" s="628">
        <v>8.4722222221898846E-2</v>
      </c>
      <c r="F28" s="1566" t="s">
        <v>71</v>
      </c>
      <c r="G28" s="1573"/>
      <c r="H28" s="1447">
        <v>0</v>
      </c>
      <c r="I28" s="629">
        <v>0</v>
      </c>
      <c r="J28" s="999" t="s">
        <v>547</v>
      </c>
    </row>
    <row r="29" spans="1:10" s="961" customFormat="1" ht="17.25" customHeight="1">
      <c r="A29" s="961" t="s">
        <v>348</v>
      </c>
      <c r="B29" s="1047" t="s">
        <v>629</v>
      </c>
      <c r="C29" s="983">
        <v>44642.292361111111</v>
      </c>
      <c r="D29" s="983">
        <v>44642.383333333331</v>
      </c>
      <c r="E29" s="628">
        <v>4.3055555557657499E-2</v>
      </c>
      <c r="F29" s="1564" t="s">
        <v>71</v>
      </c>
      <c r="G29" s="1565" t="s">
        <v>847</v>
      </c>
      <c r="H29" s="1447">
        <v>0</v>
      </c>
      <c r="I29" s="629">
        <v>0</v>
      </c>
      <c r="J29" s="999" t="s">
        <v>547</v>
      </c>
    </row>
    <row r="30" spans="1:10" ht="17.25" customHeight="1">
      <c r="A30" s="937" t="s">
        <v>55</v>
      </c>
      <c r="B30" s="1054" t="s">
        <v>622</v>
      </c>
      <c r="C30" s="983">
        <v>44642.927777777775</v>
      </c>
      <c r="D30" s="983">
        <v>44642.018055555556</v>
      </c>
      <c r="E30" s="628">
        <v>9.0972222220443655E-2</v>
      </c>
      <c r="F30" s="1564" t="s">
        <v>71</v>
      </c>
      <c r="G30" s="1565" t="s">
        <v>546</v>
      </c>
      <c r="H30" s="1447">
        <v>0</v>
      </c>
      <c r="I30" s="629">
        <v>0</v>
      </c>
      <c r="J30" s="999" t="s">
        <v>547</v>
      </c>
    </row>
    <row r="31" spans="1:10" s="1109" customFormat="1" ht="17.25" customHeight="1">
      <c r="A31" s="955" t="s">
        <v>58</v>
      </c>
      <c r="B31" s="1054" t="s">
        <v>848</v>
      </c>
      <c r="C31" s="983">
        <v>44644.254166666666</v>
      </c>
      <c r="D31" s="983">
        <v>44644.272222222222</v>
      </c>
      <c r="E31" s="636">
        <v>1.8055555556202307E-2</v>
      </c>
      <c r="F31" s="1564" t="s">
        <v>71</v>
      </c>
      <c r="G31" s="1565" t="s">
        <v>849</v>
      </c>
      <c r="H31" s="1445">
        <v>60</v>
      </c>
      <c r="I31" s="637">
        <v>26.000000000931323</v>
      </c>
      <c r="J31" s="999" t="s">
        <v>554</v>
      </c>
    </row>
    <row r="32" spans="1:10" s="961" customFormat="1" ht="17.25" customHeight="1">
      <c r="A32" s="937" t="s">
        <v>459</v>
      </c>
      <c r="B32" s="1047" t="s">
        <v>559</v>
      </c>
      <c r="C32" s="983">
        <v>44644.27847222222</v>
      </c>
      <c r="D32" s="983">
        <v>44644.28402777778</v>
      </c>
      <c r="E32" s="636">
        <v>5.5555555591126904E-3</v>
      </c>
      <c r="F32" s="1564" t="s">
        <v>71</v>
      </c>
      <c r="G32" s="1562" t="s">
        <v>850</v>
      </c>
      <c r="H32" s="1445">
        <v>0</v>
      </c>
      <c r="I32" s="654">
        <v>0</v>
      </c>
      <c r="J32" s="999" t="s">
        <v>547</v>
      </c>
    </row>
    <row r="33" spans="1:10" s="961" customFormat="1" ht="17.25" customHeight="1">
      <c r="A33" s="937" t="s">
        <v>452</v>
      </c>
      <c r="B33" s="1047" t="s">
        <v>559</v>
      </c>
      <c r="C33" s="983">
        <v>44645.361111111109</v>
      </c>
      <c r="D33" s="983">
        <v>44645.37777777778</v>
      </c>
      <c r="E33" s="628">
        <v>1.6666666670062114E-2</v>
      </c>
      <c r="F33" s="1566" t="s">
        <v>71</v>
      </c>
      <c r="G33" s="1562" t="s">
        <v>549</v>
      </c>
      <c r="H33" s="1445">
        <v>10</v>
      </c>
      <c r="I33" s="637">
        <v>4.0000000008149073</v>
      </c>
      <c r="J33" s="999" t="s">
        <v>554</v>
      </c>
    </row>
    <row r="34" spans="1:10" s="961" customFormat="1" ht="17.25" customHeight="1">
      <c r="A34" s="937" t="s">
        <v>459</v>
      </c>
      <c r="B34" s="1047" t="s">
        <v>629</v>
      </c>
      <c r="C34" s="970">
        <v>44648.417361111111</v>
      </c>
      <c r="D34" s="970">
        <v>44648.442361111112</v>
      </c>
      <c r="E34" s="628">
        <v>2.5000000001455192E-2</v>
      </c>
      <c r="F34" s="1566" t="s">
        <v>71</v>
      </c>
      <c r="G34" s="1562" t="s">
        <v>851</v>
      </c>
      <c r="H34" s="1447">
        <v>42</v>
      </c>
      <c r="I34" s="639">
        <v>25.200000001466833</v>
      </c>
      <c r="J34" s="982" t="s">
        <v>554</v>
      </c>
    </row>
    <row r="35" spans="1:10" ht="16.5" customHeight="1">
      <c r="A35" s="1021"/>
      <c r="B35" s="1580"/>
      <c r="C35" s="1581"/>
      <c r="D35" s="965" t="s">
        <v>550</v>
      </c>
      <c r="E35" s="944">
        <f>SUM(E23:E34)</f>
        <v>0.6368055555576575</v>
      </c>
      <c r="F35" s="966"/>
      <c r="G35" s="967" t="s">
        <v>551</v>
      </c>
      <c r="H35" s="1163"/>
      <c r="I35" s="968">
        <f>SUM(I23:I34)</f>
        <v>89.033333335071802</v>
      </c>
      <c r="J35" s="1582"/>
    </row>
    <row r="36" spans="1:10" ht="16.5" customHeight="1">
      <c r="A36" s="1580"/>
      <c r="B36" s="1580"/>
      <c r="C36" s="1581"/>
      <c r="D36" s="965"/>
      <c r="E36" s="944"/>
      <c r="F36" s="966"/>
      <c r="G36" s="967"/>
      <c r="H36" s="1163"/>
      <c r="I36" s="968"/>
      <c r="J36" s="1582"/>
    </row>
    <row r="37" spans="1:10" ht="13.5" customHeight="1">
      <c r="A37" s="948" t="s">
        <v>560</v>
      </c>
      <c r="B37" s="1534"/>
      <c r="C37" s="964"/>
      <c r="D37" s="964"/>
      <c r="E37" s="969"/>
      <c r="F37" s="964"/>
      <c r="G37" s="953"/>
      <c r="H37" s="954"/>
      <c r="I37" s="954"/>
      <c r="J37" s="953"/>
    </row>
    <row r="38" spans="1:10" ht="17.25" customHeight="1">
      <c r="A38" s="921" t="s">
        <v>852</v>
      </c>
      <c r="B38" s="1047" t="s">
        <v>567</v>
      </c>
      <c r="C38" s="922">
        <v>44628.672222222223</v>
      </c>
      <c r="D38" s="922">
        <v>44628.75277777778</v>
      </c>
      <c r="E38" s="628">
        <v>8.0555555556202307E-2</v>
      </c>
      <c r="F38" s="1564" t="s">
        <v>72</v>
      </c>
      <c r="G38" s="1562" t="s">
        <v>853</v>
      </c>
      <c r="H38" s="637">
        <v>0</v>
      </c>
      <c r="I38" s="637">
        <v>0</v>
      </c>
      <c r="J38" s="999" t="s">
        <v>547</v>
      </c>
    </row>
    <row r="39" spans="1:10" ht="17.25" customHeight="1">
      <c r="A39" s="921" t="s">
        <v>429</v>
      </c>
      <c r="B39" s="1047" t="s">
        <v>854</v>
      </c>
      <c r="C39" s="922">
        <v>44638.211805555555</v>
      </c>
      <c r="D39" s="922">
        <v>44638.247916666667</v>
      </c>
      <c r="E39" s="628">
        <v>3.6111111112404615E-2</v>
      </c>
      <c r="F39" s="1566" t="s">
        <v>71</v>
      </c>
      <c r="G39" s="1565" t="s">
        <v>855</v>
      </c>
      <c r="H39" s="1447">
        <v>60</v>
      </c>
      <c r="I39" s="639">
        <v>52.000000001862645</v>
      </c>
      <c r="J39" s="982" t="s">
        <v>554</v>
      </c>
    </row>
    <row r="40" spans="1:10" s="961" customFormat="1" ht="17.25" customHeight="1">
      <c r="A40" s="921" t="s">
        <v>679</v>
      </c>
      <c r="B40" s="1047" t="s">
        <v>567</v>
      </c>
      <c r="C40" s="922">
        <v>44643.463194444441</v>
      </c>
      <c r="D40" s="922">
        <v>44643.493750000001</v>
      </c>
      <c r="E40" s="628">
        <v>3.0555555560567882E-2</v>
      </c>
      <c r="F40" s="1566" t="s">
        <v>71</v>
      </c>
      <c r="G40" s="1565" t="s">
        <v>856</v>
      </c>
      <c r="H40" s="1447">
        <v>35</v>
      </c>
      <c r="I40" s="639">
        <v>25.666666670877021</v>
      </c>
      <c r="J40" s="982" t="s">
        <v>554</v>
      </c>
    </row>
    <row r="41" spans="1:10" s="1109" customFormat="1" ht="17.25" customHeight="1">
      <c r="A41" s="921" t="s">
        <v>429</v>
      </c>
      <c r="B41" s="1047" t="s">
        <v>633</v>
      </c>
      <c r="C41" s="922">
        <v>44647.524305555555</v>
      </c>
      <c r="D41" s="922">
        <v>44647.536805555559</v>
      </c>
      <c r="E41" s="636">
        <v>1.2500000004365575E-2</v>
      </c>
      <c r="F41" s="1564" t="s">
        <v>71</v>
      </c>
      <c r="G41" s="1565" t="s">
        <v>549</v>
      </c>
      <c r="H41" s="1447">
        <v>75</v>
      </c>
      <c r="I41" s="639">
        <v>22.500000007858034</v>
      </c>
      <c r="J41" s="982" t="s">
        <v>554</v>
      </c>
    </row>
    <row r="42" spans="1:10" s="961" customFormat="1" ht="17.25" customHeight="1">
      <c r="A42" s="979" t="s">
        <v>527</v>
      </c>
      <c r="B42" s="1047" t="s">
        <v>569</v>
      </c>
      <c r="C42" s="922">
        <v>44648.774305555555</v>
      </c>
      <c r="D42" s="922">
        <v>44648.789583333331</v>
      </c>
      <c r="E42" s="628">
        <v>1.5277777776645962E-2</v>
      </c>
      <c r="F42" s="1566" t="s">
        <v>71</v>
      </c>
      <c r="G42" s="1565" t="s">
        <v>857</v>
      </c>
      <c r="H42" s="1447">
        <v>55</v>
      </c>
      <c r="I42" s="639">
        <v>20.16666666517267</v>
      </c>
      <c r="J42" s="982" t="s">
        <v>554</v>
      </c>
    </row>
    <row r="43" spans="1:10" ht="18.75" customHeight="1">
      <c r="A43" s="1583"/>
      <c r="B43" s="1583"/>
      <c r="C43" s="1584"/>
      <c r="D43" s="943" t="s">
        <v>550</v>
      </c>
      <c r="E43" s="1001">
        <f>SUM(E38:E42)</f>
        <v>0.17500000001018634</v>
      </c>
      <c r="F43" s="945"/>
      <c r="G43" s="946" t="s">
        <v>551</v>
      </c>
      <c r="H43" s="1167"/>
      <c r="I43" s="805">
        <f>SUM(I38:I42)</f>
        <v>120.33333334577037</v>
      </c>
      <c r="J43" s="1585"/>
    </row>
    <row r="44" spans="1:10" ht="17.25" customHeight="1">
      <c r="A44" s="1168" t="s">
        <v>562</v>
      </c>
      <c r="B44" s="1586"/>
      <c r="C44" s="964"/>
      <c r="D44" s="964"/>
      <c r="E44" s="969"/>
      <c r="F44" s="964"/>
      <c r="G44" s="953"/>
      <c r="H44" s="954"/>
      <c r="I44" s="954"/>
      <c r="J44" s="1169"/>
    </row>
    <row r="45" spans="1:10" ht="15.75">
      <c r="A45" s="920" t="s">
        <v>748</v>
      </c>
      <c r="B45" s="1047" t="s">
        <v>858</v>
      </c>
      <c r="C45" s="970">
        <v>44623.361111111109</v>
      </c>
      <c r="D45" s="970">
        <v>44623.51666666667</v>
      </c>
      <c r="E45" s="636">
        <v>0.15555555556056788</v>
      </c>
      <c r="F45" s="1564" t="s">
        <v>71</v>
      </c>
      <c r="G45" s="1170" t="s">
        <v>859</v>
      </c>
      <c r="H45" s="1447">
        <v>50</v>
      </c>
      <c r="I45" s="639">
        <v>186.66666667268146</v>
      </c>
      <c r="J45" s="982" t="s">
        <v>554</v>
      </c>
    </row>
    <row r="46" spans="1:10" s="961" customFormat="1" ht="15.75">
      <c r="A46" s="926"/>
      <c r="B46" s="1047" t="s">
        <v>860</v>
      </c>
      <c r="C46" s="970">
        <v>44623.361111111109</v>
      </c>
      <c r="D46" s="970">
        <v>44623.386805555558</v>
      </c>
      <c r="E46" s="628">
        <v>2.5694444448163267E-2</v>
      </c>
      <c r="F46" s="1566" t="s">
        <v>71</v>
      </c>
      <c r="G46" s="1565" t="s">
        <v>565</v>
      </c>
      <c r="H46" s="637">
        <v>0</v>
      </c>
      <c r="I46" s="637">
        <v>0</v>
      </c>
      <c r="J46" s="999" t="s">
        <v>547</v>
      </c>
    </row>
    <row r="47" spans="1:10" s="1109" customFormat="1" ht="15.75">
      <c r="A47" s="927"/>
      <c r="B47" s="1047" t="s">
        <v>650</v>
      </c>
      <c r="C47" s="970">
        <v>44625.270833333336</v>
      </c>
      <c r="D47" s="970">
        <v>44625.45</v>
      </c>
      <c r="E47" s="628">
        <v>0.17916666666133096</v>
      </c>
      <c r="F47" s="1564" t="s">
        <v>71</v>
      </c>
      <c r="G47" s="1565" t="s">
        <v>861</v>
      </c>
      <c r="H47" s="637">
        <v>0</v>
      </c>
      <c r="I47" s="637">
        <v>0</v>
      </c>
      <c r="J47" s="999" t="s">
        <v>547</v>
      </c>
    </row>
    <row r="48" spans="1:10" s="961" customFormat="1" ht="15.75">
      <c r="A48" s="926" t="s">
        <v>684</v>
      </c>
      <c r="B48" s="1054" t="s">
        <v>632</v>
      </c>
      <c r="C48" s="970">
        <v>44638.363194444442</v>
      </c>
      <c r="D48" s="970">
        <v>44638.375</v>
      </c>
      <c r="E48" s="628">
        <v>1.1805555557657499E-2</v>
      </c>
      <c r="F48" s="1566" t="s">
        <v>71</v>
      </c>
      <c r="G48" s="1565" t="s">
        <v>855</v>
      </c>
      <c r="H48" s="1447">
        <v>70</v>
      </c>
      <c r="I48" s="639">
        <v>19.833333336864598</v>
      </c>
      <c r="J48" s="982" t="s">
        <v>554</v>
      </c>
    </row>
    <row r="49" spans="1:10" s="961" customFormat="1" ht="15.75">
      <c r="A49" s="927"/>
      <c r="B49" s="1054" t="s">
        <v>632</v>
      </c>
      <c r="C49" s="970">
        <v>44642.732638888891</v>
      </c>
      <c r="D49" s="970">
        <v>44642.736805555556</v>
      </c>
      <c r="E49" s="628">
        <v>4.166666665696539E-3</v>
      </c>
      <c r="F49" s="1566" t="s">
        <v>71</v>
      </c>
      <c r="G49" s="1562"/>
      <c r="H49" s="1447">
        <v>120</v>
      </c>
      <c r="I49" s="639">
        <v>11.999999997206032</v>
      </c>
      <c r="J49" s="982" t="s">
        <v>554</v>
      </c>
    </row>
    <row r="50" spans="1:10" s="1086" customFormat="1" ht="17.25" customHeight="1">
      <c r="A50" s="920" t="s">
        <v>748</v>
      </c>
      <c r="B50" s="1047" t="s">
        <v>858</v>
      </c>
      <c r="C50" s="970">
        <v>44644.40625</v>
      </c>
      <c r="D50" s="970">
        <v>44644.412499999999</v>
      </c>
      <c r="E50" s="628">
        <v>6.2499999985448085E-3</v>
      </c>
      <c r="F50" s="1566" t="s">
        <v>71</v>
      </c>
      <c r="G50" s="1565" t="s">
        <v>862</v>
      </c>
      <c r="H50" s="1447">
        <v>162</v>
      </c>
      <c r="I50" s="639">
        <v>24.299999994342215</v>
      </c>
      <c r="J50" s="982" t="s">
        <v>554</v>
      </c>
    </row>
    <row r="51" spans="1:10" s="961" customFormat="1" ht="23.25" customHeight="1">
      <c r="A51" s="958"/>
      <c r="B51" s="1047" t="s">
        <v>860</v>
      </c>
      <c r="C51" s="970">
        <v>44644.40625</v>
      </c>
      <c r="D51" s="970">
        <v>44644.415972222225</v>
      </c>
      <c r="E51" s="628">
        <v>9.7222222248092294E-3</v>
      </c>
      <c r="F51" s="1566" t="s">
        <v>71</v>
      </c>
      <c r="G51" s="1565" t="s">
        <v>565</v>
      </c>
      <c r="H51" s="637">
        <v>0</v>
      </c>
      <c r="I51" s="637">
        <v>0</v>
      </c>
      <c r="J51" s="999" t="s">
        <v>547</v>
      </c>
    </row>
    <row r="52" spans="1:10" s="1109" customFormat="1" ht="15.75">
      <c r="A52" s="920" t="s">
        <v>685</v>
      </c>
      <c r="B52" s="1054" t="s">
        <v>573</v>
      </c>
      <c r="C52" s="983">
        <v>44646.390972222223</v>
      </c>
      <c r="D52" s="983">
        <v>44646.402777777781</v>
      </c>
      <c r="E52" s="636">
        <v>1.1805555557657499E-2</v>
      </c>
      <c r="F52" s="1564" t="s">
        <v>71</v>
      </c>
      <c r="G52" s="1565" t="s">
        <v>549</v>
      </c>
      <c r="H52" s="1447">
        <v>5</v>
      </c>
      <c r="I52" s="639">
        <v>1.4166666669188999</v>
      </c>
      <c r="J52" s="982" t="s">
        <v>554</v>
      </c>
    </row>
    <row r="53" spans="1:10" s="961" customFormat="1" ht="15.75">
      <c r="A53" s="1081" t="s">
        <v>497</v>
      </c>
      <c r="B53" s="1047" t="s">
        <v>564</v>
      </c>
      <c r="C53" s="970">
        <v>44647.456944444442</v>
      </c>
      <c r="D53" s="970">
        <v>44647.51666666667</v>
      </c>
      <c r="E53" s="636">
        <v>5.9722222227719612E-2</v>
      </c>
      <c r="F53" s="1564" t="s">
        <v>72</v>
      </c>
      <c r="G53" s="1565" t="s">
        <v>546</v>
      </c>
      <c r="H53" s="637">
        <v>0</v>
      </c>
      <c r="I53" s="637">
        <v>0</v>
      </c>
      <c r="J53" s="999" t="s">
        <v>547</v>
      </c>
    </row>
    <row r="54" spans="1:10" s="1109" customFormat="1" ht="15.75">
      <c r="A54" s="920" t="s">
        <v>639</v>
      </c>
      <c r="B54" s="1054" t="s">
        <v>564</v>
      </c>
      <c r="C54" s="983">
        <v>44647.524305555555</v>
      </c>
      <c r="D54" s="983">
        <v>44647.557638888888</v>
      </c>
      <c r="E54" s="636">
        <v>3.3333333332848269E-2</v>
      </c>
      <c r="F54" s="1564" t="s">
        <v>72</v>
      </c>
      <c r="G54" s="1565" t="s">
        <v>546</v>
      </c>
      <c r="H54" s="637">
        <v>0</v>
      </c>
      <c r="I54" s="637">
        <v>0</v>
      </c>
      <c r="J54" s="999" t="s">
        <v>547</v>
      </c>
    </row>
    <row r="55" spans="1:10" s="961" customFormat="1" ht="15.75">
      <c r="A55" s="920" t="s">
        <v>749</v>
      </c>
      <c r="B55" s="1047" t="s">
        <v>564</v>
      </c>
      <c r="C55" s="983">
        <v>44648.695833333331</v>
      </c>
      <c r="D55" s="983">
        <v>44648.705555555556</v>
      </c>
      <c r="E55" s="628">
        <v>9.7222222248092294E-3</v>
      </c>
      <c r="F55" s="1566" t="s">
        <v>71</v>
      </c>
      <c r="G55" s="1565" t="s">
        <v>565</v>
      </c>
      <c r="H55" s="1447">
        <v>30</v>
      </c>
      <c r="I55" s="639">
        <v>7.0000000018626451</v>
      </c>
      <c r="J55" s="982" t="s">
        <v>554</v>
      </c>
    </row>
    <row r="56" spans="1:10" ht="12.75" customHeight="1">
      <c r="A56" s="1583"/>
      <c r="B56" s="1583"/>
      <c r="C56" s="1069"/>
      <c r="D56" s="943" t="s">
        <v>550</v>
      </c>
      <c r="E56" s="1001">
        <f>SUM(E45:E55)</f>
        <v>0.5069444444598048</v>
      </c>
      <c r="F56" s="945"/>
      <c r="G56" s="946"/>
      <c r="H56" s="945"/>
      <c r="I56" s="805">
        <f>SUM(I45:I55)</f>
        <v>251.21666666987585</v>
      </c>
      <c r="J56" s="1583"/>
    </row>
    <row r="57" spans="1:10" ht="12.75" customHeight="1">
      <c r="A57" s="1580"/>
      <c r="B57" s="1580"/>
      <c r="C57" s="1058"/>
      <c r="D57" s="965"/>
      <c r="E57" s="944"/>
      <c r="F57" s="966"/>
      <c r="G57" s="967"/>
      <c r="H57" s="966"/>
      <c r="I57" s="968"/>
      <c r="J57" s="1580"/>
    </row>
    <row r="58" spans="1:10" ht="13.5" customHeight="1">
      <c r="A58" s="948" t="s">
        <v>568</v>
      </c>
      <c r="B58" s="1534"/>
      <c r="C58" s="1535"/>
      <c r="D58" s="1538"/>
      <c r="E58" s="1550"/>
      <c r="F58" s="1535"/>
      <c r="G58" s="1534"/>
      <c r="H58" s="1517"/>
      <c r="I58" s="1517"/>
      <c r="J58" s="1534"/>
    </row>
    <row r="59" spans="1:10" ht="15.75" customHeight="1">
      <c r="A59" s="937" t="s">
        <v>694</v>
      </c>
      <c r="B59" s="1047" t="s">
        <v>564</v>
      </c>
      <c r="C59" s="970">
        <v>44622.798611111109</v>
      </c>
      <c r="D59" s="970">
        <v>44622.835416666669</v>
      </c>
      <c r="E59" s="628">
        <v>3.680555555911269E-2</v>
      </c>
      <c r="F59" s="1566" t="s">
        <v>71</v>
      </c>
      <c r="G59" s="1562" t="s">
        <v>546</v>
      </c>
      <c r="H59" s="639">
        <v>0</v>
      </c>
      <c r="I59" s="639">
        <v>0</v>
      </c>
      <c r="J59" s="982" t="s">
        <v>547</v>
      </c>
    </row>
    <row r="60" spans="1:10" ht="15.75" customHeight="1">
      <c r="A60" s="937" t="s">
        <v>641</v>
      </c>
      <c r="B60" s="1047" t="s">
        <v>632</v>
      </c>
      <c r="C60" s="970">
        <v>44637.188194444447</v>
      </c>
      <c r="D60" s="970">
        <v>44637.220138888886</v>
      </c>
      <c r="E60" s="628">
        <v>3.1944444439432118E-2</v>
      </c>
      <c r="F60" s="1566" t="s">
        <v>71</v>
      </c>
      <c r="G60" s="1562" t="s">
        <v>549</v>
      </c>
      <c r="H60" s="1447">
        <v>50</v>
      </c>
      <c r="I60" s="639">
        <v>38.333333327318542</v>
      </c>
      <c r="J60" s="982" t="s">
        <v>554</v>
      </c>
    </row>
    <row r="61" spans="1:10" ht="15.75" customHeight="1">
      <c r="A61" s="937" t="s">
        <v>863</v>
      </c>
      <c r="B61" s="1047" t="s">
        <v>864</v>
      </c>
      <c r="C61" s="970">
        <v>44642.572916666664</v>
      </c>
      <c r="D61" s="970">
        <v>44642.572916666664</v>
      </c>
      <c r="E61" s="628">
        <v>0</v>
      </c>
      <c r="F61" s="1564" t="s">
        <v>71</v>
      </c>
      <c r="G61" s="1562" t="s">
        <v>865</v>
      </c>
      <c r="H61" s="1447">
        <v>0</v>
      </c>
      <c r="I61" s="629">
        <v>0</v>
      </c>
      <c r="J61" s="1563" t="s">
        <v>547</v>
      </c>
    </row>
    <row r="62" spans="1:10" ht="15.75" customHeight="1">
      <c r="A62" s="955" t="s">
        <v>751</v>
      </c>
      <c r="B62" s="1047" t="s">
        <v>866</v>
      </c>
      <c r="C62" s="970">
        <v>44642.761805555558</v>
      </c>
      <c r="D62" s="970">
        <v>44642.940972222219</v>
      </c>
      <c r="E62" s="628">
        <v>0.17916666666133096</v>
      </c>
      <c r="F62" s="1566" t="s">
        <v>72</v>
      </c>
      <c r="G62" s="1565" t="s">
        <v>867</v>
      </c>
      <c r="H62" s="1445"/>
      <c r="I62" s="637"/>
      <c r="J62" s="999"/>
    </row>
    <row r="63" spans="1:10" ht="21.75" customHeight="1">
      <c r="A63" s="958"/>
      <c r="B63" s="1047" t="s">
        <v>868</v>
      </c>
      <c r="C63" s="970">
        <v>44642.761805555558</v>
      </c>
      <c r="D63" s="970">
        <v>44642.809027777781</v>
      </c>
      <c r="E63" s="628">
        <v>4.7222222223354038E-2</v>
      </c>
      <c r="F63" s="1566" t="s">
        <v>72</v>
      </c>
      <c r="G63" s="1573"/>
      <c r="H63" s="1568">
        <v>28</v>
      </c>
      <c r="I63" s="643">
        <v>31.733333334093913</v>
      </c>
      <c r="J63" s="1171" t="s">
        <v>869</v>
      </c>
    </row>
    <row r="64" spans="1:10" s="980" customFormat="1" ht="15.75">
      <c r="A64" s="1115"/>
      <c r="B64" s="1587"/>
      <c r="C64" s="1588"/>
      <c r="D64" s="943" t="s">
        <v>550</v>
      </c>
      <c r="E64" s="1001">
        <f>SUM(E59:E63)</f>
        <v>0.29513888888322981</v>
      </c>
      <c r="F64" s="945"/>
      <c r="G64" s="946" t="s">
        <v>551</v>
      </c>
      <c r="H64" s="945"/>
      <c r="I64" s="805">
        <f>SUM(I59:I63)</f>
        <v>70.066666661412455</v>
      </c>
      <c r="J64" s="1587"/>
    </row>
    <row r="65" spans="1:10" ht="15" customHeight="1">
      <c r="A65" s="948" t="s">
        <v>571</v>
      </c>
      <c r="B65" s="1010"/>
      <c r="C65" s="966"/>
      <c r="D65" s="1014"/>
      <c r="E65" s="1172"/>
      <c r="F65" s="966"/>
      <c r="G65" s="1010"/>
      <c r="H65" s="863"/>
      <c r="I65" s="863"/>
      <c r="J65" s="1010"/>
    </row>
    <row r="66" spans="1:10" ht="15" customHeight="1">
      <c r="A66" s="986" t="s">
        <v>284</v>
      </c>
      <c r="B66" s="986" t="s">
        <v>870</v>
      </c>
      <c r="C66" s="970">
        <v>44627.365972222222</v>
      </c>
      <c r="D66" s="970">
        <v>44627.365972222222</v>
      </c>
      <c r="E66" s="628">
        <v>0</v>
      </c>
      <c r="F66" s="1566" t="s">
        <v>71</v>
      </c>
      <c r="G66" s="1562" t="s">
        <v>871</v>
      </c>
      <c r="H66" s="1447">
        <v>0</v>
      </c>
      <c r="I66" s="629">
        <v>0</v>
      </c>
      <c r="J66" s="1563" t="s">
        <v>547</v>
      </c>
    </row>
    <row r="67" spans="1:10" ht="15" customHeight="1">
      <c r="A67" s="1078" t="s">
        <v>61</v>
      </c>
      <c r="B67" s="1047" t="s">
        <v>650</v>
      </c>
      <c r="C67" s="970">
        <v>44631.236111111109</v>
      </c>
      <c r="D67" s="970">
        <v>44631.427777777775</v>
      </c>
      <c r="E67" s="628">
        <v>0.19166666666569654</v>
      </c>
      <c r="F67" s="1566" t="s">
        <v>71</v>
      </c>
      <c r="G67" s="1562" t="s">
        <v>872</v>
      </c>
      <c r="H67" s="1447">
        <v>0</v>
      </c>
      <c r="I67" s="629">
        <v>0</v>
      </c>
      <c r="J67" s="1563" t="s">
        <v>547</v>
      </c>
    </row>
    <row r="68" spans="1:10" s="961" customFormat="1" ht="15" customHeight="1">
      <c r="A68" s="1078" t="s">
        <v>821</v>
      </c>
      <c r="B68" s="1047" t="s">
        <v>873</v>
      </c>
      <c r="C68" s="970">
        <v>44631.956944444442</v>
      </c>
      <c r="D68" s="970">
        <v>44632.162499999999</v>
      </c>
      <c r="E68" s="636">
        <v>0.20555555555620231</v>
      </c>
      <c r="F68" s="1564" t="s">
        <v>71</v>
      </c>
      <c r="G68" s="1562" t="s">
        <v>874</v>
      </c>
      <c r="H68" s="1447">
        <v>0</v>
      </c>
      <c r="I68" s="629">
        <v>0</v>
      </c>
      <c r="J68" s="1563" t="s">
        <v>547</v>
      </c>
    </row>
    <row r="69" spans="1:10" s="1109" customFormat="1" ht="15" customHeight="1">
      <c r="A69" s="986" t="s">
        <v>61</v>
      </c>
      <c r="B69" s="1054" t="s">
        <v>650</v>
      </c>
      <c r="C69" s="983">
        <v>44632.081250000003</v>
      </c>
      <c r="D69" s="983">
        <v>44632.5</v>
      </c>
      <c r="E69" s="636">
        <v>0.41874999999708962</v>
      </c>
      <c r="F69" s="1564" t="s">
        <v>71</v>
      </c>
      <c r="G69" s="1565" t="s">
        <v>872</v>
      </c>
      <c r="H69" s="1445">
        <v>0</v>
      </c>
      <c r="I69" s="654">
        <v>0</v>
      </c>
      <c r="J69" s="1570" t="s">
        <v>547</v>
      </c>
    </row>
    <row r="70" spans="1:10" s="961" customFormat="1" ht="15" customHeight="1">
      <c r="A70" s="1142"/>
      <c r="B70" s="1047" t="s">
        <v>650</v>
      </c>
      <c r="C70" s="970">
        <v>44635.181944444441</v>
      </c>
      <c r="D70" s="970">
        <v>44635.181944444441</v>
      </c>
      <c r="E70" s="628">
        <v>0</v>
      </c>
      <c r="F70" s="1566" t="s">
        <v>71</v>
      </c>
      <c r="G70" s="1573"/>
      <c r="H70" s="1447">
        <v>0</v>
      </c>
      <c r="I70" s="629">
        <v>0</v>
      </c>
      <c r="J70" s="1563" t="s">
        <v>547</v>
      </c>
    </row>
    <row r="71" spans="1:10" s="1174" customFormat="1" ht="16.5" customHeight="1">
      <c r="A71" s="1173"/>
      <c r="B71" s="1580"/>
      <c r="C71" s="1058"/>
      <c r="D71" s="965" t="s">
        <v>550</v>
      </c>
      <c r="E71" s="944">
        <f>SUM(E66:E70)</f>
        <v>0.81597222221898846</v>
      </c>
      <c r="F71" s="966"/>
      <c r="G71" s="967"/>
      <c r="H71" s="966"/>
      <c r="I71" s="968">
        <v>0</v>
      </c>
      <c r="J71" s="1580"/>
    </row>
    <row r="72" spans="1:10" ht="13.5" customHeight="1">
      <c r="A72" s="948" t="s">
        <v>572</v>
      </c>
      <c r="B72" s="1534"/>
      <c r="C72" s="1535"/>
      <c r="D72" s="1034"/>
      <c r="E72" s="1105"/>
      <c r="F72" s="1535"/>
      <c r="G72" s="1106"/>
      <c r="H72" s="1517"/>
      <c r="I72" s="1517"/>
      <c r="J72" s="1534"/>
    </row>
    <row r="73" spans="1:10" ht="18" customHeight="1">
      <c r="A73" s="937" t="s">
        <v>707</v>
      </c>
      <c r="B73" s="1047" t="s">
        <v>875</v>
      </c>
      <c r="C73" s="970">
        <v>44629.371527777781</v>
      </c>
      <c r="D73" s="970">
        <v>44629.439583333333</v>
      </c>
      <c r="E73" s="628">
        <v>6.8055555551836733E-2</v>
      </c>
      <c r="F73" s="1566" t="s">
        <v>72</v>
      </c>
      <c r="G73" s="1562" t="s">
        <v>546</v>
      </c>
      <c r="H73" s="1445">
        <v>35</v>
      </c>
      <c r="I73" s="637">
        <v>57.166666663542856</v>
      </c>
      <c r="J73" s="999" t="s">
        <v>554</v>
      </c>
    </row>
    <row r="74" spans="1:10" ht="18" customHeight="1">
      <c r="A74" s="961" t="s">
        <v>52</v>
      </c>
      <c r="B74" s="1047" t="s">
        <v>654</v>
      </c>
      <c r="C74" s="983">
        <v>44632.334722222222</v>
      </c>
      <c r="D74" s="983">
        <v>44632.380555555559</v>
      </c>
      <c r="E74" s="628">
        <v>4.5833333337213844E-2</v>
      </c>
      <c r="F74" s="1566" t="s">
        <v>72</v>
      </c>
      <c r="G74" s="1562" t="s">
        <v>546</v>
      </c>
      <c r="H74" s="1445">
        <v>45</v>
      </c>
      <c r="I74" s="637">
        <v>49.500000004190952</v>
      </c>
      <c r="J74" s="999" t="s">
        <v>554</v>
      </c>
    </row>
    <row r="75" spans="1:10" ht="18" customHeight="1">
      <c r="A75" s="937" t="s">
        <v>707</v>
      </c>
      <c r="B75" s="1047" t="s">
        <v>649</v>
      </c>
      <c r="C75" s="983">
        <v>44635.114583333336</v>
      </c>
      <c r="D75" s="983">
        <v>44635.364583333336</v>
      </c>
      <c r="E75" s="628">
        <v>0.25</v>
      </c>
      <c r="F75" s="1566" t="s">
        <v>71</v>
      </c>
      <c r="G75" s="1565" t="s">
        <v>876</v>
      </c>
      <c r="H75" s="1447">
        <v>0</v>
      </c>
      <c r="I75" s="629">
        <v>0</v>
      </c>
      <c r="J75" s="1563" t="s">
        <v>547</v>
      </c>
    </row>
    <row r="76" spans="1:10" ht="18" customHeight="1">
      <c r="A76" s="937" t="s">
        <v>648</v>
      </c>
      <c r="B76" s="1047" t="s">
        <v>877</v>
      </c>
      <c r="C76" s="970">
        <v>44636.498611111114</v>
      </c>
      <c r="D76" s="970">
        <v>44636.635416666664</v>
      </c>
      <c r="E76" s="628">
        <v>0.13680555555038154</v>
      </c>
      <c r="F76" s="1566" t="s">
        <v>72</v>
      </c>
      <c r="G76" s="1562" t="s">
        <v>853</v>
      </c>
      <c r="H76" s="639">
        <v>0</v>
      </c>
      <c r="I76" s="639">
        <v>0</v>
      </c>
      <c r="J76" s="982" t="s">
        <v>547</v>
      </c>
    </row>
    <row r="77" spans="1:10" ht="18" customHeight="1">
      <c r="A77" s="937" t="s">
        <v>758</v>
      </c>
      <c r="B77" s="1047" t="s">
        <v>878</v>
      </c>
      <c r="C77" s="970">
        <v>44638.338194444441</v>
      </c>
      <c r="D77" s="970">
        <v>44638.37222222222</v>
      </c>
      <c r="E77" s="628">
        <v>3.4027777779556345E-2</v>
      </c>
      <c r="F77" s="1566" t="s">
        <v>72</v>
      </c>
      <c r="G77" s="1562" t="s">
        <v>546</v>
      </c>
      <c r="H77" s="1445">
        <v>26</v>
      </c>
      <c r="I77" s="637">
        <v>21.233333334443159</v>
      </c>
      <c r="J77" s="999" t="s">
        <v>554</v>
      </c>
    </row>
    <row r="78" spans="1:10" ht="18" customHeight="1">
      <c r="A78" s="937" t="s">
        <v>724</v>
      </c>
      <c r="B78" s="1047" t="s">
        <v>873</v>
      </c>
      <c r="C78" s="970">
        <v>44640.836111111108</v>
      </c>
      <c r="D78" s="970">
        <v>44640.838194444441</v>
      </c>
      <c r="E78" s="628">
        <v>2.0833333328482695E-3</v>
      </c>
      <c r="F78" s="1566" t="s">
        <v>72</v>
      </c>
      <c r="G78" s="1562" t="s">
        <v>546</v>
      </c>
      <c r="H78" s="1447">
        <v>25</v>
      </c>
      <c r="I78" s="639">
        <v>1.2499999997089617</v>
      </c>
      <c r="J78" s="982" t="s">
        <v>554</v>
      </c>
    </row>
    <row r="79" spans="1:10" ht="18" customHeight="1">
      <c r="A79" s="957" t="s">
        <v>751</v>
      </c>
      <c r="B79" s="1054" t="s">
        <v>567</v>
      </c>
      <c r="C79" s="983">
        <v>44644.282638888886</v>
      </c>
      <c r="D79" s="983">
        <v>44644.357638888891</v>
      </c>
      <c r="E79" s="636">
        <v>7.5000000004365575E-2</v>
      </c>
      <c r="F79" s="1564" t="s">
        <v>72</v>
      </c>
      <c r="G79" s="1565" t="s">
        <v>546</v>
      </c>
      <c r="H79" s="1447">
        <v>15</v>
      </c>
      <c r="I79" s="639">
        <v>27.000000001571607</v>
      </c>
      <c r="J79" s="982" t="s">
        <v>554</v>
      </c>
    </row>
    <row r="80" spans="1:10" s="961" customFormat="1" ht="18" customHeight="1">
      <c r="A80" s="937" t="s">
        <v>758</v>
      </c>
      <c r="B80" s="1047" t="s">
        <v>649</v>
      </c>
      <c r="C80" s="983">
        <v>44647.977083333331</v>
      </c>
      <c r="D80" s="983">
        <v>44648.010416666664</v>
      </c>
      <c r="E80" s="636">
        <v>3.3333333332848269E-2</v>
      </c>
      <c r="F80" s="1564" t="s">
        <v>71</v>
      </c>
      <c r="G80" s="1562" t="s">
        <v>879</v>
      </c>
      <c r="H80" s="1447">
        <v>0</v>
      </c>
      <c r="I80" s="629">
        <v>0</v>
      </c>
      <c r="J80" s="1563" t="s">
        <v>547</v>
      </c>
    </row>
    <row r="81" spans="1:10" s="961" customFormat="1" ht="18" customHeight="1">
      <c r="A81" s="937" t="s">
        <v>760</v>
      </c>
      <c r="B81" s="1047" t="s">
        <v>873</v>
      </c>
      <c r="C81" s="983">
        <v>44649.517361111109</v>
      </c>
      <c r="D81" s="983">
        <v>44649.5625</v>
      </c>
      <c r="E81" s="628">
        <v>4.5138888890505768E-2</v>
      </c>
      <c r="F81" s="1566" t="s">
        <v>72</v>
      </c>
      <c r="G81" s="1562" t="s">
        <v>880</v>
      </c>
      <c r="H81" s="1447">
        <v>20</v>
      </c>
      <c r="I81" s="639">
        <v>21.666666667442769</v>
      </c>
      <c r="J81" s="982" t="s">
        <v>554</v>
      </c>
    </row>
    <row r="82" spans="1:10" ht="14.25" customHeight="1">
      <c r="A82" s="1583"/>
      <c r="B82" s="1583"/>
      <c r="C82" s="1069"/>
      <c r="D82" s="943" t="s">
        <v>550</v>
      </c>
      <c r="E82" s="1001">
        <f>SUM(E73:E81)</f>
        <v>0.69027777777955635</v>
      </c>
      <c r="F82" s="945"/>
      <c r="G82" s="946"/>
      <c r="H82" s="945"/>
      <c r="I82" s="805">
        <f>SUM(I73:I81)</f>
        <v>177.8166666709003</v>
      </c>
      <c r="J82" s="1583"/>
    </row>
    <row r="83" spans="1:10" ht="15.75">
      <c r="A83" s="948" t="s">
        <v>574</v>
      </c>
      <c r="B83" s="1146"/>
      <c r="C83" s="966"/>
      <c r="D83" s="965"/>
      <c r="E83" s="1175"/>
      <c r="F83" s="966"/>
      <c r="G83" s="967"/>
      <c r="H83" s="966"/>
      <c r="I83" s="966"/>
      <c r="J83" s="1176"/>
    </row>
    <row r="84" spans="1:10" ht="15" customHeight="1">
      <c r="A84" s="1177"/>
      <c r="B84" s="1589"/>
      <c r="C84" s="1112"/>
      <c r="D84" s="1112"/>
      <c r="E84" s="1113"/>
      <c r="F84" s="1590"/>
      <c r="G84" s="1178"/>
      <c r="H84" s="1557"/>
      <c r="I84" s="1557"/>
      <c r="J84" s="1591"/>
    </row>
    <row r="85" spans="1:10" ht="19.5" customHeight="1">
      <c r="A85" s="1022"/>
      <c r="B85" s="1549"/>
      <c r="C85" s="964"/>
      <c r="D85" s="965" t="s">
        <v>550</v>
      </c>
      <c r="E85" s="944">
        <v>0</v>
      </c>
      <c r="F85" s="1575"/>
      <c r="G85" s="967" t="s">
        <v>551</v>
      </c>
      <c r="H85" s="1517"/>
      <c r="I85" s="968">
        <v>0</v>
      </c>
      <c r="J85" s="1153"/>
    </row>
    <row r="86" spans="1:10" ht="9.75" customHeight="1">
      <c r="A86" s="1179"/>
      <c r="B86" s="1010"/>
      <c r="C86" s="1010"/>
      <c r="D86" s="965"/>
      <c r="E86" s="944"/>
      <c r="F86" s="966"/>
      <c r="G86" s="967"/>
      <c r="H86" s="966"/>
    </row>
    <row r="87" spans="1:10" ht="15.75">
      <c r="A87" s="948" t="s">
        <v>575</v>
      </c>
      <c r="B87" s="1180"/>
      <c r="C87" s="966"/>
      <c r="D87" s="1014"/>
      <c r="E87" s="1015">
        <f>SUM(E85,E82,E71,E64,E56,E43,E35,E20)</f>
        <v>3.4583333333575865</v>
      </c>
      <c r="F87" s="1181" t="s">
        <v>576</v>
      </c>
      <c r="G87" s="1162"/>
    </row>
    <row r="88" spans="1:10" ht="12.75" customHeight="1">
      <c r="A88" s="1179" t="s">
        <v>577</v>
      </c>
      <c r="B88" s="948"/>
      <c r="C88" s="966"/>
      <c r="D88" s="1014"/>
      <c r="E88" s="1182"/>
      <c r="F88" s="1181"/>
    </row>
    <row r="89" spans="1:10" ht="14.25" customHeight="1">
      <c r="A89" s="1179" t="s">
        <v>578</v>
      </c>
      <c r="B89" s="948"/>
      <c r="C89" s="966"/>
      <c r="D89" s="1014"/>
      <c r="E89" s="1182"/>
      <c r="F89" s="1181"/>
      <c r="H89" s="1010"/>
      <c r="I89" s="1183" t="s">
        <v>286</v>
      </c>
      <c r="J89" s="1580"/>
    </row>
    <row r="90" spans="1:10" ht="15" customHeight="1">
      <c r="A90" s="1179"/>
      <c r="B90" s="948"/>
      <c r="C90" s="1163"/>
      <c r="D90" s="1014"/>
      <c r="E90" s="1182"/>
      <c r="F90" s="1181"/>
      <c r="H90" s="1010"/>
      <c r="I90" s="1184" t="s">
        <v>203</v>
      </c>
    </row>
    <row r="91" spans="1:10">
      <c r="A91" s="1549"/>
      <c r="B91" s="1549"/>
      <c r="C91" s="1549"/>
      <c r="D91" s="1549"/>
      <c r="E91" s="1549"/>
      <c r="F91" s="1549"/>
      <c r="G91" s="1549"/>
      <c r="H91" s="1010"/>
      <c r="I91" s="1185" t="s">
        <v>197</v>
      </c>
    </row>
    <row r="92" spans="1:10" ht="34.5">
      <c r="A92" s="933"/>
      <c r="B92" s="1173"/>
      <c r="C92" s="1580"/>
      <c r="D92" s="1580"/>
      <c r="E92" s="1581"/>
      <c r="F92" s="1580"/>
      <c r="G92" s="1580"/>
    </row>
    <row r="93" spans="1:10" ht="34.5">
      <c r="A93" s="933"/>
    </row>
    <row r="94" spans="1:10" ht="30">
      <c r="A94" s="1186"/>
    </row>
    <row r="95" spans="1:10" ht="30">
      <c r="B95" s="1187"/>
    </row>
  </sheetData>
  <autoFilter ref="A1:J95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1436-23E5-4DA8-BCCB-99B9B6DC8754}">
  <dimension ref="A2:L97"/>
  <sheetViews>
    <sheetView topLeftCell="B88" zoomScale="106" zoomScaleNormal="106" workbookViewId="0">
      <selection activeCell="D16" sqref="D16"/>
    </sheetView>
  </sheetViews>
  <sheetFormatPr defaultRowHeight="15"/>
  <cols>
    <col min="1" max="1" width="20.28515625" style="892" customWidth="1"/>
    <col min="2" max="2" width="50.42578125" style="892" customWidth="1"/>
    <col min="3" max="3" width="16.42578125" style="892" customWidth="1"/>
    <col min="4" max="4" width="16.7109375" style="892" customWidth="1"/>
    <col min="5" max="5" width="13.28515625" style="892" customWidth="1"/>
    <col min="6" max="6" width="6.5703125" style="892" customWidth="1"/>
    <col min="7" max="7" width="41.28515625" style="892" customWidth="1"/>
    <col min="8" max="8" width="7.7109375" style="892" customWidth="1"/>
    <col min="9" max="9" width="13.42578125" style="892" customWidth="1"/>
    <col min="10" max="10" width="20.7109375" style="892" bestFit="1" customWidth="1"/>
    <col min="11" max="16384" width="9.140625" style="892"/>
  </cols>
  <sheetData>
    <row r="2" spans="1:10">
      <c r="A2" s="1561" t="s">
        <v>276</v>
      </c>
      <c r="B2" s="1561"/>
      <c r="C2" s="1561"/>
      <c r="D2" s="1561"/>
      <c r="E2" s="1561"/>
      <c r="F2" s="1561"/>
      <c r="G2" s="1561"/>
      <c r="H2" s="1561"/>
      <c r="I2" s="1561"/>
      <c r="J2" s="1121" t="s">
        <v>579</v>
      </c>
    </row>
    <row r="3" spans="1:10" ht="23.25">
      <c r="A3" s="1122" t="s">
        <v>580</v>
      </c>
      <c r="B3" s="1122"/>
      <c r="C3" s="1122"/>
      <c r="D3" s="1122"/>
      <c r="E3" s="1122"/>
      <c r="F3" s="1122"/>
      <c r="G3" s="1122"/>
      <c r="H3" s="1122"/>
      <c r="I3" s="1122"/>
      <c r="J3" s="1122"/>
    </row>
    <row r="4" spans="1:10" ht="18">
      <c r="A4" s="1123" t="s">
        <v>203</v>
      </c>
      <c r="B4" s="1123"/>
      <c r="C4" s="1123"/>
      <c r="D4" s="1123"/>
      <c r="E4" s="1123"/>
      <c r="F4" s="1123"/>
      <c r="G4" s="1123"/>
      <c r="H4" s="1123"/>
      <c r="I4" s="1123"/>
      <c r="J4" s="1123"/>
    </row>
    <row r="5" spans="1:10" ht="18">
      <c r="A5" s="1124" t="s">
        <v>581</v>
      </c>
      <c r="B5" s="1124"/>
      <c r="C5" s="1124"/>
      <c r="D5" s="1124"/>
      <c r="E5" s="1124"/>
      <c r="F5" s="1124"/>
      <c r="G5" s="1124"/>
      <c r="H5" s="1124"/>
      <c r="I5" s="1124"/>
      <c r="J5" s="1124"/>
    </row>
    <row r="6" spans="1:10" ht="18">
      <c r="A6" s="896" t="s">
        <v>829</v>
      </c>
      <c r="B6" s="1561"/>
      <c r="C6" s="1125"/>
      <c r="D6" s="964"/>
      <c r="E6" s="1126"/>
      <c r="F6" s="1127"/>
      <c r="G6" s="964"/>
      <c r="H6" s="953"/>
      <c r="I6" s="964"/>
      <c r="J6" s="964"/>
    </row>
    <row r="7" spans="1:10" ht="15.75">
      <c r="A7" s="1128" t="s">
        <v>582</v>
      </c>
      <c r="B7" s="970" t="s">
        <v>536</v>
      </c>
      <c r="C7" s="970" t="s">
        <v>583</v>
      </c>
      <c r="D7" s="1129" t="s">
        <v>538</v>
      </c>
      <c r="E7" s="970" t="s">
        <v>539</v>
      </c>
      <c r="F7" s="970" t="s">
        <v>76</v>
      </c>
      <c r="G7" s="1130" t="s">
        <v>540</v>
      </c>
      <c r="H7" s="970" t="s">
        <v>94</v>
      </c>
      <c r="I7" s="1129" t="s">
        <v>584</v>
      </c>
      <c r="J7" s="775" t="s">
        <v>53</v>
      </c>
    </row>
    <row r="8" spans="1:10" ht="30">
      <c r="A8" s="1128" t="s">
        <v>95</v>
      </c>
      <c r="B8" s="1041"/>
      <c r="C8" s="970" t="s">
        <v>585</v>
      </c>
      <c r="D8" s="1129" t="s">
        <v>585</v>
      </c>
      <c r="E8" s="970"/>
      <c r="F8" s="970" t="s">
        <v>586</v>
      </c>
      <c r="G8" s="1130"/>
      <c r="H8" s="970" t="s">
        <v>543</v>
      </c>
      <c r="I8" s="1129" t="s">
        <v>544</v>
      </c>
      <c r="J8" s="775"/>
    </row>
    <row r="9" spans="1:10" ht="15.75">
      <c r="A9" s="1041" t="s">
        <v>545</v>
      </c>
      <c r="B9" s="1562"/>
      <c r="C9" s="1542"/>
      <c r="D9" s="1563"/>
      <c r="E9" s="1542"/>
      <c r="F9" s="1543"/>
      <c r="G9" s="1042"/>
      <c r="H9" s="1542"/>
      <c r="I9" s="1044"/>
      <c r="J9" s="1045"/>
    </row>
    <row r="10" spans="1:10" ht="15.75">
      <c r="A10" s="979" t="s">
        <v>57</v>
      </c>
      <c r="B10" s="979" t="s">
        <v>881</v>
      </c>
      <c r="C10" s="922">
        <v>44625.394444444442</v>
      </c>
      <c r="D10" s="922">
        <v>44625.76666666667</v>
      </c>
      <c r="E10" s="628">
        <v>0.37222222222771961</v>
      </c>
      <c r="F10" s="1564" t="s">
        <v>72</v>
      </c>
      <c r="G10" s="1565" t="s">
        <v>882</v>
      </c>
      <c r="H10" s="1447">
        <v>0</v>
      </c>
      <c r="I10" s="629">
        <v>0</v>
      </c>
      <c r="J10" s="1563" t="s">
        <v>547</v>
      </c>
    </row>
    <row r="11" spans="1:10" ht="15.75">
      <c r="A11" s="1078" t="s">
        <v>63</v>
      </c>
      <c r="B11" s="1078" t="s">
        <v>883</v>
      </c>
      <c r="C11" s="922">
        <v>44634.542361111111</v>
      </c>
      <c r="D11" s="922">
        <v>44634.547222222223</v>
      </c>
      <c r="E11" s="628">
        <v>0.39791666666860692</v>
      </c>
      <c r="F11" s="1566" t="s">
        <v>71</v>
      </c>
      <c r="G11" s="1562" t="s">
        <v>884</v>
      </c>
      <c r="H11" s="1447">
        <v>0</v>
      </c>
      <c r="I11" s="629">
        <v>0</v>
      </c>
      <c r="J11" s="1563" t="s">
        <v>547</v>
      </c>
    </row>
    <row r="12" spans="1:10" s="961" customFormat="1">
      <c r="A12" s="940" t="s">
        <v>484</v>
      </c>
      <c r="B12" s="930" t="s">
        <v>885</v>
      </c>
      <c r="C12" s="922">
        <v>44641.213194444441</v>
      </c>
      <c r="D12" s="922">
        <v>44641.352083333331</v>
      </c>
      <c r="E12" s="628">
        <v>0.13888888889050577</v>
      </c>
      <c r="F12" s="1566" t="s">
        <v>71</v>
      </c>
      <c r="G12" s="1565" t="s">
        <v>884</v>
      </c>
      <c r="H12" s="654">
        <v>70</v>
      </c>
      <c r="I12" s="654">
        <v>233.33333333604969</v>
      </c>
      <c r="J12" s="936" t="s">
        <v>592</v>
      </c>
    </row>
    <row r="13" spans="1:10" s="1109" customFormat="1">
      <c r="A13" s="1131"/>
      <c r="B13" s="940" t="s">
        <v>886</v>
      </c>
      <c r="C13" s="935">
        <v>44641.213194444441</v>
      </c>
      <c r="D13" s="935">
        <v>44641.423611111109</v>
      </c>
      <c r="E13" s="636">
        <v>0.21041666666860692</v>
      </c>
      <c r="F13" s="1564" t="s">
        <v>71</v>
      </c>
      <c r="G13" s="1567"/>
      <c r="H13" s="1568"/>
      <c r="I13" s="652"/>
      <c r="J13" s="1569"/>
    </row>
    <row r="14" spans="1:10" s="961" customFormat="1" ht="15.75">
      <c r="A14" s="986" t="s">
        <v>57</v>
      </c>
      <c r="B14" s="979" t="s">
        <v>665</v>
      </c>
      <c r="C14" s="935">
        <v>44646.120833333334</v>
      </c>
      <c r="D14" s="935">
        <v>44646.884027777778</v>
      </c>
      <c r="E14" s="636">
        <v>0.76319444444379769</v>
      </c>
      <c r="F14" s="1566" t="s">
        <v>71</v>
      </c>
      <c r="G14" s="1562" t="s">
        <v>884</v>
      </c>
      <c r="H14" s="1447">
        <v>0</v>
      </c>
      <c r="I14" s="629">
        <v>0</v>
      </c>
      <c r="J14" s="1563" t="s">
        <v>547</v>
      </c>
    </row>
    <row r="15" spans="1:10" s="961" customFormat="1" ht="15.75">
      <c r="A15" s="1132"/>
      <c r="B15" s="979" t="s">
        <v>664</v>
      </c>
      <c r="C15" s="935">
        <v>44647.799305555556</v>
      </c>
      <c r="D15" s="935">
        <v>44647.815972222219</v>
      </c>
      <c r="E15" s="636">
        <v>1.6666666662786156E-2</v>
      </c>
      <c r="F15" s="1566" t="s">
        <v>71</v>
      </c>
      <c r="G15" s="1562" t="s">
        <v>884</v>
      </c>
      <c r="H15" s="1447">
        <v>0</v>
      </c>
      <c r="I15" s="629">
        <v>0</v>
      </c>
      <c r="J15" s="1563" t="s">
        <v>547</v>
      </c>
    </row>
    <row r="16" spans="1:10" s="961" customFormat="1" ht="15.75">
      <c r="A16" s="1131"/>
      <c r="B16" s="979" t="s">
        <v>590</v>
      </c>
      <c r="C16" s="935">
        <v>44648.57708333333</v>
      </c>
      <c r="D16" s="935">
        <v>44648.581250000003</v>
      </c>
      <c r="E16" s="636">
        <v>4.1666666729724966E-3</v>
      </c>
      <c r="F16" s="1566" t="s">
        <v>71</v>
      </c>
      <c r="G16" s="1562" t="s">
        <v>884</v>
      </c>
      <c r="H16" s="654">
        <v>70</v>
      </c>
      <c r="I16" s="654">
        <v>7.0000000105937943</v>
      </c>
      <c r="J16" s="936" t="s">
        <v>592</v>
      </c>
    </row>
    <row r="17" spans="1:12" s="1087" customFormat="1" ht="17.25" customHeight="1">
      <c r="A17" s="931" t="s">
        <v>427</v>
      </c>
      <c r="B17" s="931" t="s">
        <v>661</v>
      </c>
      <c r="C17" s="935">
        <v>44649.347222222219</v>
      </c>
      <c r="D17" s="935">
        <v>44649.448611111111</v>
      </c>
      <c r="E17" s="636">
        <v>4.1666666729724966E-3</v>
      </c>
      <c r="F17" s="1564" t="s">
        <v>71</v>
      </c>
      <c r="G17" s="1565" t="s">
        <v>546</v>
      </c>
      <c r="H17" s="654">
        <v>20</v>
      </c>
      <c r="I17" s="654">
        <v>2.0000000030267984</v>
      </c>
      <c r="J17" s="936" t="s">
        <v>592</v>
      </c>
    </row>
    <row r="18" spans="1:12" s="1109" customFormat="1" ht="17.25" customHeight="1">
      <c r="A18" s="986" t="s">
        <v>57</v>
      </c>
      <c r="B18" s="986" t="s">
        <v>665</v>
      </c>
      <c r="C18" s="935">
        <v>44649.680555555555</v>
      </c>
      <c r="D18" s="935">
        <v>44649.698611111111</v>
      </c>
      <c r="E18" s="636">
        <v>1.8055555556202307E-2</v>
      </c>
      <c r="F18" s="1564" t="s">
        <v>71</v>
      </c>
      <c r="G18" s="1565" t="s">
        <v>884</v>
      </c>
      <c r="H18" s="1445">
        <v>0</v>
      </c>
      <c r="I18" s="654">
        <v>0</v>
      </c>
      <c r="J18" s="1570" t="s">
        <v>547</v>
      </c>
    </row>
    <row r="19" spans="1:12" s="961" customFormat="1" ht="17.25" customHeight="1">
      <c r="A19" s="979" t="s">
        <v>406</v>
      </c>
      <c r="B19" s="979" t="s">
        <v>887</v>
      </c>
      <c r="C19" s="935">
        <v>44650.248611111114</v>
      </c>
      <c r="D19" s="935">
        <v>44650.609722222223</v>
      </c>
      <c r="E19" s="636">
        <v>0.36111111110949423</v>
      </c>
      <c r="F19" s="1566" t="s">
        <v>71</v>
      </c>
      <c r="G19" s="1562" t="s">
        <v>591</v>
      </c>
      <c r="H19" s="1447">
        <v>0</v>
      </c>
      <c r="I19" s="629">
        <v>0</v>
      </c>
      <c r="J19" s="1563" t="s">
        <v>547</v>
      </c>
    </row>
    <row r="20" spans="1:12" s="980" customFormat="1" ht="15.75">
      <c r="A20" s="1571"/>
      <c r="B20" s="1571"/>
      <c r="C20" s="942"/>
      <c r="D20" s="943" t="s">
        <v>550</v>
      </c>
      <c r="E20" s="1001">
        <f>SUM(E10:E19)</f>
        <v>2.2868055555736646</v>
      </c>
      <c r="F20" s="945"/>
      <c r="G20" s="946" t="s">
        <v>551</v>
      </c>
      <c r="H20" s="805"/>
      <c r="I20" s="1009">
        <f>SUM(I10:I19)</f>
        <v>242.33333334967028</v>
      </c>
      <c r="J20" s="1116"/>
    </row>
    <row r="21" spans="1:12" ht="15.75">
      <c r="A21" s="948" t="s">
        <v>552</v>
      </c>
      <c r="B21" s="1133"/>
      <c r="C21" s="1058"/>
      <c r="D21" s="1058"/>
      <c r="E21" s="642"/>
      <c r="F21" s="952"/>
      <c r="G21" s="953"/>
      <c r="H21" s="954"/>
      <c r="I21" s="863"/>
      <c r="J21" s="953"/>
    </row>
    <row r="22" spans="1:12">
      <c r="A22" s="1109" t="s">
        <v>452</v>
      </c>
      <c r="B22" s="1109" t="s">
        <v>888</v>
      </c>
      <c r="C22" s="922">
        <v>44621.402777777781</v>
      </c>
      <c r="D22" s="922">
        <v>44621.412499999999</v>
      </c>
      <c r="E22" s="636">
        <v>9.7222222175332718E-3</v>
      </c>
      <c r="F22" s="1566" t="s">
        <v>71</v>
      </c>
      <c r="G22" s="1562" t="s">
        <v>558</v>
      </c>
      <c r="H22" s="1447">
        <v>0</v>
      </c>
      <c r="I22" s="629">
        <v>0</v>
      </c>
      <c r="J22" s="1563" t="s">
        <v>547</v>
      </c>
      <c r="K22" s="892">
        <v>120.33333334577037</v>
      </c>
      <c r="L22" s="892">
        <v>251.21666666987585</v>
      </c>
    </row>
    <row r="23" spans="1:12">
      <c r="A23" s="929" t="s">
        <v>889</v>
      </c>
      <c r="B23" s="929" t="s">
        <v>890</v>
      </c>
      <c r="C23" s="922">
        <v>44624.526388888888</v>
      </c>
      <c r="D23" s="922">
        <v>44624.658333333333</v>
      </c>
      <c r="E23" s="636">
        <v>0.13194444444525288</v>
      </c>
      <c r="F23" s="1566" t="s">
        <v>71</v>
      </c>
      <c r="G23" s="1562" t="s">
        <v>558</v>
      </c>
      <c r="H23" s="1447">
        <v>0</v>
      </c>
      <c r="I23" s="629">
        <v>0</v>
      </c>
      <c r="J23" s="1563" t="s">
        <v>547</v>
      </c>
      <c r="K23" s="892">
        <v>14.783333333888246</v>
      </c>
    </row>
    <row r="24" spans="1:12" ht="15.75">
      <c r="A24" s="927" t="s">
        <v>58</v>
      </c>
      <c r="B24" s="927" t="s">
        <v>844</v>
      </c>
      <c r="C24" s="922">
        <v>44635.523611111108</v>
      </c>
      <c r="D24" s="922">
        <v>44635.546527777777</v>
      </c>
      <c r="E24" s="628">
        <v>2.2916666668606922E-2</v>
      </c>
      <c r="F24" s="1566" t="s">
        <v>71</v>
      </c>
      <c r="G24" s="1565" t="s">
        <v>884</v>
      </c>
      <c r="H24" s="1447">
        <v>0</v>
      </c>
      <c r="I24" s="629">
        <v>0</v>
      </c>
      <c r="J24" s="1563" t="s">
        <v>547</v>
      </c>
      <c r="K24" s="892">
        <v>135.11666667965861</v>
      </c>
    </row>
    <row r="25" spans="1:12" ht="18" customHeight="1">
      <c r="A25" s="961" t="s">
        <v>452</v>
      </c>
      <c r="B25" s="961" t="s">
        <v>891</v>
      </c>
      <c r="C25" s="922">
        <v>44641.245833333334</v>
      </c>
      <c r="D25" s="922">
        <v>44641.256944444445</v>
      </c>
      <c r="E25" s="628">
        <v>1.1111111110949423E-2</v>
      </c>
      <c r="F25" s="1566" t="s">
        <v>71</v>
      </c>
      <c r="G25" s="1565" t="s">
        <v>884</v>
      </c>
      <c r="H25" s="1447">
        <v>0</v>
      </c>
      <c r="I25" s="629">
        <v>0</v>
      </c>
      <c r="J25" s="1563" t="s">
        <v>547</v>
      </c>
    </row>
    <row r="26" spans="1:12" ht="18" customHeight="1">
      <c r="A26" s="929" t="s">
        <v>403</v>
      </c>
      <c r="B26" s="929" t="s">
        <v>892</v>
      </c>
      <c r="C26" s="922">
        <v>44644.194444444445</v>
      </c>
      <c r="D26" s="922">
        <v>44644.282638888886</v>
      </c>
      <c r="E26" s="628">
        <v>8.819444444088731E-2</v>
      </c>
      <c r="F26" s="1566" t="s">
        <v>71</v>
      </c>
      <c r="G26" s="1565" t="s">
        <v>884</v>
      </c>
      <c r="H26" s="1447">
        <v>0</v>
      </c>
      <c r="I26" s="629">
        <v>0</v>
      </c>
      <c r="J26" s="1563" t="s">
        <v>547</v>
      </c>
    </row>
    <row r="27" spans="1:12" ht="18" customHeight="1">
      <c r="A27" s="938" t="s">
        <v>62</v>
      </c>
      <c r="B27" s="929" t="s">
        <v>893</v>
      </c>
      <c r="C27" s="922">
        <v>44645.447916666664</v>
      </c>
      <c r="D27" s="922">
        <v>44645.461805555555</v>
      </c>
      <c r="E27" s="628">
        <v>1.3888888890505768E-2</v>
      </c>
      <c r="F27" s="1566" t="s">
        <v>71</v>
      </c>
      <c r="G27" s="1565" t="s">
        <v>894</v>
      </c>
      <c r="H27" s="1447">
        <v>0</v>
      </c>
      <c r="I27" s="629">
        <v>0</v>
      </c>
      <c r="J27" s="1563" t="s">
        <v>547</v>
      </c>
    </row>
    <row r="28" spans="1:12" s="961" customFormat="1" ht="18" customHeight="1">
      <c r="A28" s="1065"/>
      <c r="B28" s="929" t="s">
        <v>895</v>
      </c>
      <c r="C28" s="922">
        <v>44645.449305555558</v>
      </c>
      <c r="D28" s="922">
        <v>44645.452777777777</v>
      </c>
      <c r="E28" s="628">
        <v>3.4722222189884633E-3</v>
      </c>
      <c r="F28" s="1566" t="s">
        <v>71</v>
      </c>
      <c r="G28" s="1565" t="s">
        <v>884</v>
      </c>
      <c r="H28" s="654">
        <v>100</v>
      </c>
      <c r="I28" s="654">
        <v>8.3333333255723119</v>
      </c>
      <c r="J28" s="936" t="s">
        <v>592</v>
      </c>
    </row>
    <row r="29" spans="1:12" s="961" customFormat="1" ht="18" customHeight="1">
      <c r="A29" s="1134"/>
      <c r="B29" s="929" t="s">
        <v>594</v>
      </c>
      <c r="C29" s="922">
        <v>44645.449305555558</v>
      </c>
      <c r="D29" s="922">
        <v>44645.542361111111</v>
      </c>
      <c r="E29" s="628">
        <v>9.3055555553291924E-2</v>
      </c>
      <c r="F29" s="1566" t="s">
        <v>71</v>
      </c>
      <c r="G29" s="1565" t="s">
        <v>884</v>
      </c>
      <c r="H29" s="1447">
        <v>0</v>
      </c>
      <c r="I29" s="629">
        <v>0</v>
      </c>
      <c r="J29" s="1563" t="s">
        <v>547</v>
      </c>
    </row>
    <row r="30" spans="1:12" s="961" customFormat="1" ht="18" customHeight="1">
      <c r="A30" s="1023" t="s">
        <v>55</v>
      </c>
      <c r="B30" s="1023" t="s">
        <v>896</v>
      </c>
      <c r="C30" s="922">
        <v>44647.271527777775</v>
      </c>
      <c r="D30" s="922">
        <v>44647.28125</v>
      </c>
      <c r="E30" s="628">
        <v>9.7222222248092294E-3</v>
      </c>
      <c r="F30" s="1566" t="s">
        <v>71</v>
      </c>
      <c r="G30" s="1565" t="s">
        <v>884</v>
      </c>
      <c r="H30" s="654">
        <v>65</v>
      </c>
      <c r="I30" s="654">
        <v>15.166666670702398</v>
      </c>
      <c r="J30" s="936" t="s">
        <v>592</v>
      </c>
    </row>
    <row r="31" spans="1:12" s="961" customFormat="1" ht="18" customHeight="1">
      <c r="A31" s="931" t="s">
        <v>897</v>
      </c>
      <c r="B31" s="931" t="s">
        <v>898</v>
      </c>
      <c r="C31" s="935">
        <v>44647.455555555556</v>
      </c>
      <c r="D31" s="935">
        <v>44647.60833333333</v>
      </c>
      <c r="E31" s="628">
        <v>9.7222222248092294E-3</v>
      </c>
      <c r="F31" s="1564" t="s">
        <v>71</v>
      </c>
      <c r="G31" s="1565" t="s">
        <v>546</v>
      </c>
      <c r="H31" s="1447">
        <v>0</v>
      </c>
      <c r="I31" s="629">
        <v>0</v>
      </c>
      <c r="J31" s="999" t="s">
        <v>547</v>
      </c>
    </row>
    <row r="32" spans="1:12" s="961" customFormat="1" ht="18" customHeight="1">
      <c r="A32" s="937" t="s">
        <v>348</v>
      </c>
      <c r="B32" s="937" t="s">
        <v>899</v>
      </c>
      <c r="C32" s="935">
        <v>44647.609027777777</v>
      </c>
      <c r="D32" s="935">
        <v>44647.629861111112</v>
      </c>
      <c r="E32" s="628">
        <v>2.0833333335758653E-2</v>
      </c>
      <c r="F32" s="1566" t="s">
        <v>71</v>
      </c>
      <c r="G32" s="1565" t="s">
        <v>884</v>
      </c>
      <c r="H32" s="1447">
        <v>0</v>
      </c>
      <c r="I32" s="629">
        <v>0</v>
      </c>
      <c r="J32" s="999" t="s">
        <v>547</v>
      </c>
    </row>
    <row r="33" spans="1:10" s="1109" customFormat="1" ht="18" customHeight="1">
      <c r="A33" s="955" t="s">
        <v>62</v>
      </c>
      <c r="B33" s="955" t="s">
        <v>893</v>
      </c>
      <c r="C33" s="935">
        <v>44647.880555555559</v>
      </c>
      <c r="D33" s="935">
        <v>44647.999305555553</v>
      </c>
      <c r="E33" s="636">
        <v>0.11874999999417923</v>
      </c>
      <c r="F33" s="1564" t="s">
        <v>71</v>
      </c>
      <c r="G33" s="1565" t="s">
        <v>884</v>
      </c>
      <c r="H33" s="1445">
        <v>0</v>
      </c>
      <c r="I33" s="654">
        <v>0</v>
      </c>
      <c r="J33" s="1570" t="s">
        <v>547</v>
      </c>
    </row>
    <row r="34" spans="1:10" s="961" customFormat="1" ht="18" customHeight="1">
      <c r="A34" s="929" t="s">
        <v>403</v>
      </c>
      <c r="B34" s="929" t="s">
        <v>900</v>
      </c>
      <c r="C34" s="935">
        <v>44648.704861111109</v>
      </c>
      <c r="D34" s="935">
        <v>44648.710416666669</v>
      </c>
      <c r="E34" s="628">
        <v>5.5555555591126904E-3</v>
      </c>
      <c r="F34" s="1566" t="s">
        <v>71</v>
      </c>
      <c r="G34" s="1565" t="s">
        <v>901</v>
      </c>
      <c r="H34" s="654">
        <v>9</v>
      </c>
      <c r="I34" s="654">
        <v>1.2000000007683411</v>
      </c>
      <c r="J34" s="936" t="s">
        <v>592</v>
      </c>
    </row>
    <row r="35" spans="1:10" s="961" customFormat="1" ht="18" customHeight="1">
      <c r="A35" s="929" t="s">
        <v>389</v>
      </c>
      <c r="B35" s="929" t="s">
        <v>675</v>
      </c>
      <c r="C35" s="935">
        <v>44649.34375</v>
      </c>
      <c r="D35" s="935">
        <v>44649.365277777775</v>
      </c>
      <c r="E35" s="628">
        <v>2.1527777775190771E-2</v>
      </c>
      <c r="F35" s="1566" t="s">
        <v>71</v>
      </c>
      <c r="G35" s="1565" t="s">
        <v>884</v>
      </c>
      <c r="H35" s="1447">
        <v>0</v>
      </c>
      <c r="I35" s="629">
        <v>0</v>
      </c>
      <c r="J35" s="999" t="s">
        <v>547</v>
      </c>
    </row>
    <row r="36" spans="1:10" s="1109" customFormat="1" ht="18" customHeight="1">
      <c r="A36" s="957" t="s">
        <v>56</v>
      </c>
      <c r="B36" s="957" t="s">
        <v>902</v>
      </c>
      <c r="C36" s="935">
        <v>44649.834722222222</v>
      </c>
      <c r="D36" s="935">
        <v>44649.95208333333</v>
      </c>
      <c r="E36" s="636">
        <v>0.11736111110803904</v>
      </c>
      <c r="F36" s="1564" t="s">
        <v>72</v>
      </c>
      <c r="G36" s="1565" t="s">
        <v>546</v>
      </c>
      <c r="H36" s="1445">
        <v>0</v>
      </c>
      <c r="I36" s="654">
        <v>0</v>
      </c>
      <c r="J36" s="999" t="s">
        <v>547</v>
      </c>
    </row>
    <row r="37" spans="1:10" s="961" customFormat="1" ht="18" customHeight="1">
      <c r="A37" s="938" t="s">
        <v>62</v>
      </c>
      <c r="B37" s="929" t="s">
        <v>594</v>
      </c>
      <c r="C37" s="935">
        <v>44650.400694444441</v>
      </c>
      <c r="D37" s="935">
        <v>44650.431250000001</v>
      </c>
      <c r="E37" s="628">
        <v>3.0555555560567882E-2</v>
      </c>
      <c r="F37" s="1566" t="s">
        <v>71</v>
      </c>
      <c r="G37" s="1565" t="s">
        <v>884</v>
      </c>
      <c r="H37" s="1447">
        <v>0</v>
      </c>
      <c r="I37" s="629">
        <v>0</v>
      </c>
      <c r="J37" s="999" t="s">
        <v>547</v>
      </c>
    </row>
    <row r="38" spans="1:10" s="961" customFormat="1" ht="18" customHeight="1">
      <c r="A38" s="929" t="s">
        <v>389</v>
      </c>
      <c r="B38" s="929" t="s">
        <v>903</v>
      </c>
      <c r="C38" s="922">
        <v>44651.244444444441</v>
      </c>
      <c r="D38" s="922">
        <v>44651.497916666667</v>
      </c>
      <c r="E38" s="628">
        <v>0.25347222222626442</v>
      </c>
      <c r="F38" s="1566" t="s">
        <v>71</v>
      </c>
      <c r="G38" s="1562" t="s">
        <v>884</v>
      </c>
      <c r="H38" s="1447">
        <v>0</v>
      </c>
      <c r="I38" s="629">
        <v>0</v>
      </c>
      <c r="J38" s="999" t="s">
        <v>547</v>
      </c>
    </row>
    <row r="39" spans="1:10" ht="18.75" customHeight="1">
      <c r="A39" s="1135"/>
      <c r="B39" s="1431"/>
      <c r="C39" s="1431"/>
      <c r="D39" s="965" t="s">
        <v>550</v>
      </c>
      <c r="E39" s="944">
        <f>SUM(E22:E38)</f>
        <v>0.96180555555474712</v>
      </c>
      <c r="F39" s="966"/>
      <c r="G39" s="967" t="s">
        <v>551</v>
      </c>
      <c r="H39" s="968"/>
      <c r="I39" s="1009">
        <f>SUM(I22:I38)</f>
        <v>24.699999997043051</v>
      </c>
      <c r="J39" s="1431"/>
    </row>
    <row r="40" spans="1:10" ht="15.75">
      <c r="A40" s="948" t="s">
        <v>560</v>
      </c>
      <c r="B40" s="1431"/>
      <c r="C40" s="1431"/>
      <c r="D40" s="1431"/>
      <c r="E40" s="1431"/>
      <c r="F40" s="1431"/>
      <c r="G40" s="1431"/>
      <c r="H40" s="1431"/>
      <c r="I40" s="1431"/>
      <c r="J40" s="1431"/>
    </row>
    <row r="41" spans="1:10">
      <c r="A41" s="955" t="s">
        <v>60</v>
      </c>
      <c r="B41" s="955" t="s">
        <v>678</v>
      </c>
      <c r="C41" s="922">
        <v>44638.122916666667</v>
      </c>
      <c r="D41" s="922">
        <v>44638.150694444441</v>
      </c>
      <c r="E41" s="628">
        <v>2.7777777773735579E-2</v>
      </c>
      <c r="F41" s="1566" t="s">
        <v>71</v>
      </c>
      <c r="G41" s="1562" t="s">
        <v>595</v>
      </c>
      <c r="H41" s="1447">
        <v>0</v>
      </c>
      <c r="I41" s="629">
        <v>0</v>
      </c>
      <c r="J41" s="1563" t="s">
        <v>547</v>
      </c>
    </row>
    <row r="42" spans="1:10" ht="26.25" customHeight="1">
      <c r="A42" s="937" t="s">
        <v>506</v>
      </c>
      <c r="B42" s="937" t="s">
        <v>904</v>
      </c>
      <c r="C42" s="922">
        <v>44638.185416666667</v>
      </c>
      <c r="D42" s="922">
        <v>44638.269444444442</v>
      </c>
      <c r="E42" s="628">
        <v>8.4027777775190771E-2</v>
      </c>
      <c r="F42" s="1566" t="s">
        <v>71</v>
      </c>
      <c r="G42" s="1562" t="s">
        <v>595</v>
      </c>
      <c r="H42" s="652">
        <v>35</v>
      </c>
      <c r="I42" s="1136">
        <v>11.666666666666666</v>
      </c>
      <c r="J42" s="1137" t="s">
        <v>905</v>
      </c>
    </row>
    <row r="43" spans="1:10">
      <c r="A43" s="937" t="s">
        <v>596</v>
      </c>
      <c r="B43" s="937" t="s">
        <v>906</v>
      </c>
      <c r="C43" s="922">
        <v>44638.18472222222</v>
      </c>
      <c r="D43" s="922">
        <v>44638.213194444441</v>
      </c>
      <c r="E43" s="628">
        <v>2.8472222220443655E-2</v>
      </c>
      <c r="F43" s="1566" t="s">
        <v>71</v>
      </c>
      <c r="G43" s="1565" t="s">
        <v>884</v>
      </c>
      <c r="H43" s="1447">
        <v>0</v>
      </c>
      <c r="I43" s="629">
        <v>0</v>
      </c>
      <c r="J43" s="1563" t="s">
        <v>547</v>
      </c>
    </row>
    <row r="44" spans="1:10" s="961" customFormat="1">
      <c r="A44" s="937" t="s">
        <v>430</v>
      </c>
      <c r="B44" s="937" t="s">
        <v>681</v>
      </c>
      <c r="C44" s="922">
        <v>44642.263194444444</v>
      </c>
      <c r="D44" s="922"/>
      <c r="E44" s="628"/>
      <c r="F44" s="1566" t="s">
        <v>71</v>
      </c>
      <c r="G44" s="1565" t="s">
        <v>884</v>
      </c>
      <c r="H44" s="1447">
        <v>0</v>
      </c>
      <c r="I44" s="629">
        <v>0</v>
      </c>
      <c r="J44" s="1563" t="s">
        <v>547</v>
      </c>
    </row>
    <row r="45" spans="1:10" s="961" customFormat="1" ht="20.25" customHeight="1">
      <c r="A45" s="955" t="s">
        <v>507</v>
      </c>
      <c r="B45" s="937" t="s">
        <v>907</v>
      </c>
      <c r="C45" s="922">
        <v>44642.54791666667</v>
      </c>
      <c r="D45" s="922">
        <v>44642.651388888888</v>
      </c>
      <c r="E45" s="628">
        <v>0.10347222221753327</v>
      </c>
      <c r="F45" s="1566" t="s">
        <v>71</v>
      </c>
      <c r="G45" s="1565" t="s">
        <v>908</v>
      </c>
      <c r="H45" s="629">
        <v>0</v>
      </c>
      <c r="I45" s="629">
        <v>0</v>
      </c>
      <c r="J45" s="1563" t="s">
        <v>547</v>
      </c>
    </row>
    <row r="46" spans="1:10">
      <c r="A46" s="960"/>
      <c r="B46" s="937" t="s">
        <v>907</v>
      </c>
      <c r="C46" s="922">
        <v>44643.462500000001</v>
      </c>
      <c r="D46" s="922">
        <v>44643.474305555559</v>
      </c>
      <c r="E46" s="628">
        <v>1.1805555557657499E-2</v>
      </c>
      <c r="F46" s="1566" t="s">
        <v>71</v>
      </c>
      <c r="G46" s="1565" t="s">
        <v>909</v>
      </c>
      <c r="H46" s="654">
        <v>11</v>
      </c>
      <c r="I46" s="654">
        <v>3.1166666672215797</v>
      </c>
      <c r="J46" s="936" t="s">
        <v>592</v>
      </c>
    </row>
    <row r="47" spans="1:10">
      <c r="A47" s="955" t="s">
        <v>429</v>
      </c>
      <c r="B47" s="937" t="s">
        <v>680</v>
      </c>
      <c r="C47" s="922">
        <v>44646.455555555556</v>
      </c>
      <c r="D47" s="922">
        <v>44646.467361111114</v>
      </c>
      <c r="E47" s="628">
        <v>1.1805555557657499E-2</v>
      </c>
      <c r="F47" s="1566" t="s">
        <v>71</v>
      </c>
      <c r="G47" s="1565" t="s">
        <v>884</v>
      </c>
      <c r="H47" s="1447">
        <v>0</v>
      </c>
      <c r="I47" s="629">
        <v>0</v>
      </c>
      <c r="J47" s="1563" t="s">
        <v>547</v>
      </c>
    </row>
    <row r="48" spans="1:10">
      <c r="A48" s="960"/>
      <c r="B48" s="937" t="s">
        <v>910</v>
      </c>
      <c r="C48" s="922">
        <v>44646.456250000003</v>
      </c>
      <c r="D48" s="922">
        <v>44646.464583333334</v>
      </c>
      <c r="E48" s="628">
        <v>8.333333331393078E-3</v>
      </c>
      <c r="F48" s="1566" t="s">
        <v>71</v>
      </c>
      <c r="G48" s="1562" t="s">
        <v>884</v>
      </c>
      <c r="H48" s="1447">
        <v>0</v>
      </c>
      <c r="I48" s="629">
        <v>0</v>
      </c>
      <c r="J48" s="1570" t="s">
        <v>547</v>
      </c>
    </row>
    <row r="49" spans="1:10" s="1138" customFormat="1" ht="15" customHeight="1">
      <c r="A49" s="1135"/>
      <c r="B49" s="1431"/>
      <c r="C49" s="1431"/>
      <c r="D49" s="965" t="s">
        <v>550</v>
      </c>
      <c r="E49" s="944">
        <f>SUM(E41:E48)</f>
        <v>0.27569444443361135</v>
      </c>
      <c r="F49" s="966"/>
      <c r="G49" s="967" t="s">
        <v>551</v>
      </c>
      <c r="H49" s="968"/>
      <c r="I49" s="1009">
        <f>SUM(I41:I48)</f>
        <v>14.783333333888246</v>
      </c>
      <c r="J49" s="1431"/>
    </row>
    <row r="50" spans="1:10" ht="15.75">
      <c r="A50" s="948" t="s">
        <v>599</v>
      </c>
      <c r="B50" s="1431"/>
      <c r="C50" s="1431"/>
      <c r="D50" s="1431"/>
      <c r="E50" s="1431"/>
      <c r="F50" s="1431"/>
      <c r="G50" s="1572"/>
      <c r="H50" s="1431"/>
      <c r="I50" s="1431"/>
      <c r="J50" s="1431"/>
    </row>
    <row r="51" spans="1:10" s="980" customFormat="1">
      <c r="A51" s="955" t="s">
        <v>498</v>
      </c>
      <c r="B51" s="955" t="s">
        <v>690</v>
      </c>
      <c r="C51" s="935">
        <v>44622.385416666664</v>
      </c>
      <c r="D51" s="935">
        <v>44622.546527777777</v>
      </c>
      <c r="E51" s="636">
        <v>0.16111111111240461</v>
      </c>
      <c r="F51" s="1564" t="s">
        <v>71</v>
      </c>
      <c r="G51" s="1562" t="s">
        <v>589</v>
      </c>
      <c r="H51" s="1447">
        <v>0</v>
      </c>
      <c r="I51" s="629">
        <v>0</v>
      </c>
      <c r="J51" s="1563" t="s">
        <v>547</v>
      </c>
    </row>
    <row r="52" spans="1:10">
      <c r="A52" s="937" t="s">
        <v>423</v>
      </c>
      <c r="B52" s="937" t="s">
        <v>911</v>
      </c>
      <c r="C52" s="922">
        <v>44622.614583333336</v>
      </c>
      <c r="D52" s="922">
        <v>44622.672222222223</v>
      </c>
      <c r="E52" s="636">
        <v>5.7638888887595385E-2</v>
      </c>
      <c r="F52" s="1564" t="s">
        <v>72</v>
      </c>
      <c r="G52" s="1565" t="s">
        <v>912</v>
      </c>
      <c r="H52" s="1447">
        <v>0</v>
      </c>
      <c r="I52" s="629">
        <v>0</v>
      </c>
      <c r="J52" s="1563" t="s">
        <v>547</v>
      </c>
    </row>
    <row r="53" spans="1:10" ht="15.75">
      <c r="A53" s="986" t="s">
        <v>489</v>
      </c>
      <c r="B53" s="986" t="s">
        <v>913</v>
      </c>
      <c r="C53" s="922">
        <v>44624.51666666667</v>
      </c>
      <c r="D53" s="922">
        <v>44624.530555555553</v>
      </c>
      <c r="E53" s="636">
        <v>1.3888888883229811E-2</v>
      </c>
      <c r="F53" s="1564" t="s">
        <v>71</v>
      </c>
      <c r="G53" s="1565" t="s">
        <v>589</v>
      </c>
      <c r="H53" s="1447">
        <v>0</v>
      </c>
      <c r="I53" s="629">
        <v>0</v>
      </c>
      <c r="J53" s="1563" t="s">
        <v>547</v>
      </c>
    </row>
    <row r="54" spans="1:10">
      <c r="A54" s="955" t="s">
        <v>600</v>
      </c>
      <c r="B54" s="955" t="s">
        <v>914</v>
      </c>
      <c r="C54" s="922">
        <v>44628.697916666664</v>
      </c>
      <c r="D54" s="922">
        <v>44628.707638888889</v>
      </c>
      <c r="E54" s="628">
        <v>9.7222222248092294E-3</v>
      </c>
      <c r="F54" s="1566" t="s">
        <v>71</v>
      </c>
      <c r="G54" s="1562" t="s">
        <v>597</v>
      </c>
      <c r="H54" s="1447">
        <v>0</v>
      </c>
      <c r="I54" s="629">
        <v>0</v>
      </c>
      <c r="J54" s="1563" t="s">
        <v>547</v>
      </c>
    </row>
    <row r="55" spans="1:10" ht="14.25" customHeight="1">
      <c r="A55" s="955" t="s">
        <v>498</v>
      </c>
      <c r="B55" s="955" t="s">
        <v>691</v>
      </c>
      <c r="C55" s="922">
        <v>44637.224999999999</v>
      </c>
      <c r="D55" s="922">
        <v>44637.573611111111</v>
      </c>
      <c r="E55" s="628">
        <v>0.34861111111240461</v>
      </c>
      <c r="F55" s="1564" t="s">
        <v>71</v>
      </c>
      <c r="G55" s="1565" t="s">
        <v>589</v>
      </c>
      <c r="H55" s="1447">
        <v>0</v>
      </c>
      <c r="I55" s="629">
        <v>0</v>
      </c>
      <c r="J55" s="1563" t="s">
        <v>547</v>
      </c>
    </row>
    <row r="56" spans="1:10" ht="14.25" customHeight="1">
      <c r="A56" s="960"/>
      <c r="B56" s="955" t="s">
        <v>915</v>
      </c>
      <c r="C56" s="922">
        <v>44637.438888888886</v>
      </c>
      <c r="D56" s="922">
        <v>44637.743055555555</v>
      </c>
      <c r="E56" s="636">
        <v>0.30416666666860692</v>
      </c>
      <c r="F56" s="1564" t="s">
        <v>71</v>
      </c>
      <c r="G56" s="1565" t="s">
        <v>589</v>
      </c>
      <c r="H56" s="1447">
        <v>0</v>
      </c>
      <c r="I56" s="629">
        <v>0</v>
      </c>
      <c r="J56" s="1563" t="s">
        <v>547</v>
      </c>
    </row>
    <row r="57" spans="1:10" ht="14.25" customHeight="1">
      <c r="A57" s="937" t="s">
        <v>600</v>
      </c>
      <c r="B57" s="937" t="s">
        <v>916</v>
      </c>
      <c r="C57" s="922">
        <v>44641.300694444442</v>
      </c>
      <c r="D57" s="922">
        <v>44641.308333333334</v>
      </c>
      <c r="E57" s="636">
        <v>7.6388888919609599E-3</v>
      </c>
      <c r="F57" s="1564" t="s">
        <v>71</v>
      </c>
      <c r="G57" s="1573"/>
      <c r="H57" s="1447">
        <v>0</v>
      </c>
      <c r="I57" s="629">
        <v>0</v>
      </c>
      <c r="J57" s="1563" t="s">
        <v>547</v>
      </c>
    </row>
    <row r="58" spans="1:10" ht="21" customHeight="1">
      <c r="A58" s="955" t="s">
        <v>498</v>
      </c>
      <c r="B58" s="955" t="s">
        <v>917</v>
      </c>
      <c r="C58" s="922">
        <v>44646.370833333334</v>
      </c>
      <c r="D58" s="922">
        <v>44646.392361111109</v>
      </c>
      <c r="E58" s="628">
        <v>2.1527777775190771E-2</v>
      </c>
      <c r="F58" s="1566" t="s">
        <v>71</v>
      </c>
      <c r="G58" s="1565" t="s">
        <v>597</v>
      </c>
      <c r="H58" s="1447">
        <v>0</v>
      </c>
      <c r="I58" s="629">
        <v>0</v>
      </c>
      <c r="J58" s="1563" t="s">
        <v>547</v>
      </c>
    </row>
    <row r="59" spans="1:10" ht="21" customHeight="1">
      <c r="A59" s="955" t="s">
        <v>498</v>
      </c>
      <c r="B59" s="955" t="s">
        <v>915</v>
      </c>
      <c r="C59" s="922">
        <v>44646.370833333334</v>
      </c>
      <c r="D59" s="922">
        <v>44646.393055555556</v>
      </c>
      <c r="E59" s="628">
        <v>2.2222222221898846E-2</v>
      </c>
      <c r="F59" s="1566" t="s">
        <v>71</v>
      </c>
      <c r="G59" s="1573"/>
      <c r="H59" s="1447">
        <v>0</v>
      </c>
      <c r="I59" s="629">
        <v>0</v>
      </c>
      <c r="J59" s="1563" t="s">
        <v>547</v>
      </c>
    </row>
    <row r="60" spans="1:10" ht="21" customHeight="1">
      <c r="A60" s="955" t="s">
        <v>600</v>
      </c>
      <c r="B60" s="955" t="s">
        <v>918</v>
      </c>
      <c r="C60" s="935">
        <v>44646.672222222223</v>
      </c>
      <c r="D60" s="935">
        <v>44646.680555555555</v>
      </c>
      <c r="E60" s="636">
        <v>8.333333331393078E-3</v>
      </c>
      <c r="F60" s="1564" t="s">
        <v>71</v>
      </c>
      <c r="G60" s="1565" t="s">
        <v>597</v>
      </c>
      <c r="H60" s="1445">
        <v>0</v>
      </c>
      <c r="I60" s="654">
        <v>0</v>
      </c>
      <c r="J60" s="1570" t="s">
        <v>547</v>
      </c>
    </row>
    <row r="61" spans="1:10" s="961" customFormat="1" ht="21" customHeight="1">
      <c r="A61" s="960"/>
      <c r="B61" s="937" t="s">
        <v>914</v>
      </c>
      <c r="C61" s="922">
        <v>44648.660416666666</v>
      </c>
      <c r="D61" s="922">
        <v>44648.681944444441</v>
      </c>
      <c r="E61" s="628">
        <v>2.1527777775190771E-2</v>
      </c>
      <c r="F61" s="1566" t="s">
        <v>71</v>
      </c>
      <c r="G61" s="1562" t="s">
        <v>919</v>
      </c>
      <c r="H61" s="1447">
        <v>0</v>
      </c>
      <c r="I61" s="629">
        <v>0</v>
      </c>
      <c r="J61" s="1563" t="s">
        <v>547</v>
      </c>
    </row>
    <row r="62" spans="1:10" s="1138" customFormat="1" ht="34.5">
      <c r="A62" s="1026"/>
      <c r="B62" s="1006"/>
      <c r="C62" s="1431"/>
      <c r="D62" s="965" t="s">
        <v>550</v>
      </c>
      <c r="E62" s="944">
        <f>SUM(E51:E61)</f>
        <v>0.976388888884685</v>
      </c>
      <c r="F62" s="966"/>
      <c r="G62" s="967" t="s">
        <v>551</v>
      </c>
      <c r="H62" s="968"/>
      <c r="I62" s="968">
        <v>0</v>
      </c>
      <c r="J62" s="1431"/>
    </row>
    <row r="63" spans="1:10" ht="13.5" customHeight="1">
      <c r="A63" s="919" t="s">
        <v>601</v>
      </c>
      <c r="B63" s="927"/>
      <c r="C63" s="1431"/>
      <c r="D63" s="1431"/>
      <c r="E63" s="1431"/>
      <c r="F63" s="1431"/>
      <c r="G63" s="1431"/>
      <c r="H63" s="1431"/>
      <c r="I63" s="1431"/>
      <c r="J63" s="1574"/>
    </row>
    <row r="64" spans="1:10" s="961" customFormat="1" ht="13.5" customHeight="1">
      <c r="A64" s="937" t="s">
        <v>699</v>
      </c>
      <c r="B64" s="937" t="s">
        <v>700</v>
      </c>
      <c r="C64" s="922">
        <v>44637.460416666669</v>
      </c>
      <c r="D64" s="922">
        <v>44637.563194444447</v>
      </c>
      <c r="E64" s="628">
        <v>0.10277777777810115</v>
      </c>
      <c r="F64" s="1566" t="s">
        <v>71</v>
      </c>
      <c r="G64" s="1562" t="s">
        <v>597</v>
      </c>
      <c r="H64" s="639">
        <v>0</v>
      </c>
      <c r="I64" s="639">
        <v>0</v>
      </c>
      <c r="J64" s="982" t="s">
        <v>547</v>
      </c>
    </row>
    <row r="65" spans="1:10" s="1109" customFormat="1" ht="13.5" customHeight="1">
      <c r="A65" s="1139" t="s">
        <v>920</v>
      </c>
      <c r="B65" s="1139" t="s">
        <v>921</v>
      </c>
      <c r="C65" s="922">
        <v>44637.460416666669</v>
      </c>
      <c r="D65" s="922">
        <v>44637.473611111112</v>
      </c>
      <c r="E65" s="628">
        <v>1.3194444443797693E-2</v>
      </c>
      <c r="F65" s="1566" t="s">
        <v>71</v>
      </c>
      <c r="G65" s="1562" t="s">
        <v>597</v>
      </c>
      <c r="H65" s="639">
        <v>0</v>
      </c>
      <c r="I65" s="639">
        <v>0</v>
      </c>
      <c r="J65" s="982" t="s">
        <v>547</v>
      </c>
    </row>
    <row r="66" spans="1:10" s="1109" customFormat="1" ht="13.5" customHeight="1">
      <c r="A66" s="1139" t="s">
        <v>922</v>
      </c>
      <c r="B66" s="1139" t="s">
        <v>923</v>
      </c>
      <c r="C66" s="922">
        <v>44638.404166666667</v>
      </c>
      <c r="D66" s="922">
        <v>44638.742361111108</v>
      </c>
      <c r="E66" s="628">
        <v>0.33819444444088731</v>
      </c>
      <c r="F66" s="1564" t="s">
        <v>72</v>
      </c>
      <c r="G66" s="1565" t="s">
        <v>528</v>
      </c>
      <c r="H66" s="1447">
        <v>0</v>
      </c>
      <c r="I66" s="629">
        <v>0</v>
      </c>
      <c r="J66" s="1563" t="s">
        <v>547</v>
      </c>
    </row>
    <row r="67" spans="1:10" s="961" customFormat="1" ht="13.5" customHeight="1">
      <c r="A67" s="937" t="s">
        <v>699</v>
      </c>
      <c r="B67" s="937" t="s">
        <v>700</v>
      </c>
      <c r="C67" s="922">
        <v>44642.316666666666</v>
      </c>
      <c r="D67" s="922">
        <v>44642.39166666667</v>
      </c>
      <c r="E67" s="628">
        <v>7.5000000004365575E-2</v>
      </c>
      <c r="F67" s="1566" t="s">
        <v>71</v>
      </c>
      <c r="G67" s="1562" t="s">
        <v>597</v>
      </c>
      <c r="H67" s="639">
        <v>0</v>
      </c>
      <c r="I67" s="639">
        <v>0</v>
      </c>
      <c r="J67" s="982" t="s">
        <v>547</v>
      </c>
    </row>
    <row r="68" spans="1:10" s="961" customFormat="1" ht="13.5" customHeight="1">
      <c r="A68" s="927" t="s">
        <v>698</v>
      </c>
      <c r="B68" s="927" t="s">
        <v>924</v>
      </c>
      <c r="C68" s="922">
        <v>44645.65902777778</v>
      </c>
      <c r="D68" s="922">
        <v>44645.677777777775</v>
      </c>
      <c r="E68" s="628">
        <v>1.8749999995634425E-2</v>
      </c>
      <c r="F68" s="1566" t="s">
        <v>71</v>
      </c>
      <c r="G68" s="1562" t="s">
        <v>597</v>
      </c>
      <c r="H68" s="639">
        <v>0</v>
      </c>
      <c r="I68" s="639">
        <v>0</v>
      </c>
      <c r="J68" s="982" t="s">
        <v>547</v>
      </c>
    </row>
    <row r="69" spans="1:10" ht="27" customHeight="1">
      <c r="A69" s="974"/>
      <c r="B69" s="996"/>
      <c r="C69" s="1431"/>
      <c r="D69" s="965" t="s">
        <v>550</v>
      </c>
      <c r="E69" s="944">
        <f>SUM(E64:E68)</f>
        <v>0.54791666666278616</v>
      </c>
      <c r="F69" s="1431"/>
      <c r="G69" s="967" t="s">
        <v>551</v>
      </c>
      <c r="H69" s="1431"/>
      <c r="I69" s="1140">
        <v>0</v>
      </c>
      <c r="J69" s="1141"/>
    </row>
    <row r="70" spans="1:10" ht="15.75">
      <c r="A70" s="948" t="s">
        <v>602</v>
      </c>
      <c r="B70" s="996"/>
      <c r="C70" s="952"/>
      <c r="D70" s="952"/>
      <c r="E70" s="997"/>
      <c r="F70" s="964"/>
      <c r="G70" s="953"/>
      <c r="H70" s="954"/>
      <c r="I70" s="954"/>
      <c r="J70" s="953"/>
    </row>
    <row r="71" spans="1:10" s="1109" customFormat="1" ht="15.75">
      <c r="A71" s="986" t="s">
        <v>531</v>
      </c>
      <c r="B71" s="986" t="s">
        <v>925</v>
      </c>
      <c r="C71" s="935">
        <v>44636.470833333333</v>
      </c>
      <c r="D71" s="935">
        <v>44636.48541666667</v>
      </c>
      <c r="E71" s="636">
        <v>1.4583333337213844E-2</v>
      </c>
      <c r="F71" s="1564" t="s">
        <v>71</v>
      </c>
      <c r="G71" s="1565" t="s">
        <v>597</v>
      </c>
      <c r="H71" s="637">
        <v>0</v>
      </c>
      <c r="I71" s="637">
        <v>0</v>
      </c>
      <c r="J71" s="999" t="s">
        <v>547</v>
      </c>
    </row>
    <row r="72" spans="1:10" s="961" customFormat="1" ht="15.75">
      <c r="A72" s="1142"/>
      <c r="B72" s="986" t="s">
        <v>925</v>
      </c>
      <c r="C72" s="935">
        <v>44637.406944444447</v>
      </c>
      <c r="D72" s="935">
        <v>44637.413194444445</v>
      </c>
      <c r="E72" s="636">
        <v>6.2499999985448085E-3</v>
      </c>
      <c r="F72" s="1564" t="s">
        <v>71</v>
      </c>
      <c r="G72" s="1565" t="s">
        <v>597</v>
      </c>
      <c r="H72" s="637">
        <v>0</v>
      </c>
      <c r="I72" s="637">
        <v>0</v>
      </c>
      <c r="J72" s="999" t="s">
        <v>547</v>
      </c>
    </row>
    <row r="73" spans="1:10" s="1109" customFormat="1" ht="15.75">
      <c r="A73" s="986" t="s">
        <v>61</v>
      </c>
      <c r="B73" s="986" t="s">
        <v>926</v>
      </c>
      <c r="C73" s="935">
        <v>44644.615277777775</v>
      </c>
      <c r="D73" s="935">
        <v>44644.638888888891</v>
      </c>
      <c r="E73" s="636">
        <v>2.3611111115314998E-2</v>
      </c>
      <c r="F73" s="1564" t="s">
        <v>71</v>
      </c>
      <c r="G73" s="1565" t="s">
        <v>597</v>
      </c>
      <c r="H73" s="637">
        <v>0</v>
      </c>
      <c r="I73" s="637">
        <v>0</v>
      </c>
      <c r="J73" s="999" t="s">
        <v>547</v>
      </c>
    </row>
    <row r="74" spans="1:10" s="980" customFormat="1" ht="15.75">
      <c r="A74" s="1571"/>
      <c r="B74" s="1143"/>
      <c r="C74" s="1571"/>
      <c r="D74" s="943" t="s">
        <v>550</v>
      </c>
      <c r="E74" s="1001">
        <f>SUM(E71:E73)</f>
        <v>4.444444445107365E-2</v>
      </c>
      <c r="F74" s="1571"/>
      <c r="G74" s="946" t="s">
        <v>551</v>
      </c>
      <c r="H74" s="1571"/>
      <c r="I74" s="805">
        <v>0</v>
      </c>
      <c r="J74" s="1141"/>
    </row>
    <row r="75" spans="1:10" ht="15.75">
      <c r="A75" s="948" t="s">
        <v>572</v>
      </c>
      <c r="B75" s="996"/>
      <c r="C75" s="1535"/>
      <c r="D75" s="1034"/>
      <c r="E75" s="1105"/>
      <c r="F75" s="1535"/>
      <c r="G75" s="1106"/>
      <c r="H75" s="1517"/>
      <c r="I75" s="1517"/>
      <c r="J75" s="1534"/>
    </row>
    <row r="76" spans="1:10" s="1109" customFormat="1">
      <c r="A76" s="1144" t="s">
        <v>709</v>
      </c>
      <c r="B76" s="1144" t="s">
        <v>927</v>
      </c>
      <c r="C76" s="935">
        <v>44623.512499999997</v>
      </c>
      <c r="D76" s="935">
        <v>44623.548611111109</v>
      </c>
      <c r="E76" s="636">
        <v>3.6111111112404615E-2</v>
      </c>
      <c r="F76" s="1564" t="s">
        <v>71</v>
      </c>
      <c r="G76" s="1565" t="s">
        <v>597</v>
      </c>
      <c r="H76" s="637">
        <v>0</v>
      </c>
      <c r="I76" s="637">
        <v>0</v>
      </c>
      <c r="J76" s="999" t="s">
        <v>547</v>
      </c>
    </row>
    <row r="77" spans="1:10" s="961" customFormat="1">
      <c r="A77" s="1037" t="s">
        <v>763</v>
      </c>
      <c r="B77" s="1037" t="s">
        <v>928</v>
      </c>
      <c r="C77" s="935">
        <v>44630.444444444445</v>
      </c>
      <c r="D77" s="935">
        <v>44630.570138888892</v>
      </c>
      <c r="E77" s="636">
        <v>0.12569444444670808</v>
      </c>
      <c r="F77" s="1566" t="s">
        <v>72</v>
      </c>
      <c r="G77" s="1562" t="s">
        <v>929</v>
      </c>
      <c r="H77" s="639">
        <v>0</v>
      </c>
      <c r="I77" s="639">
        <v>0</v>
      </c>
      <c r="J77" s="999" t="s">
        <v>547</v>
      </c>
    </row>
    <row r="78" spans="1:10" s="961" customFormat="1">
      <c r="A78" s="1037" t="s">
        <v>424</v>
      </c>
      <c r="B78" s="1037" t="s">
        <v>930</v>
      </c>
      <c r="C78" s="935">
        <v>44636.177083333336</v>
      </c>
      <c r="D78" s="935">
        <v>44636.619444444441</v>
      </c>
      <c r="E78" s="636">
        <v>0.44236111110512866</v>
      </c>
      <c r="F78" s="1566" t="s">
        <v>72</v>
      </c>
      <c r="G78" s="1562" t="s">
        <v>546</v>
      </c>
      <c r="H78" s="639">
        <v>0</v>
      </c>
      <c r="I78" s="639">
        <v>0</v>
      </c>
      <c r="J78" s="999" t="s">
        <v>547</v>
      </c>
    </row>
    <row r="79" spans="1:10" s="961" customFormat="1" ht="21.75" customHeight="1">
      <c r="A79" s="921" t="s">
        <v>653</v>
      </c>
      <c r="B79" s="921" t="s">
        <v>931</v>
      </c>
      <c r="C79" s="935">
        <v>44636.529166666667</v>
      </c>
      <c r="D79" s="935">
        <v>44636.563194444447</v>
      </c>
      <c r="E79" s="636">
        <v>3.4027777779556345E-2</v>
      </c>
      <c r="F79" s="1564" t="s">
        <v>71</v>
      </c>
      <c r="G79" s="1565" t="s">
        <v>597</v>
      </c>
      <c r="H79" s="654">
        <v>173</v>
      </c>
      <c r="I79" s="654">
        <v>72.083333333333329</v>
      </c>
      <c r="J79" s="1145" t="s">
        <v>932</v>
      </c>
    </row>
    <row r="80" spans="1:10" s="961" customFormat="1" ht="21.75" customHeight="1">
      <c r="A80" s="921" t="s">
        <v>157</v>
      </c>
      <c r="B80" s="921" t="s">
        <v>933</v>
      </c>
      <c r="C80" s="935">
        <v>44636.529166666667</v>
      </c>
      <c r="D80" s="935">
        <v>44636.546527777777</v>
      </c>
      <c r="E80" s="636">
        <v>1.7361111109494232E-2</v>
      </c>
      <c r="F80" s="1564" t="s">
        <v>71</v>
      </c>
      <c r="G80" s="1573"/>
      <c r="H80" s="643"/>
      <c r="I80" s="643"/>
      <c r="J80" s="1064"/>
    </row>
    <row r="81" spans="1:10" s="961" customFormat="1" ht="21.75" customHeight="1">
      <c r="A81" s="921" t="s">
        <v>934</v>
      </c>
      <c r="B81" s="921" t="s">
        <v>935</v>
      </c>
      <c r="C81" s="935">
        <v>44636.529166666667</v>
      </c>
      <c r="D81" s="935">
        <v>44636.571527777778</v>
      </c>
      <c r="E81" s="636">
        <v>4.2361111110949423E-2</v>
      </c>
      <c r="F81" s="1564" t="s">
        <v>71</v>
      </c>
      <c r="G81" s="1565" t="s">
        <v>936</v>
      </c>
      <c r="H81" s="639">
        <v>0</v>
      </c>
      <c r="I81" s="639">
        <v>0</v>
      </c>
      <c r="J81" s="999" t="s">
        <v>547</v>
      </c>
    </row>
    <row r="82" spans="1:10" s="961" customFormat="1" ht="21.75" customHeight="1">
      <c r="A82" s="1144" t="s">
        <v>709</v>
      </c>
      <c r="B82" s="1144" t="s">
        <v>937</v>
      </c>
      <c r="C82" s="935">
        <v>44639.386111111111</v>
      </c>
      <c r="D82" s="935">
        <v>44639.402083333334</v>
      </c>
      <c r="E82" s="636">
        <v>1.5972222223354038E-2</v>
      </c>
      <c r="F82" s="1564" t="s">
        <v>71</v>
      </c>
      <c r="G82" s="1565" t="s">
        <v>597</v>
      </c>
      <c r="H82" s="639">
        <v>0</v>
      </c>
      <c r="I82" s="639">
        <v>0</v>
      </c>
      <c r="J82" s="999" t="s">
        <v>547</v>
      </c>
    </row>
    <row r="83" spans="1:10" s="1086" customFormat="1">
      <c r="A83" s="937" t="s">
        <v>712</v>
      </c>
      <c r="B83" s="937" t="s">
        <v>938</v>
      </c>
      <c r="C83" s="922">
        <v>44649.256944444445</v>
      </c>
      <c r="D83" s="922">
        <v>44649.385416666664</v>
      </c>
      <c r="E83" s="628">
        <v>0.12847222221898846</v>
      </c>
      <c r="F83" s="1566" t="s">
        <v>72</v>
      </c>
      <c r="G83" s="1562" t="s">
        <v>546</v>
      </c>
      <c r="H83" s="629">
        <v>30</v>
      </c>
      <c r="I83" s="629">
        <v>92.499999997671694</v>
      </c>
      <c r="J83" s="1044" t="s">
        <v>554</v>
      </c>
    </row>
    <row r="84" spans="1:10" s="1148" customFormat="1" ht="21.75" customHeight="1">
      <c r="A84" s="1022"/>
      <c r="B84" s="1433"/>
      <c r="C84" s="1433"/>
      <c r="D84" s="965" t="s">
        <v>550</v>
      </c>
      <c r="E84" s="944">
        <f>SUM(E76:E83)</f>
        <v>0.84236111110658385</v>
      </c>
      <c r="F84" s="1433"/>
      <c r="G84" s="1146" t="s">
        <v>551</v>
      </c>
      <c r="H84" s="1433"/>
      <c r="I84" s="1009">
        <v>164.58333333100501</v>
      </c>
      <c r="J84" s="1147"/>
    </row>
    <row r="85" spans="1:10" ht="14.25" customHeight="1">
      <c r="A85" s="948" t="s">
        <v>714</v>
      </c>
      <c r="B85" s="1431"/>
      <c r="C85" s="1431"/>
      <c r="D85" s="965"/>
      <c r="E85" s="1149"/>
      <c r="F85" s="1431"/>
      <c r="G85" s="967"/>
      <c r="H85" s="1431"/>
      <c r="I85" s="1140"/>
      <c r="J85" s="1150"/>
    </row>
    <row r="86" spans="1:10" ht="15.75" customHeight="1">
      <c r="A86" s="1151" t="s">
        <v>461</v>
      </c>
      <c r="B86" s="1151" t="s">
        <v>939</v>
      </c>
      <c r="C86" s="922">
        <v>44623.71875</v>
      </c>
      <c r="D86" s="922">
        <v>44623.893750000003</v>
      </c>
      <c r="E86" s="628">
        <v>0.17500000000291038</v>
      </c>
      <c r="F86" s="1566" t="s">
        <v>72</v>
      </c>
      <c r="G86" s="1562" t="s">
        <v>940</v>
      </c>
      <c r="H86" s="639">
        <v>0</v>
      </c>
      <c r="I86" s="639">
        <v>0</v>
      </c>
      <c r="J86" s="982" t="s">
        <v>547</v>
      </c>
    </row>
    <row r="87" spans="1:10" ht="15.75" customHeight="1">
      <c r="A87" s="1152"/>
      <c r="B87" s="1152"/>
      <c r="C87" s="964"/>
      <c r="D87" s="964"/>
      <c r="E87" s="642"/>
      <c r="F87" s="1575"/>
      <c r="G87" s="1431"/>
      <c r="H87" s="863"/>
      <c r="I87" s="863"/>
      <c r="J87" s="1010"/>
    </row>
    <row r="88" spans="1:10" ht="15.75" customHeight="1">
      <c r="A88" s="1152"/>
      <c r="B88" s="1152"/>
      <c r="C88" s="964"/>
      <c r="D88" s="964"/>
      <c r="E88" s="642"/>
      <c r="F88" s="1575"/>
      <c r="G88" s="1431"/>
      <c r="H88" s="863"/>
      <c r="I88" s="863"/>
      <c r="J88" s="1010"/>
    </row>
    <row r="89" spans="1:10" ht="15.75" customHeight="1">
      <c r="A89" s="1152"/>
      <c r="B89" s="1152"/>
      <c r="C89" s="964"/>
      <c r="D89" s="964"/>
      <c r="E89" s="642"/>
      <c r="F89" s="1575"/>
      <c r="G89" s="1431"/>
      <c r="H89" s="1517"/>
      <c r="I89" s="1517"/>
      <c r="J89" s="1153"/>
    </row>
    <row r="90" spans="1:10" ht="18" customHeight="1">
      <c r="A90" s="1154"/>
      <c r="B90" s="1154"/>
      <c r="C90" s="964"/>
      <c r="D90" s="965" t="s">
        <v>550</v>
      </c>
      <c r="E90" s="944">
        <f>SUM(E86:E86)</f>
        <v>0.17500000000291038</v>
      </c>
      <c r="F90" s="1575"/>
      <c r="G90" s="967" t="s">
        <v>551</v>
      </c>
      <c r="H90" s="1517"/>
      <c r="I90" s="954">
        <v>0</v>
      </c>
      <c r="J90" s="1153"/>
    </row>
    <row r="91" spans="1:10" ht="15.75" customHeight="1">
      <c r="A91" s="1013" t="s">
        <v>605</v>
      </c>
      <c r="B91" s="1155"/>
      <c r="C91" s="964"/>
      <c r="D91" s="1538"/>
      <c r="E91" s="1015">
        <f>SUM(E90,E84,E74,E69,E62,E49,E39,E20)</f>
        <v>6.1104166666700621</v>
      </c>
      <c r="F91" s="1156" t="s">
        <v>576</v>
      </c>
      <c r="G91" s="1576"/>
    </row>
    <row r="92" spans="1:10" ht="14.25" customHeight="1">
      <c r="A92" s="1536" t="s">
        <v>577</v>
      </c>
      <c r="B92" s="1013"/>
      <c r="C92" s="1535"/>
      <c r="D92" s="1538"/>
      <c r="E92" s="1157"/>
      <c r="F92" s="1156"/>
      <c r="H92" s="1534"/>
      <c r="I92" s="1577" t="s">
        <v>286</v>
      </c>
    </row>
    <row r="93" spans="1:10">
      <c r="A93" s="1536" t="s">
        <v>578</v>
      </c>
      <c r="B93" s="1013"/>
      <c r="C93" s="1535"/>
      <c r="D93" s="1538"/>
      <c r="E93" s="1157"/>
      <c r="F93" s="1156"/>
      <c r="I93" s="1533" t="s">
        <v>203</v>
      </c>
    </row>
    <row r="94" spans="1:10" ht="13.5" customHeight="1">
      <c r="A94" s="1576"/>
      <c r="B94" s="1576"/>
      <c r="C94" s="1576"/>
      <c r="D94" s="1576"/>
      <c r="E94" s="1576"/>
      <c r="F94" s="1576"/>
      <c r="G94" s="1576"/>
      <c r="I94" s="1578" t="s">
        <v>197</v>
      </c>
    </row>
    <row r="95" spans="1:10" ht="33">
      <c r="A95" s="1021"/>
      <c r="B95" s="1576"/>
      <c r="C95" s="1576"/>
      <c r="D95" s="1576"/>
      <c r="E95" s="1576"/>
      <c r="F95" s="1576"/>
    </row>
    <row r="96" spans="1:10" ht="34.5">
      <c r="A96" s="1026"/>
    </row>
    <row r="97" spans="1:1" ht="34.5">
      <c r="A97" s="1026"/>
    </row>
  </sheetData>
  <autoFilter ref="A2:J97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BF01-BCAC-49F9-ABF7-8D8E943D3798}">
  <dimension ref="A2:J240"/>
  <sheetViews>
    <sheetView topLeftCell="C217" workbookViewId="0">
      <selection activeCell="D16" sqref="D16"/>
    </sheetView>
  </sheetViews>
  <sheetFormatPr defaultRowHeight="15"/>
  <cols>
    <col min="1" max="1" width="20.7109375" style="892" customWidth="1"/>
    <col min="2" max="2" width="47.42578125" style="892" customWidth="1"/>
    <col min="3" max="4" width="16.85546875" style="892" bestFit="1" customWidth="1"/>
    <col min="5" max="5" width="14.5703125" style="892" customWidth="1"/>
    <col min="6" max="6" width="12.28515625" style="892" customWidth="1"/>
    <col min="7" max="7" width="37.85546875" style="892" customWidth="1"/>
    <col min="8" max="8" width="11.5703125" style="892" bestFit="1" customWidth="1"/>
    <col min="9" max="9" width="14.5703125" style="892" customWidth="1"/>
    <col min="10" max="10" width="19.140625" style="892" customWidth="1"/>
    <col min="11" max="16384" width="9.140625" style="892"/>
  </cols>
  <sheetData>
    <row r="2" spans="1:10">
      <c r="A2" s="1524" t="s">
        <v>606</v>
      </c>
      <c r="B2" s="1524"/>
      <c r="C2" s="1524"/>
      <c r="D2" s="1524"/>
      <c r="E2" s="1524"/>
      <c r="F2" s="1524"/>
      <c r="G2" s="1524"/>
      <c r="H2" s="1524"/>
      <c r="I2" s="1524"/>
      <c r="J2" s="891" t="s">
        <v>10</v>
      </c>
    </row>
    <row r="3" spans="1:10" ht="20.25">
      <c r="A3" s="1028" t="s">
        <v>534</v>
      </c>
      <c r="B3" s="1028"/>
      <c r="C3" s="1028"/>
      <c r="D3" s="1028"/>
      <c r="E3" s="1028"/>
      <c r="F3" s="1028"/>
      <c r="G3" s="1028"/>
      <c r="H3" s="1028"/>
      <c r="I3" s="1028"/>
      <c r="J3" s="1028"/>
    </row>
    <row r="4" spans="1:10" ht="18">
      <c r="A4" s="1029" t="s">
        <v>607</v>
      </c>
      <c r="B4" s="1029"/>
      <c r="C4" s="1029"/>
      <c r="D4" s="1029"/>
      <c r="E4" s="1029"/>
      <c r="F4" s="1029"/>
      <c r="G4" s="1029"/>
      <c r="H4" s="1029"/>
      <c r="I4" s="1029"/>
      <c r="J4" s="1029"/>
    </row>
    <row r="5" spans="1:10" ht="18">
      <c r="A5" s="1030" t="s">
        <v>608</v>
      </c>
      <c r="B5" s="1030"/>
      <c r="C5" s="1030"/>
      <c r="D5" s="1030"/>
      <c r="E5" s="1030"/>
      <c r="F5" s="1030"/>
      <c r="G5" s="1030"/>
      <c r="H5" s="1030"/>
      <c r="I5" s="1030"/>
      <c r="J5" s="1030"/>
    </row>
    <row r="6" spans="1:10">
      <c r="A6" s="1524"/>
      <c r="B6" s="1524"/>
      <c r="C6" s="1524"/>
      <c r="D6" s="1524"/>
      <c r="E6" s="1524"/>
      <c r="F6" s="1524"/>
      <c r="G6" s="1524"/>
      <c r="H6" s="1524"/>
      <c r="I6" s="1524"/>
      <c r="J6" s="1524"/>
    </row>
    <row r="7" spans="1:10" ht="18">
      <c r="A7" s="896" t="s">
        <v>728</v>
      </c>
      <c r="B7" s="1031"/>
      <c r="C7" s="1016"/>
      <c r="D7" s="1032"/>
      <c r="E7" s="1033"/>
      <c r="F7" s="1034"/>
      <c r="G7" s="1031"/>
      <c r="H7" s="1016"/>
      <c r="I7" s="1035"/>
      <c r="J7" s="1537"/>
    </row>
    <row r="8" spans="1:10">
      <c r="A8" s="922" t="s">
        <v>66</v>
      </c>
      <c r="B8" s="1036" t="s">
        <v>609</v>
      </c>
      <c r="C8" s="1037" t="s">
        <v>537</v>
      </c>
      <c r="D8" s="922" t="s">
        <v>538</v>
      </c>
      <c r="E8" s="1038" t="s">
        <v>539</v>
      </c>
      <c r="F8" s="922" t="s">
        <v>76</v>
      </c>
      <c r="G8" s="1036" t="s">
        <v>540</v>
      </c>
      <c r="H8" s="922" t="s">
        <v>94</v>
      </c>
      <c r="I8" s="922" t="s">
        <v>94</v>
      </c>
      <c r="J8" s="922" t="s">
        <v>53</v>
      </c>
    </row>
    <row r="9" spans="1:10">
      <c r="A9" s="922" t="s">
        <v>95</v>
      </c>
      <c r="B9" s="1039"/>
      <c r="C9" s="922" t="s">
        <v>541</v>
      </c>
      <c r="D9" s="1040" t="s">
        <v>541</v>
      </c>
      <c r="E9" s="1038"/>
      <c r="F9" s="922" t="s">
        <v>542</v>
      </c>
      <c r="G9" s="925"/>
      <c r="H9" s="922" t="s">
        <v>543</v>
      </c>
      <c r="I9" s="922" t="s">
        <v>544</v>
      </c>
      <c r="J9" s="1037"/>
    </row>
    <row r="10" spans="1:10" ht="15.75">
      <c r="A10" s="1041" t="s">
        <v>545</v>
      </c>
      <c r="B10" s="1541"/>
      <c r="C10" s="1542"/>
      <c r="D10" s="1543"/>
      <c r="E10" s="1042"/>
      <c r="F10" s="1043"/>
      <c r="G10" s="1044"/>
      <c r="H10" s="1045"/>
      <c r="I10" s="1045"/>
      <c r="J10" s="1044"/>
    </row>
    <row r="11" spans="1:10" s="1048" customFormat="1" ht="20.25" customHeight="1">
      <c r="A11" s="1046" t="s">
        <v>476</v>
      </c>
      <c r="B11" s="1047" t="s">
        <v>612</v>
      </c>
      <c r="C11" s="983">
        <v>44621.409722222219</v>
      </c>
      <c r="D11" s="983">
        <v>44621.604166666664</v>
      </c>
      <c r="E11" s="628">
        <v>0.19444444444525288</v>
      </c>
      <c r="F11" s="1544" t="s">
        <v>73</v>
      </c>
      <c r="G11" s="928" t="s">
        <v>613</v>
      </c>
      <c r="H11" s="629">
        <v>0</v>
      </c>
      <c r="I11" s="639">
        <v>0</v>
      </c>
      <c r="J11" s="925" t="s">
        <v>547</v>
      </c>
    </row>
    <row r="12" spans="1:10" s="1049" customFormat="1" ht="21" customHeight="1">
      <c r="A12" s="979" t="s">
        <v>470</v>
      </c>
      <c r="B12" s="1047" t="s">
        <v>627</v>
      </c>
      <c r="C12" s="983">
        <v>44622.381944444445</v>
      </c>
      <c r="D12" s="983">
        <v>44622.536111111112</v>
      </c>
      <c r="E12" s="628">
        <v>0.15416666666715173</v>
      </c>
      <c r="F12" s="1544" t="s">
        <v>73</v>
      </c>
      <c r="G12" s="928" t="s">
        <v>613</v>
      </c>
      <c r="H12" s="629">
        <v>0</v>
      </c>
      <c r="I12" s="639">
        <v>0</v>
      </c>
      <c r="J12" s="925" t="s">
        <v>547</v>
      </c>
    </row>
    <row r="13" spans="1:10" ht="18" customHeight="1">
      <c r="A13" s="937" t="s">
        <v>57</v>
      </c>
      <c r="B13" s="1047" t="s">
        <v>616</v>
      </c>
      <c r="C13" s="983">
        <v>44622.393055555556</v>
      </c>
      <c r="D13" s="983">
        <v>44622.819444444445</v>
      </c>
      <c r="E13" s="628">
        <v>0.42638888888905058</v>
      </c>
      <c r="F13" s="923" t="s">
        <v>73</v>
      </c>
      <c r="G13" s="928" t="s">
        <v>613</v>
      </c>
      <c r="H13" s="629">
        <v>0</v>
      </c>
      <c r="I13" s="639">
        <v>0</v>
      </c>
      <c r="J13" s="925"/>
    </row>
    <row r="14" spans="1:10" ht="15" customHeight="1">
      <c r="A14" s="979" t="s">
        <v>470</v>
      </c>
      <c r="B14" s="1047" t="s">
        <v>626</v>
      </c>
      <c r="C14" s="983">
        <v>44622.552777777775</v>
      </c>
      <c r="D14" s="983">
        <v>44622.859027777777</v>
      </c>
      <c r="E14" s="628">
        <v>0.30625000000145519</v>
      </c>
      <c r="F14" s="1544" t="s">
        <v>73</v>
      </c>
      <c r="G14" s="928" t="s">
        <v>613</v>
      </c>
      <c r="H14" s="629">
        <v>0</v>
      </c>
      <c r="I14" s="639">
        <v>0</v>
      </c>
      <c r="J14" s="925" t="s">
        <v>547</v>
      </c>
    </row>
    <row r="15" spans="1:10" ht="15" customHeight="1">
      <c r="A15" s="957" t="s">
        <v>620</v>
      </c>
      <c r="B15" s="1047" t="s">
        <v>651</v>
      </c>
      <c r="C15" s="983">
        <v>44623.419444444444</v>
      </c>
      <c r="D15" s="983">
        <v>44623.542361111111</v>
      </c>
      <c r="E15" s="628">
        <v>0.12291666666715173</v>
      </c>
      <c r="F15" s="1544" t="s">
        <v>73</v>
      </c>
      <c r="G15" s="928" t="s">
        <v>613</v>
      </c>
      <c r="H15" s="629">
        <v>0</v>
      </c>
      <c r="I15" s="639">
        <v>0</v>
      </c>
      <c r="J15" s="925" t="s">
        <v>547</v>
      </c>
    </row>
    <row r="16" spans="1:10" ht="18" customHeight="1">
      <c r="A16" s="937" t="s">
        <v>57</v>
      </c>
      <c r="B16" s="1047" t="s">
        <v>548</v>
      </c>
      <c r="C16" s="983">
        <v>44623.408333333333</v>
      </c>
      <c r="D16" s="983">
        <v>44623.694444444445</v>
      </c>
      <c r="E16" s="628">
        <v>0.28611111111240461</v>
      </c>
      <c r="F16" s="923" t="s">
        <v>73</v>
      </c>
      <c r="G16" s="928" t="s">
        <v>613</v>
      </c>
      <c r="H16" s="629">
        <v>0</v>
      </c>
      <c r="I16" s="639">
        <v>0</v>
      </c>
      <c r="J16" s="925" t="s">
        <v>547</v>
      </c>
    </row>
    <row r="17" spans="1:10" ht="17.25" customHeight="1">
      <c r="A17" s="1050" t="s">
        <v>941</v>
      </c>
      <c r="B17" s="1047" t="s">
        <v>548</v>
      </c>
      <c r="C17" s="983"/>
      <c r="D17" s="983">
        <v>44623.649305555555</v>
      </c>
      <c r="E17" s="628"/>
      <c r="F17" s="923"/>
      <c r="G17" s="924" t="s">
        <v>942</v>
      </c>
      <c r="H17" s="629">
        <v>0</v>
      </c>
      <c r="I17" s="639">
        <v>0</v>
      </c>
      <c r="J17" s="925" t="s">
        <v>547</v>
      </c>
    </row>
    <row r="18" spans="1:10" ht="20.25" customHeight="1">
      <c r="A18" s="1051"/>
      <c r="B18" s="1047" t="s">
        <v>611</v>
      </c>
      <c r="C18" s="983"/>
      <c r="D18" s="983">
        <v>44623.661805555559</v>
      </c>
      <c r="E18" s="628"/>
      <c r="F18" s="923"/>
      <c r="G18" s="985"/>
      <c r="H18" s="629">
        <v>0</v>
      </c>
      <c r="I18" s="639">
        <v>0</v>
      </c>
      <c r="J18" s="925" t="s">
        <v>547</v>
      </c>
    </row>
    <row r="19" spans="1:10" s="961" customFormat="1" ht="21.75" customHeight="1">
      <c r="A19" s="961" t="s">
        <v>117</v>
      </c>
      <c r="B19" s="921" t="s">
        <v>556</v>
      </c>
      <c r="C19" s="983">
        <v>44625.479166666664</v>
      </c>
      <c r="D19" s="983">
        <v>44625.545138888891</v>
      </c>
      <c r="E19" s="628">
        <v>6.5972222226264421E-2</v>
      </c>
      <c r="F19" s="923" t="s">
        <v>73</v>
      </c>
      <c r="G19" s="924" t="s">
        <v>610</v>
      </c>
      <c r="H19" s="629">
        <v>0</v>
      </c>
      <c r="I19" s="639">
        <v>0</v>
      </c>
      <c r="J19" s="925" t="s">
        <v>547</v>
      </c>
    </row>
    <row r="20" spans="1:10" s="961" customFormat="1" ht="21.75" customHeight="1">
      <c r="A20" s="931" t="s">
        <v>517</v>
      </c>
      <c r="B20" s="1047" t="s">
        <v>611</v>
      </c>
      <c r="C20" s="983">
        <v>44625.495833333334</v>
      </c>
      <c r="D20" s="983">
        <v>44625.543749999997</v>
      </c>
      <c r="E20" s="628">
        <v>4.7916666662786156E-2</v>
      </c>
      <c r="F20" s="923" t="s">
        <v>73</v>
      </c>
      <c r="G20" s="928" t="s">
        <v>613</v>
      </c>
      <c r="H20" s="629">
        <v>17</v>
      </c>
      <c r="I20" s="629">
        <v>19.549999998416752</v>
      </c>
      <c r="J20" s="936" t="s">
        <v>592</v>
      </c>
    </row>
    <row r="21" spans="1:10" s="961" customFormat="1" ht="21.75" customHeight="1">
      <c r="A21" s="937" t="s">
        <v>587</v>
      </c>
      <c r="B21" s="1047" t="s">
        <v>611</v>
      </c>
      <c r="C21" s="983">
        <v>44626.370833333334</v>
      </c>
      <c r="D21" s="983">
        <v>44626.370833333334</v>
      </c>
      <c r="E21" s="628">
        <v>0</v>
      </c>
      <c r="F21" s="923" t="s">
        <v>73</v>
      </c>
      <c r="G21" s="924" t="s">
        <v>610</v>
      </c>
      <c r="H21" s="629">
        <v>0</v>
      </c>
      <c r="I21" s="639">
        <v>0</v>
      </c>
      <c r="J21" s="925" t="s">
        <v>547</v>
      </c>
    </row>
    <row r="22" spans="1:10" s="961" customFormat="1" ht="21.75" customHeight="1">
      <c r="A22" s="963"/>
      <c r="B22" s="1047" t="s">
        <v>626</v>
      </c>
      <c r="C22" s="983">
        <v>44626.373611111114</v>
      </c>
      <c r="D22" s="983">
        <v>44626.373611111114</v>
      </c>
      <c r="E22" s="628">
        <v>0</v>
      </c>
      <c r="F22" s="923" t="s">
        <v>73</v>
      </c>
      <c r="G22" s="924" t="s">
        <v>610</v>
      </c>
      <c r="H22" s="629">
        <v>0</v>
      </c>
      <c r="I22" s="639">
        <v>0</v>
      </c>
      <c r="J22" s="925" t="s">
        <v>547</v>
      </c>
    </row>
    <row r="23" spans="1:10" ht="18.75" customHeight="1">
      <c r="A23" s="937" t="s">
        <v>57</v>
      </c>
      <c r="B23" s="1047" t="s">
        <v>611</v>
      </c>
      <c r="C23" s="983">
        <v>44626.404166666667</v>
      </c>
      <c r="D23" s="983">
        <v>44626.703472222223</v>
      </c>
      <c r="E23" s="628">
        <v>0.29930555555620231</v>
      </c>
      <c r="F23" s="923" t="s">
        <v>73</v>
      </c>
      <c r="G23" s="924" t="s">
        <v>610</v>
      </c>
      <c r="H23" s="629">
        <v>0</v>
      </c>
      <c r="I23" s="639">
        <v>0</v>
      </c>
      <c r="J23" s="925" t="s">
        <v>547</v>
      </c>
    </row>
    <row r="24" spans="1:10" ht="18.75" customHeight="1">
      <c r="A24" s="930" t="s">
        <v>427</v>
      </c>
      <c r="B24" s="1047" t="s">
        <v>844</v>
      </c>
      <c r="C24" s="983">
        <v>44626.407638888886</v>
      </c>
      <c r="D24" s="983">
        <v>44626.943055555559</v>
      </c>
      <c r="E24" s="628">
        <v>0.5354166666729725</v>
      </c>
      <c r="F24" s="923" t="s">
        <v>73</v>
      </c>
      <c r="G24" s="928" t="s">
        <v>613</v>
      </c>
      <c r="H24" s="629">
        <v>0</v>
      </c>
      <c r="I24" s="639">
        <v>0</v>
      </c>
      <c r="J24" s="925" t="s">
        <v>547</v>
      </c>
    </row>
    <row r="25" spans="1:10" ht="19.5" customHeight="1">
      <c r="A25" s="961" t="s">
        <v>117</v>
      </c>
      <c r="B25" s="1047" t="s">
        <v>616</v>
      </c>
      <c r="C25" s="983">
        <v>44627.615277777775</v>
      </c>
      <c r="D25" s="983">
        <v>44627.685416666667</v>
      </c>
      <c r="E25" s="628">
        <v>7.013888889196096E-2</v>
      </c>
      <c r="F25" s="923" t="s">
        <v>73</v>
      </c>
      <c r="G25" s="928" t="s">
        <v>613</v>
      </c>
      <c r="H25" s="629">
        <v>0</v>
      </c>
      <c r="I25" s="639">
        <v>0</v>
      </c>
      <c r="J25" s="925" t="s">
        <v>547</v>
      </c>
    </row>
    <row r="26" spans="1:10" ht="22.5" customHeight="1">
      <c r="A26" s="989" t="s">
        <v>426</v>
      </c>
      <c r="B26" s="1047" t="s">
        <v>611</v>
      </c>
      <c r="C26" s="983">
        <v>44628.309027777781</v>
      </c>
      <c r="D26" s="983">
        <v>44628.405555555553</v>
      </c>
      <c r="E26" s="628">
        <v>9.6527777772280388E-2</v>
      </c>
      <c r="F26" s="1544" t="s">
        <v>73</v>
      </c>
      <c r="G26" s="924" t="s">
        <v>619</v>
      </c>
      <c r="H26" s="629">
        <v>20</v>
      </c>
      <c r="I26" s="629">
        <v>46.333333330694586</v>
      </c>
      <c r="J26" s="936" t="s">
        <v>592</v>
      </c>
    </row>
    <row r="27" spans="1:10" ht="18.75" customHeight="1">
      <c r="A27" s="987" t="s">
        <v>476</v>
      </c>
      <c r="B27" s="1052" t="s">
        <v>943</v>
      </c>
      <c r="C27" s="983">
        <v>44628.364583333336</v>
      </c>
      <c r="D27" s="983">
        <v>44628.695138888892</v>
      </c>
      <c r="E27" s="628">
        <v>0.33055555555620231</v>
      </c>
      <c r="F27" s="923" t="s">
        <v>73</v>
      </c>
      <c r="G27" s="928" t="s">
        <v>944</v>
      </c>
      <c r="H27" s="629">
        <v>0</v>
      </c>
      <c r="I27" s="639">
        <v>0</v>
      </c>
      <c r="J27" s="925" t="s">
        <v>547</v>
      </c>
    </row>
    <row r="28" spans="1:10" ht="23.25" customHeight="1">
      <c r="A28" s="1053" t="s">
        <v>425</v>
      </c>
      <c r="B28" s="1047" t="s">
        <v>555</v>
      </c>
      <c r="C28" s="983">
        <v>44630.345833333333</v>
      </c>
      <c r="D28" s="983">
        <v>44630.436805555553</v>
      </c>
      <c r="E28" s="628">
        <v>9.0972222220443655E-2</v>
      </c>
      <c r="F28" s="923" t="s">
        <v>73</v>
      </c>
      <c r="G28" s="928" t="s">
        <v>613</v>
      </c>
      <c r="H28" s="629">
        <v>0</v>
      </c>
      <c r="I28" s="639">
        <v>0</v>
      </c>
      <c r="J28" s="925" t="s">
        <v>547</v>
      </c>
    </row>
    <row r="29" spans="1:10" ht="17.25" customHeight="1">
      <c r="A29" s="931" t="s">
        <v>517</v>
      </c>
      <c r="B29" s="1047" t="s">
        <v>611</v>
      </c>
      <c r="C29" s="983">
        <v>44631.34375</v>
      </c>
      <c r="D29" s="983">
        <v>44631.550694444442</v>
      </c>
      <c r="E29" s="628">
        <v>0.2069444444423425</v>
      </c>
      <c r="F29" s="1544" t="s">
        <v>73</v>
      </c>
      <c r="G29" s="924" t="s">
        <v>619</v>
      </c>
      <c r="H29" s="629">
        <v>0</v>
      </c>
      <c r="I29" s="639">
        <v>0</v>
      </c>
      <c r="J29" s="925" t="s">
        <v>547</v>
      </c>
    </row>
    <row r="30" spans="1:10" ht="19.5" customHeight="1">
      <c r="A30" s="931" t="s">
        <v>480</v>
      </c>
      <c r="B30" s="1047" t="s">
        <v>555</v>
      </c>
      <c r="C30" s="983">
        <v>44632.340277777781</v>
      </c>
      <c r="D30" s="983">
        <v>44632.536111111112</v>
      </c>
      <c r="E30" s="628">
        <v>0.19583333333139308</v>
      </c>
      <c r="F30" s="923" t="s">
        <v>73</v>
      </c>
      <c r="G30" s="928" t="s">
        <v>613</v>
      </c>
      <c r="H30" s="629">
        <v>0</v>
      </c>
      <c r="I30" s="639">
        <v>0</v>
      </c>
      <c r="J30" s="925" t="s">
        <v>547</v>
      </c>
    </row>
    <row r="31" spans="1:10" ht="19.5" customHeight="1">
      <c r="A31" s="931" t="s">
        <v>424</v>
      </c>
      <c r="B31" s="1047" t="s">
        <v>548</v>
      </c>
      <c r="C31" s="983">
        <v>44632.354861111111</v>
      </c>
      <c r="D31" s="983">
        <v>44632.461111111108</v>
      </c>
      <c r="E31" s="628">
        <v>0.10624999999708962</v>
      </c>
      <c r="F31" s="923" t="s">
        <v>73</v>
      </c>
      <c r="G31" s="928" t="s">
        <v>613</v>
      </c>
      <c r="H31" s="629">
        <v>44</v>
      </c>
      <c r="I31" s="629">
        <v>112.19999999692664</v>
      </c>
      <c r="J31" s="936" t="s">
        <v>592</v>
      </c>
    </row>
    <row r="32" spans="1:10" ht="19.5" customHeight="1">
      <c r="A32" s="937" t="s">
        <v>945</v>
      </c>
      <c r="B32" s="1047" t="s">
        <v>946</v>
      </c>
      <c r="C32" s="983">
        <v>44633.501388888886</v>
      </c>
      <c r="D32" s="983">
        <v>44633.505555555559</v>
      </c>
      <c r="E32" s="628">
        <v>4.1666666729724966E-3</v>
      </c>
      <c r="F32" s="1544" t="s">
        <v>73</v>
      </c>
      <c r="G32" s="924" t="s">
        <v>619</v>
      </c>
      <c r="H32" s="629">
        <v>0</v>
      </c>
      <c r="I32" s="639">
        <v>0</v>
      </c>
      <c r="J32" s="925" t="s">
        <v>547</v>
      </c>
    </row>
    <row r="33" spans="1:10" ht="19.5" customHeight="1">
      <c r="A33" s="937" t="s">
        <v>517</v>
      </c>
      <c r="B33" s="1047" t="s">
        <v>947</v>
      </c>
      <c r="C33" s="983">
        <v>44634.347916666666</v>
      </c>
      <c r="D33" s="983">
        <v>44634.589583333334</v>
      </c>
      <c r="E33" s="628">
        <v>0.24166666666860692</v>
      </c>
      <c r="F33" s="1544" t="s">
        <v>73</v>
      </c>
      <c r="G33" s="924" t="s">
        <v>619</v>
      </c>
      <c r="H33" s="629">
        <v>0</v>
      </c>
      <c r="I33" s="639">
        <v>0</v>
      </c>
      <c r="J33" s="925" t="s">
        <v>547</v>
      </c>
    </row>
    <row r="34" spans="1:10" ht="19.5" customHeight="1">
      <c r="A34" s="937" t="s">
        <v>57</v>
      </c>
      <c r="B34" s="1047" t="s">
        <v>612</v>
      </c>
      <c r="C34" s="983">
        <v>44634.426388888889</v>
      </c>
      <c r="D34" s="983">
        <v>44634.465277777781</v>
      </c>
      <c r="E34" s="628">
        <v>3.888888889196096E-2</v>
      </c>
      <c r="F34" s="923" t="s">
        <v>73</v>
      </c>
      <c r="G34" s="928" t="s">
        <v>613</v>
      </c>
      <c r="H34" s="629">
        <v>0</v>
      </c>
      <c r="I34" s="639">
        <v>0</v>
      </c>
      <c r="J34" s="925" t="s">
        <v>547</v>
      </c>
    </row>
    <row r="35" spans="1:10" ht="19.5" customHeight="1">
      <c r="A35" s="957" t="s">
        <v>406</v>
      </c>
      <c r="B35" s="1054" t="s">
        <v>642</v>
      </c>
      <c r="C35" s="983">
        <v>44635.302777777775</v>
      </c>
      <c r="D35" s="983">
        <v>44635.451388888891</v>
      </c>
      <c r="E35" s="628">
        <v>0.148611111115315</v>
      </c>
      <c r="F35" s="923" t="s">
        <v>73</v>
      </c>
      <c r="G35" s="928" t="s">
        <v>613</v>
      </c>
      <c r="H35" s="629">
        <v>0</v>
      </c>
      <c r="I35" s="639">
        <v>0</v>
      </c>
      <c r="J35" s="925" t="s">
        <v>547</v>
      </c>
    </row>
    <row r="36" spans="1:10" ht="19.5" customHeight="1">
      <c r="A36" s="989" t="s">
        <v>476</v>
      </c>
      <c r="B36" s="1047" t="s">
        <v>943</v>
      </c>
      <c r="C36" s="983">
        <v>44635.345138888886</v>
      </c>
      <c r="D36" s="983">
        <v>44635.70416666667</v>
      </c>
      <c r="E36" s="628">
        <v>0.35902777778392192</v>
      </c>
      <c r="F36" s="923" t="s">
        <v>73</v>
      </c>
      <c r="G36" s="928" t="s">
        <v>613</v>
      </c>
      <c r="H36" s="629">
        <v>0</v>
      </c>
      <c r="I36" s="639">
        <v>0</v>
      </c>
      <c r="J36" s="925" t="s">
        <v>547</v>
      </c>
    </row>
    <row r="37" spans="1:10" ht="19.5" customHeight="1">
      <c r="A37" s="957" t="s">
        <v>406</v>
      </c>
      <c r="B37" s="1047" t="s">
        <v>553</v>
      </c>
      <c r="C37" s="983">
        <v>44635.460416666669</v>
      </c>
      <c r="D37" s="983">
        <v>44635.572916666664</v>
      </c>
      <c r="E37" s="628">
        <v>0.11249999999563443</v>
      </c>
      <c r="F37" s="923" t="s">
        <v>73</v>
      </c>
      <c r="G37" s="928" t="s">
        <v>613</v>
      </c>
      <c r="H37" s="629">
        <v>0</v>
      </c>
      <c r="I37" s="639">
        <v>0</v>
      </c>
      <c r="J37" s="925" t="s">
        <v>547</v>
      </c>
    </row>
    <row r="38" spans="1:10" ht="19.5" customHeight="1">
      <c r="A38" s="937" t="s">
        <v>481</v>
      </c>
      <c r="B38" s="1054" t="s">
        <v>642</v>
      </c>
      <c r="C38" s="983">
        <v>44635.493750000001</v>
      </c>
      <c r="D38" s="983">
        <v>44635.534722222219</v>
      </c>
      <c r="E38" s="628">
        <v>4.0972222217533272E-2</v>
      </c>
      <c r="F38" s="923" t="s">
        <v>73</v>
      </c>
      <c r="G38" s="928" t="s">
        <v>613</v>
      </c>
      <c r="H38" s="629">
        <v>40</v>
      </c>
      <c r="I38" s="629">
        <v>39.333333328831941</v>
      </c>
      <c r="J38" s="936" t="s">
        <v>592</v>
      </c>
    </row>
    <row r="39" spans="1:10" ht="19.5" customHeight="1">
      <c r="A39" s="979" t="s">
        <v>948</v>
      </c>
      <c r="B39" s="1047" t="s">
        <v>611</v>
      </c>
      <c r="C39" s="983">
        <v>44636.326388888891</v>
      </c>
      <c r="D39" s="983">
        <v>44636.388888888891</v>
      </c>
      <c r="E39" s="628">
        <v>6.25E-2</v>
      </c>
      <c r="F39" s="923" t="s">
        <v>73</v>
      </c>
      <c r="G39" s="928" t="s">
        <v>613</v>
      </c>
      <c r="H39" s="629">
        <v>0</v>
      </c>
      <c r="I39" s="639">
        <v>0</v>
      </c>
      <c r="J39" s="925" t="s">
        <v>547</v>
      </c>
    </row>
    <row r="40" spans="1:10" ht="19.5" customHeight="1">
      <c r="A40" s="930" t="s">
        <v>484</v>
      </c>
      <c r="B40" s="1047" t="s">
        <v>548</v>
      </c>
      <c r="C40" s="970">
        <v>44636.357638888891</v>
      </c>
      <c r="D40" s="970">
        <v>44636.518750000003</v>
      </c>
      <c r="E40" s="628">
        <v>0.16111111111240461</v>
      </c>
      <c r="F40" s="923" t="s">
        <v>73</v>
      </c>
      <c r="G40" s="928" t="s">
        <v>613</v>
      </c>
      <c r="H40" s="629">
        <v>0</v>
      </c>
      <c r="I40" s="639">
        <v>0</v>
      </c>
      <c r="J40" s="925" t="s">
        <v>547</v>
      </c>
    </row>
    <row r="41" spans="1:10" ht="19.5" customHeight="1">
      <c r="A41" s="957" t="s">
        <v>620</v>
      </c>
      <c r="B41" s="1047" t="s">
        <v>949</v>
      </c>
      <c r="C41" s="970">
        <v>44638.298611111109</v>
      </c>
      <c r="D41" s="970">
        <v>44638.413194444445</v>
      </c>
      <c r="E41" s="628">
        <v>0.11458333333575865</v>
      </c>
      <c r="F41" s="923" t="s">
        <v>73</v>
      </c>
      <c r="G41" s="1545" t="s">
        <v>950</v>
      </c>
      <c r="H41" s="629">
        <v>28</v>
      </c>
      <c r="I41" s="629">
        <v>77.000000001629815</v>
      </c>
      <c r="J41" s="936" t="s">
        <v>592</v>
      </c>
    </row>
    <row r="42" spans="1:10" ht="19.5" customHeight="1">
      <c r="A42" s="931" t="s">
        <v>478</v>
      </c>
      <c r="B42" s="1047" t="s">
        <v>611</v>
      </c>
      <c r="C42" s="970">
        <v>44640.450694444444</v>
      </c>
      <c r="D42" s="970">
        <v>44640.51666666667</v>
      </c>
      <c r="E42" s="628">
        <v>6.5972222226264421E-2</v>
      </c>
      <c r="F42" s="923" t="s">
        <v>73</v>
      </c>
      <c r="G42" s="928" t="s">
        <v>613</v>
      </c>
      <c r="H42" s="629">
        <v>0</v>
      </c>
      <c r="I42" s="639">
        <v>0</v>
      </c>
      <c r="J42" s="925" t="s">
        <v>547</v>
      </c>
    </row>
    <row r="43" spans="1:10" ht="19.5" customHeight="1">
      <c r="A43" s="937" t="s">
        <v>481</v>
      </c>
      <c r="B43" s="1054" t="s">
        <v>951</v>
      </c>
      <c r="C43" s="970">
        <v>44640.662499999999</v>
      </c>
      <c r="D43" s="970">
        <v>44640.743055555555</v>
      </c>
      <c r="E43" s="628">
        <v>8.0555555556202307E-2</v>
      </c>
      <c r="F43" s="923" t="s">
        <v>73</v>
      </c>
      <c r="G43" s="928" t="s">
        <v>613</v>
      </c>
      <c r="H43" s="629">
        <v>25</v>
      </c>
      <c r="I43" s="629">
        <v>48.333333333721384</v>
      </c>
      <c r="J43" s="936" t="s">
        <v>592</v>
      </c>
    </row>
    <row r="44" spans="1:10" ht="19.5" customHeight="1">
      <c r="A44" s="979" t="s">
        <v>948</v>
      </c>
      <c r="B44" s="1047" t="s">
        <v>548</v>
      </c>
      <c r="C44" s="970">
        <v>44641.3125</v>
      </c>
      <c r="D44" s="970">
        <v>44641.320833333331</v>
      </c>
      <c r="E44" s="628">
        <v>8.333333331393078E-3</v>
      </c>
      <c r="F44" s="923" t="s">
        <v>73</v>
      </c>
      <c r="G44" s="928" t="s">
        <v>613</v>
      </c>
      <c r="H44" s="629">
        <v>0</v>
      </c>
      <c r="I44" s="639">
        <v>0</v>
      </c>
      <c r="J44" s="925" t="s">
        <v>547</v>
      </c>
    </row>
    <row r="45" spans="1:10" ht="19.5" customHeight="1">
      <c r="A45" s="930" t="s">
        <v>484</v>
      </c>
      <c r="B45" s="1047" t="s">
        <v>548</v>
      </c>
      <c r="C45" s="970">
        <v>44641.519444444442</v>
      </c>
      <c r="D45" s="970">
        <v>44641.765972222223</v>
      </c>
      <c r="E45" s="628">
        <v>0.24652777778101154</v>
      </c>
      <c r="F45" s="923" t="s">
        <v>73</v>
      </c>
      <c r="G45" s="928" t="s">
        <v>613</v>
      </c>
      <c r="H45" s="629">
        <v>0</v>
      </c>
      <c r="I45" s="639">
        <v>0</v>
      </c>
      <c r="J45" s="925" t="s">
        <v>547</v>
      </c>
    </row>
    <row r="46" spans="1:10" ht="19.5" customHeight="1">
      <c r="A46" s="955" t="s">
        <v>620</v>
      </c>
      <c r="B46" s="1047" t="s">
        <v>611</v>
      </c>
      <c r="C46" s="970">
        <v>44642.277777777781</v>
      </c>
      <c r="D46" s="970">
        <v>44642.322916666664</v>
      </c>
      <c r="E46" s="628">
        <v>4.5138888883229811E-2</v>
      </c>
      <c r="F46" s="923" t="s">
        <v>73</v>
      </c>
      <c r="G46" s="928" t="s">
        <v>613</v>
      </c>
      <c r="H46" s="629">
        <v>0</v>
      </c>
      <c r="I46" s="639">
        <v>0</v>
      </c>
      <c r="J46" s="925" t="s">
        <v>547</v>
      </c>
    </row>
    <row r="47" spans="1:10" ht="19.5" customHeight="1">
      <c r="A47" s="962"/>
      <c r="B47" s="1047" t="s">
        <v>548</v>
      </c>
      <c r="C47" s="970">
        <v>44643.339583333334</v>
      </c>
      <c r="D47" s="970">
        <v>44643.416666666664</v>
      </c>
      <c r="E47" s="628">
        <v>7.7083333329937886E-2</v>
      </c>
      <c r="F47" s="923" t="s">
        <v>73</v>
      </c>
      <c r="G47" s="928" t="s">
        <v>613</v>
      </c>
      <c r="H47" s="629">
        <v>30</v>
      </c>
      <c r="I47" s="629">
        <v>55.499999997555278</v>
      </c>
      <c r="J47" s="936" t="s">
        <v>592</v>
      </c>
    </row>
    <row r="48" spans="1:10" ht="19.5" customHeight="1">
      <c r="A48" s="930" t="s">
        <v>484</v>
      </c>
      <c r="B48" s="1047" t="s">
        <v>548</v>
      </c>
      <c r="C48" s="970">
        <v>44648.343055555553</v>
      </c>
      <c r="D48" s="970">
        <v>44648.754861111112</v>
      </c>
      <c r="E48" s="628">
        <v>0.41180555555911269</v>
      </c>
      <c r="F48" s="923" t="s">
        <v>73</v>
      </c>
      <c r="G48" s="928" t="s">
        <v>613</v>
      </c>
      <c r="H48" s="629">
        <v>0</v>
      </c>
      <c r="I48" s="639">
        <v>0</v>
      </c>
      <c r="J48" s="925" t="s">
        <v>547</v>
      </c>
    </row>
    <row r="49" spans="1:10" ht="19.5" customHeight="1">
      <c r="A49" s="937" t="s">
        <v>517</v>
      </c>
      <c r="B49" s="1047" t="s">
        <v>612</v>
      </c>
      <c r="C49" s="970">
        <v>44648.339583333334</v>
      </c>
      <c r="D49" s="970">
        <v>44648.534722222219</v>
      </c>
      <c r="E49" s="636">
        <v>0.195138888884685</v>
      </c>
      <c r="F49" s="1544" t="s">
        <v>73</v>
      </c>
      <c r="G49" s="924" t="s">
        <v>619</v>
      </c>
      <c r="H49" s="629">
        <v>20</v>
      </c>
      <c r="I49" s="629">
        <v>93.666666664648801</v>
      </c>
      <c r="J49" s="936" t="s">
        <v>592</v>
      </c>
    </row>
    <row r="50" spans="1:10" ht="19.5" customHeight="1">
      <c r="A50" s="931" t="s">
        <v>470</v>
      </c>
      <c r="B50" s="1047" t="s">
        <v>626</v>
      </c>
      <c r="C50" s="970">
        <v>44649.395833333336</v>
      </c>
      <c r="D50" s="970">
        <v>44649.395833333336</v>
      </c>
      <c r="E50" s="636">
        <v>0</v>
      </c>
      <c r="F50" s="923" t="s">
        <v>73</v>
      </c>
      <c r="G50" s="928" t="s">
        <v>613</v>
      </c>
      <c r="H50" s="629">
        <v>0</v>
      </c>
      <c r="I50" s="639">
        <v>0</v>
      </c>
      <c r="J50" s="925" t="s">
        <v>547</v>
      </c>
    </row>
    <row r="51" spans="1:10" ht="19.5" customHeight="1">
      <c r="A51" s="987" t="s">
        <v>476</v>
      </c>
      <c r="B51" s="1052" t="s">
        <v>952</v>
      </c>
      <c r="C51" s="970">
        <v>44649.337500000001</v>
      </c>
      <c r="D51" s="970">
        <v>44649.899305555555</v>
      </c>
      <c r="E51" s="628">
        <v>0.56180555555329192</v>
      </c>
      <c r="F51" s="923" t="s">
        <v>73</v>
      </c>
      <c r="G51" s="928" t="s">
        <v>613</v>
      </c>
      <c r="H51" s="629">
        <v>0</v>
      </c>
      <c r="I51" s="639">
        <v>0</v>
      </c>
      <c r="J51" s="925" t="s">
        <v>547</v>
      </c>
    </row>
    <row r="52" spans="1:10" ht="19.5" customHeight="1">
      <c r="A52" s="937" t="s">
        <v>470</v>
      </c>
      <c r="B52" s="1047" t="s">
        <v>626</v>
      </c>
      <c r="C52" s="970">
        <v>44649.395833333336</v>
      </c>
      <c r="D52" s="970">
        <v>44650.313888888886</v>
      </c>
      <c r="E52" s="628">
        <v>0.91805555555038154</v>
      </c>
      <c r="F52" s="923" t="s">
        <v>73</v>
      </c>
      <c r="G52" s="928" t="s">
        <v>613</v>
      </c>
      <c r="H52" s="629">
        <v>0</v>
      </c>
      <c r="I52" s="639">
        <v>0</v>
      </c>
      <c r="J52" s="925" t="s">
        <v>547</v>
      </c>
    </row>
    <row r="53" spans="1:10" ht="19.5" customHeight="1">
      <c r="A53" s="987" t="s">
        <v>476</v>
      </c>
      <c r="B53" s="1052" t="s">
        <v>953</v>
      </c>
      <c r="C53" s="970">
        <v>44649.336805555555</v>
      </c>
      <c r="D53" s="970">
        <v>44649.336805555555</v>
      </c>
      <c r="E53" s="628">
        <v>0</v>
      </c>
      <c r="F53" s="923" t="s">
        <v>73</v>
      </c>
      <c r="G53" s="928" t="s">
        <v>613</v>
      </c>
      <c r="H53" s="629">
        <v>0</v>
      </c>
      <c r="I53" s="639">
        <v>0</v>
      </c>
      <c r="J53" s="925" t="s">
        <v>547</v>
      </c>
    </row>
    <row r="54" spans="1:10" ht="19.5" customHeight="1">
      <c r="A54" s="1055" t="s">
        <v>63</v>
      </c>
      <c r="B54" s="1047" t="s">
        <v>615</v>
      </c>
      <c r="C54" s="970">
        <v>44651.260416666664</v>
      </c>
      <c r="D54" s="970">
        <v>44651.337500000001</v>
      </c>
      <c r="E54" s="628">
        <v>7.7083333337213844E-2</v>
      </c>
      <c r="F54" s="923" t="s">
        <v>73</v>
      </c>
      <c r="G54" s="928" t="s">
        <v>613</v>
      </c>
      <c r="H54" s="629">
        <v>60</v>
      </c>
      <c r="I54" s="629">
        <v>111.00000000558794</v>
      </c>
      <c r="J54" s="936" t="s">
        <v>592</v>
      </c>
    </row>
    <row r="55" spans="1:10" ht="19.5" customHeight="1">
      <c r="A55" s="987" t="s">
        <v>476</v>
      </c>
      <c r="B55" s="1047" t="s">
        <v>612</v>
      </c>
      <c r="C55" s="970">
        <v>44651.352083333331</v>
      </c>
      <c r="D55" s="970">
        <v>44651.488888888889</v>
      </c>
      <c r="E55" s="628">
        <v>0.1368055555576575</v>
      </c>
      <c r="F55" s="923" t="s">
        <v>73</v>
      </c>
      <c r="G55" s="928" t="s">
        <v>613</v>
      </c>
      <c r="H55" s="629">
        <v>0</v>
      </c>
      <c r="I55" s="639">
        <v>0</v>
      </c>
      <c r="J55" s="925" t="s">
        <v>547</v>
      </c>
    </row>
    <row r="56" spans="1:10" ht="19.5" customHeight="1">
      <c r="A56" s="979" t="s">
        <v>428</v>
      </c>
      <c r="B56" s="1047" t="s">
        <v>612</v>
      </c>
      <c r="C56" s="970">
        <v>44651.373611111114</v>
      </c>
      <c r="D56" s="970">
        <v>44651.597222222219</v>
      </c>
      <c r="E56" s="628">
        <v>0.22361111110512866</v>
      </c>
      <c r="F56" s="923" t="s">
        <v>73</v>
      </c>
      <c r="G56" s="928" t="s">
        <v>613</v>
      </c>
      <c r="H56" s="629">
        <v>0</v>
      </c>
      <c r="I56" s="639">
        <v>0</v>
      </c>
      <c r="J56" s="925" t="s">
        <v>547</v>
      </c>
    </row>
    <row r="57" spans="1:10" ht="19.5" customHeight="1">
      <c r="A57" s="937" t="s">
        <v>476</v>
      </c>
      <c r="B57" s="1054" t="s">
        <v>611</v>
      </c>
      <c r="C57" s="970">
        <v>44651.495138888888</v>
      </c>
      <c r="D57" s="970">
        <v>44651.571527777778</v>
      </c>
      <c r="E57" s="628">
        <v>7.6388888890505768E-2</v>
      </c>
      <c r="F57" s="923" t="s">
        <v>73</v>
      </c>
      <c r="G57" s="928" t="s">
        <v>613</v>
      </c>
      <c r="H57" s="629">
        <v>0</v>
      </c>
      <c r="I57" s="639">
        <v>0</v>
      </c>
      <c r="J57" s="925" t="s">
        <v>547</v>
      </c>
    </row>
    <row r="58" spans="1:10" ht="19.5" customHeight="1">
      <c r="A58" s="957" t="s">
        <v>406</v>
      </c>
      <c r="B58" s="1047" t="s">
        <v>954</v>
      </c>
      <c r="C58" s="983"/>
      <c r="D58" s="970">
        <v>44651.567361111112</v>
      </c>
      <c r="E58" s="636"/>
      <c r="F58" s="923" t="s">
        <v>73</v>
      </c>
      <c r="G58" s="924" t="s">
        <v>623</v>
      </c>
      <c r="H58" s="629">
        <v>0</v>
      </c>
      <c r="I58" s="639">
        <v>0</v>
      </c>
      <c r="J58" s="925" t="s">
        <v>547</v>
      </c>
    </row>
    <row r="59" spans="1:10" s="961" customFormat="1" ht="19.5" customHeight="1">
      <c r="A59" s="1056" t="s">
        <v>427</v>
      </c>
      <c r="B59" s="1047" t="s">
        <v>611</v>
      </c>
      <c r="C59" s="970">
        <v>44651.619444444441</v>
      </c>
      <c r="D59" s="970">
        <v>44651.788194444445</v>
      </c>
      <c r="E59" s="628">
        <v>0.16875000000436557</v>
      </c>
      <c r="F59" s="923" t="s">
        <v>73</v>
      </c>
      <c r="G59" s="928" t="s">
        <v>613</v>
      </c>
      <c r="H59" s="629">
        <v>60</v>
      </c>
      <c r="I59" s="639">
        <v>243.00000000628643</v>
      </c>
      <c r="J59" s="925" t="s">
        <v>547</v>
      </c>
    </row>
    <row r="60" spans="1:10" ht="14.25" customHeight="1">
      <c r="A60" s="1057"/>
      <c r="B60" s="1010"/>
      <c r="C60" s="1058"/>
      <c r="D60" s="965" t="s">
        <v>550</v>
      </c>
      <c r="E60" s="944">
        <f>SUM(E11:E59)</f>
        <v>8.1131944444568944</v>
      </c>
      <c r="F60" s="966"/>
      <c r="G60" s="967" t="s">
        <v>551</v>
      </c>
      <c r="H60" s="966"/>
      <c r="I60" s="968">
        <v>845.91666666429956</v>
      </c>
      <c r="J60" s="1527"/>
    </row>
    <row r="61" spans="1:10" ht="14.25" customHeight="1">
      <c r="A61" s="1059" t="s">
        <v>552</v>
      </c>
      <c r="B61" s="1060"/>
      <c r="C61" s="1058"/>
      <c r="D61" s="965"/>
      <c r="E61" s="944"/>
      <c r="F61" s="966"/>
      <c r="G61" s="967"/>
      <c r="H61" s="966"/>
      <c r="I61" s="968"/>
      <c r="J61" s="1546"/>
    </row>
    <row r="62" spans="1:10" ht="14.25" customHeight="1">
      <c r="A62" s="955" t="s">
        <v>422</v>
      </c>
      <c r="B62" s="1047" t="s">
        <v>955</v>
      </c>
      <c r="C62" s="983">
        <v>44622.406944444447</v>
      </c>
      <c r="D62" s="983">
        <v>44622.708333333336</v>
      </c>
      <c r="E62" s="628">
        <v>0.30138888888905058</v>
      </c>
      <c r="F62" s="923" t="s">
        <v>73</v>
      </c>
      <c r="G62" s="928" t="s">
        <v>610</v>
      </c>
      <c r="H62" s="629">
        <v>0</v>
      </c>
      <c r="I62" s="639">
        <v>0</v>
      </c>
      <c r="J62" s="936" t="s">
        <v>547</v>
      </c>
    </row>
    <row r="63" spans="1:10" ht="14.25" customHeight="1">
      <c r="A63" s="1061" t="s">
        <v>450</v>
      </c>
      <c r="B63" s="1047" t="s">
        <v>611</v>
      </c>
      <c r="C63" s="983">
        <v>44624.35</v>
      </c>
      <c r="D63" s="983">
        <v>44624.35</v>
      </c>
      <c r="E63" s="628">
        <v>0</v>
      </c>
      <c r="F63" s="923" t="s">
        <v>73</v>
      </c>
      <c r="G63" s="928" t="s">
        <v>613</v>
      </c>
      <c r="H63" s="629">
        <v>0</v>
      </c>
      <c r="I63" s="639">
        <v>0</v>
      </c>
      <c r="J63" s="936" t="s">
        <v>547</v>
      </c>
    </row>
    <row r="64" spans="1:10" ht="14.25" customHeight="1">
      <c r="A64" s="1062"/>
      <c r="B64" s="1047" t="s">
        <v>556</v>
      </c>
      <c r="C64" s="983">
        <v>44625.388888888891</v>
      </c>
      <c r="D64" s="983">
        <v>44625.697222222225</v>
      </c>
      <c r="E64" s="628">
        <v>0.30833333333430346</v>
      </c>
      <c r="F64" s="923" t="s">
        <v>73</v>
      </c>
      <c r="G64" s="928" t="s">
        <v>610</v>
      </c>
      <c r="H64" s="629">
        <v>0</v>
      </c>
      <c r="I64" s="639">
        <v>0</v>
      </c>
      <c r="J64" s="936" t="s">
        <v>547</v>
      </c>
    </row>
    <row r="65" spans="1:10" ht="14.25" customHeight="1">
      <c r="A65" s="955" t="s">
        <v>422</v>
      </c>
      <c r="B65" s="1047" t="s">
        <v>611</v>
      </c>
      <c r="C65" s="983">
        <v>44625.402083333334</v>
      </c>
      <c r="D65" s="983">
        <v>44625.707638888889</v>
      </c>
      <c r="E65" s="628">
        <v>0.30555555555474712</v>
      </c>
      <c r="F65" s="923" t="s">
        <v>73</v>
      </c>
      <c r="G65" s="928" t="s">
        <v>610</v>
      </c>
      <c r="H65" s="629">
        <v>0</v>
      </c>
      <c r="I65" s="639">
        <v>0</v>
      </c>
      <c r="J65" s="936" t="s">
        <v>547</v>
      </c>
    </row>
    <row r="66" spans="1:10" ht="14.25" customHeight="1">
      <c r="A66" s="979" t="s">
        <v>826</v>
      </c>
      <c r="B66" s="1047" t="s">
        <v>956</v>
      </c>
      <c r="C66" s="983">
        <v>44626.371527777781</v>
      </c>
      <c r="D66" s="983">
        <v>44626.571527777778</v>
      </c>
      <c r="E66" s="628">
        <v>0.19999999999708962</v>
      </c>
      <c r="F66" s="923" t="s">
        <v>73</v>
      </c>
      <c r="G66" s="928" t="s">
        <v>610</v>
      </c>
      <c r="H66" s="629">
        <v>0</v>
      </c>
      <c r="I66" s="639">
        <v>0</v>
      </c>
      <c r="J66" s="936" t="s">
        <v>547</v>
      </c>
    </row>
    <row r="67" spans="1:10" ht="14.25" customHeight="1">
      <c r="A67" s="955" t="s">
        <v>422</v>
      </c>
      <c r="B67" s="1047" t="s">
        <v>611</v>
      </c>
      <c r="C67" s="983">
        <v>44626.395138888889</v>
      </c>
      <c r="D67" s="983">
        <v>44626.739583333336</v>
      </c>
      <c r="E67" s="628">
        <v>0.34444444444670808</v>
      </c>
      <c r="F67" s="923" t="s">
        <v>73</v>
      </c>
      <c r="G67" s="928" t="s">
        <v>610</v>
      </c>
      <c r="H67" s="629">
        <v>0</v>
      </c>
      <c r="I67" s="639">
        <v>0</v>
      </c>
      <c r="J67" s="936" t="s">
        <v>547</v>
      </c>
    </row>
    <row r="68" spans="1:10" ht="14.25" customHeight="1">
      <c r="A68" s="979" t="s">
        <v>826</v>
      </c>
      <c r="B68" s="1047" t="s">
        <v>957</v>
      </c>
      <c r="C68" s="983">
        <v>44627.438888888886</v>
      </c>
      <c r="D68" s="983">
        <v>44627.538194444445</v>
      </c>
      <c r="E68" s="628">
        <v>9.930555555911269E-2</v>
      </c>
      <c r="F68" s="923" t="s">
        <v>73</v>
      </c>
      <c r="G68" s="928" t="s">
        <v>610</v>
      </c>
      <c r="H68" s="629">
        <v>0</v>
      </c>
      <c r="I68" s="639">
        <v>0</v>
      </c>
      <c r="J68" s="936" t="s">
        <v>547</v>
      </c>
    </row>
    <row r="69" spans="1:10" ht="14.25" customHeight="1">
      <c r="A69" s="1063"/>
      <c r="B69" s="1047" t="s">
        <v>958</v>
      </c>
      <c r="C69" s="983">
        <v>44627.439583333333</v>
      </c>
      <c r="D69" s="983">
        <v>44627.533333333333</v>
      </c>
      <c r="E69" s="628">
        <v>9.375E-2</v>
      </c>
      <c r="F69" s="923" t="s">
        <v>73</v>
      </c>
      <c r="G69" s="928" t="s">
        <v>610</v>
      </c>
      <c r="H69" s="629">
        <v>0</v>
      </c>
      <c r="I69" s="639">
        <v>0</v>
      </c>
      <c r="J69" s="936" t="s">
        <v>547</v>
      </c>
    </row>
    <row r="70" spans="1:10" ht="14.25" customHeight="1">
      <c r="A70" s="979" t="s">
        <v>674</v>
      </c>
      <c r="B70" s="1047" t="s">
        <v>959</v>
      </c>
      <c r="C70" s="983">
        <v>44628.438194444447</v>
      </c>
      <c r="D70" s="983">
        <v>44628.506249999999</v>
      </c>
      <c r="E70" s="628">
        <v>6.8055555551836733E-2</v>
      </c>
      <c r="F70" s="1544" t="s">
        <v>73</v>
      </c>
      <c r="G70" s="924" t="s">
        <v>619</v>
      </c>
      <c r="H70" s="629">
        <v>0</v>
      </c>
      <c r="I70" s="639">
        <v>0</v>
      </c>
      <c r="J70" s="925" t="s">
        <v>547</v>
      </c>
    </row>
    <row r="71" spans="1:10" ht="14.25" customHeight="1">
      <c r="A71" s="989" t="s">
        <v>58</v>
      </c>
      <c r="B71" s="1047" t="s">
        <v>959</v>
      </c>
      <c r="C71" s="983">
        <v>44628.438194444447</v>
      </c>
      <c r="D71" s="983">
        <v>44628.709722222222</v>
      </c>
      <c r="E71" s="628">
        <v>0.27152777777519077</v>
      </c>
      <c r="F71" s="923" t="s">
        <v>73</v>
      </c>
      <c r="G71" s="928" t="s">
        <v>613</v>
      </c>
      <c r="H71" s="629">
        <v>0</v>
      </c>
      <c r="I71" s="639">
        <v>0</v>
      </c>
      <c r="J71" s="936" t="s">
        <v>547</v>
      </c>
    </row>
    <row r="72" spans="1:10" ht="18" customHeight="1">
      <c r="A72" s="955" t="s">
        <v>422</v>
      </c>
      <c r="B72" s="1047" t="s">
        <v>548</v>
      </c>
      <c r="C72" s="983">
        <v>44628.459722222222</v>
      </c>
      <c r="D72" s="983">
        <v>44628.504166666666</v>
      </c>
      <c r="E72" s="628">
        <v>4.4444444443797693E-2</v>
      </c>
      <c r="F72" s="923" t="s">
        <v>73</v>
      </c>
      <c r="G72" s="928" t="s">
        <v>613</v>
      </c>
      <c r="H72" s="629">
        <v>0</v>
      </c>
      <c r="I72" s="639">
        <v>0</v>
      </c>
      <c r="J72" s="936" t="s">
        <v>547</v>
      </c>
    </row>
    <row r="73" spans="1:10" ht="18" customHeight="1">
      <c r="A73" s="979" t="s">
        <v>826</v>
      </c>
      <c r="B73" s="1047" t="s">
        <v>617</v>
      </c>
      <c r="C73" s="983">
        <v>44629.399305555555</v>
      </c>
      <c r="D73" s="983">
        <v>44629.600694444445</v>
      </c>
      <c r="E73" s="628">
        <v>0.20138888889050577</v>
      </c>
      <c r="F73" s="923" t="s">
        <v>73</v>
      </c>
      <c r="G73" s="928" t="s">
        <v>610</v>
      </c>
      <c r="H73" s="629">
        <v>0</v>
      </c>
      <c r="I73" s="639">
        <v>0</v>
      </c>
      <c r="J73" s="936" t="s">
        <v>547</v>
      </c>
    </row>
    <row r="74" spans="1:10" ht="18" customHeight="1">
      <c r="A74" s="937" t="s">
        <v>960</v>
      </c>
      <c r="B74" s="1047" t="s">
        <v>612</v>
      </c>
      <c r="C74" s="983">
        <v>44631.298611111109</v>
      </c>
      <c r="D74" s="983">
        <v>44631.298611111109</v>
      </c>
      <c r="E74" s="628">
        <v>0</v>
      </c>
      <c r="F74" s="1544" t="s">
        <v>73</v>
      </c>
      <c r="G74" s="924" t="s">
        <v>619</v>
      </c>
      <c r="H74" s="629">
        <v>0</v>
      </c>
      <c r="I74" s="639">
        <v>0</v>
      </c>
      <c r="J74" s="925" t="s">
        <v>547</v>
      </c>
    </row>
    <row r="75" spans="1:10" s="961" customFormat="1" ht="18" customHeight="1">
      <c r="A75" s="937" t="s">
        <v>437</v>
      </c>
      <c r="B75" s="1047" t="s">
        <v>548</v>
      </c>
      <c r="C75" s="983">
        <v>44631.44027777778</v>
      </c>
      <c r="D75" s="983">
        <v>44631.510416666664</v>
      </c>
      <c r="E75" s="628">
        <v>7.0138888884685002E-2</v>
      </c>
      <c r="F75" s="923" t="s">
        <v>73</v>
      </c>
      <c r="G75" s="928" t="s">
        <v>613</v>
      </c>
      <c r="H75" s="652">
        <v>20</v>
      </c>
      <c r="I75" s="643">
        <v>33.666666664648801</v>
      </c>
      <c r="J75" s="1064" t="s">
        <v>554</v>
      </c>
    </row>
    <row r="76" spans="1:10" s="961" customFormat="1" ht="18" customHeight="1">
      <c r="A76" s="979" t="s">
        <v>826</v>
      </c>
      <c r="B76" s="1047" t="s">
        <v>621</v>
      </c>
      <c r="C76" s="983">
        <v>44632.409722222219</v>
      </c>
      <c r="D76" s="983">
        <v>44632.579861111109</v>
      </c>
      <c r="E76" s="628">
        <v>0.17013888889050577</v>
      </c>
      <c r="F76" s="923" t="s">
        <v>73</v>
      </c>
      <c r="G76" s="928" t="s">
        <v>610</v>
      </c>
      <c r="H76" s="629">
        <v>0</v>
      </c>
      <c r="I76" s="639">
        <v>0</v>
      </c>
      <c r="J76" s="936" t="s">
        <v>547</v>
      </c>
    </row>
    <row r="77" spans="1:10" s="961" customFormat="1" ht="18" customHeight="1">
      <c r="A77" s="988" t="s">
        <v>58</v>
      </c>
      <c r="B77" s="1054" t="s">
        <v>625</v>
      </c>
      <c r="C77" s="983">
        <v>44634.446527777778</v>
      </c>
      <c r="D77" s="983">
        <v>44634.614583333336</v>
      </c>
      <c r="E77" s="628">
        <v>0.1680555555576575</v>
      </c>
      <c r="F77" s="923" t="s">
        <v>73</v>
      </c>
      <c r="G77" s="928" t="s">
        <v>613</v>
      </c>
      <c r="H77" s="629">
        <v>0</v>
      </c>
      <c r="I77" s="639">
        <v>0</v>
      </c>
      <c r="J77" s="936" t="s">
        <v>547</v>
      </c>
    </row>
    <row r="78" spans="1:10" ht="18" customHeight="1">
      <c r="A78" s="1065"/>
      <c r="B78" s="1054" t="s">
        <v>628</v>
      </c>
      <c r="C78" s="983">
        <v>44634.631944444445</v>
      </c>
      <c r="D78" s="983">
        <v>44634.683333333334</v>
      </c>
      <c r="E78" s="628">
        <v>5.1388888889050577E-2</v>
      </c>
      <c r="F78" s="923" t="s">
        <v>73</v>
      </c>
      <c r="G78" s="928" t="s">
        <v>613</v>
      </c>
      <c r="H78" s="629">
        <v>0</v>
      </c>
      <c r="I78" s="639">
        <v>0</v>
      </c>
      <c r="J78" s="936" t="s">
        <v>547</v>
      </c>
    </row>
    <row r="79" spans="1:10" ht="18" customHeight="1">
      <c r="A79" s="962"/>
      <c r="B79" s="1054" t="s">
        <v>622</v>
      </c>
      <c r="C79" s="983">
        <v>44635.451388888891</v>
      </c>
      <c r="D79" s="983">
        <v>44635.496527777781</v>
      </c>
      <c r="E79" s="628">
        <v>4.5138888890505768E-2</v>
      </c>
      <c r="F79" s="923" t="s">
        <v>73</v>
      </c>
      <c r="G79" s="928" t="s">
        <v>613</v>
      </c>
      <c r="H79" s="629">
        <v>0</v>
      </c>
      <c r="I79" s="639">
        <v>0</v>
      </c>
      <c r="J79" s="936" t="s">
        <v>547</v>
      </c>
    </row>
    <row r="80" spans="1:10" ht="18" customHeight="1">
      <c r="A80" s="979" t="s">
        <v>826</v>
      </c>
      <c r="B80" s="1054" t="s">
        <v>622</v>
      </c>
      <c r="C80" s="983">
        <v>44636.366666666669</v>
      </c>
      <c r="D80" s="983">
        <v>44636.694444444445</v>
      </c>
      <c r="E80" s="628">
        <v>0.32777777777664596</v>
      </c>
      <c r="F80" s="923" t="s">
        <v>73</v>
      </c>
      <c r="G80" s="928" t="s">
        <v>610</v>
      </c>
      <c r="H80" s="629">
        <v>0</v>
      </c>
      <c r="I80" s="639">
        <v>0</v>
      </c>
      <c r="J80" s="936" t="s">
        <v>547</v>
      </c>
    </row>
    <row r="81" spans="1:10" ht="18" customHeight="1">
      <c r="A81" s="988" t="s">
        <v>58</v>
      </c>
      <c r="B81" s="1047" t="s">
        <v>611</v>
      </c>
      <c r="C81" s="983">
        <v>44637.444444444445</v>
      </c>
      <c r="D81" s="983">
        <v>44637.559027777781</v>
      </c>
      <c r="E81" s="628">
        <v>0.11458333333575865</v>
      </c>
      <c r="F81" s="923" t="s">
        <v>73</v>
      </c>
      <c r="G81" s="928" t="s">
        <v>613</v>
      </c>
      <c r="H81" s="629">
        <v>0</v>
      </c>
      <c r="I81" s="639">
        <v>0</v>
      </c>
      <c r="J81" s="936" t="s">
        <v>547</v>
      </c>
    </row>
    <row r="82" spans="1:10" ht="18" customHeight="1">
      <c r="A82" s="931" t="s">
        <v>56</v>
      </c>
      <c r="B82" s="1054" t="s">
        <v>625</v>
      </c>
      <c r="C82" s="983">
        <v>44639.305555555555</v>
      </c>
      <c r="D82" s="983">
        <v>44639.305555555555</v>
      </c>
      <c r="E82" s="628">
        <v>0</v>
      </c>
      <c r="F82" s="923" t="s">
        <v>73</v>
      </c>
      <c r="G82" s="928" t="s">
        <v>613</v>
      </c>
      <c r="H82" s="629">
        <v>0</v>
      </c>
      <c r="I82" s="639">
        <v>0</v>
      </c>
      <c r="J82" s="936" t="s">
        <v>547</v>
      </c>
    </row>
    <row r="83" spans="1:10" ht="18" customHeight="1">
      <c r="A83" s="940" t="s">
        <v>452</v>
      </c>
      <c r="B83" s="1047" t="s">
        <v>548</v>
      </c>
      <c r="C83" s="983">
        <v>44641.284722222219</v>
      </c>
      <c r="D83" s="983">
        <v>44641.356944444444</v>
      </c>
      <c r="E83" s="628">
        <v>7.2222222224809229E-2</v>
      </c>
      <c r="F83" s="923" t="s">
        <v>73</v>
      </c>
      <c r="G83" s="928" t="s">
        <v>613</v>
      </c>
      <c r="H83" s="629">
        <v>0</v>
      </c>
      <c r="I83" s="639">
        <v>0</v>
      </c>
      <c r="J83" s="936" t="s">
        <v>547</v>
      </c>
    </row>
    <row r="84" spans="1:10" ht="18" customHeight="1">
      <c r="A84" s="1066"/>
      <c r="B84" s="1047" t="s">
        <v>611</v>
      </c>
      <c r="C84" s="983">
        <v>44642.275000000001</v>
      </c>
      <c r="D84" s="983">
        <v>44642.348611111112</v>
      </c>
      <c r="E84" s="628">
        <v>7.3611111110949423E-2</v>
      </c>
      <c r="F84" s="923" t="s">
        <v>73</v>
      </c>
      <c r="G84" s="928" t="s">
        <v>613</v>
      </c>
      <c r="H84" s="629">
        <v>0</v>
      </c>
      <c r="I84" s="639">
        <v>0</v>
      </c>
      <c r="J84" s="936" t="s">
        <v>547</v>
      </c>
    </row>
    <row r="85" spans="1:10" ht="18" customHeight="1">
      <c r="A85" s="937" t="s">
        <v>389</v>
      </c>
      <c r="B85" s="1047" t="s">
        <v>961</v>
      </c>
      <c r="C85" s="983">
        <v>44642.427777777775</v>
      </c>
      <c r="D85" s="983">
        <v>44642.607638888891</v>
      </c>
      <c r="E85" s="628">
        <v>0.179861111115315</v>
      </c>
      <c r="F85" s="923" t="s">
        <v>73</v>
      </c>
      <c r="G85" s="928" t="s">
        <v>613</v>
      </c>
      <c r="H85" s="629">
        <v>0</v>
      </c>
      <c r="I85" s="639">
        <v>0</v>
      </c>
      <c r="J85" s="936" t="s">
        <v>547</v>
      </c>
    </row>
    <row r="86" spans="1:10" ht="18" customHeight="1">
      <c r="A86" s="931" t="s">
        <v>962</v>
      </c>
      <c r="B86" s="1054" t="s">
        <v>548</v>
      </c>
      <c r="C86" s="983">
        <v>44642.544444444444</v>
      </c>
      <c r="D86" s="983">
        <v>44642.660416666666</v>
      </c>
      <c r="E86" s="636">
        <v>0.11597222222189885</v>
      </c>
      <c r="F86" s="934" t="s">
        <v>73</v>
      </c>
      <c r="G86" s="924" t="s">
        <v>613</v>
      </c>
      <c r="H86" s="654">
        <v>0</v>
      </c>
      <c r="I86" s="637">
        <v>0</v>
      </c>
      <c r="J86" s="936" t="s">
        <v>547</v>
      </c>
    </row>
    <row r="87" spans="1:10" ht="18" customHeight="1">
      <c r="A87" s="937" t="s">
        <v>62</v>
      </c>
      <c r="B87" s="1054" t="s">
        <v>628</v>
      </c>
      <c r="C87" s="983">
        <v>44643.304861111108</v>
      </c>
      <c r="D87" s="983">
        <v>44643.339583333334</v>
      </c>
      <c r="E87" s="636">
        <v>3.4722222226264421E-2</v>
      </c>
      <c r="F87" s="934" t="s">
        <v>73</v>
      </c>
      <c r="G87" s="924" t="s">
        <v>613</v>
      </c>
      <c r="H87" s="654">
        <v>0</v>
      </c>
      <c r="I87" s="637">
        <v>0</v>
      </c>
      <c r="J87" s="936" t="s">
        <v>547</v>
      </c>
    </row>
    <row r="88" spans="1:10" ht="18" customHeight="1">
      <c r="A88" s="955" t="s">
        <v>55</v>
      </c>
      <c r="B88" s="1047" t="s">
        <v>627</v>
      </c>
      <c r="C88" s="983">
        <v>44643.376388888886</v>
      </c>
      <c r="D88" s="983">
        <v>44643.868055555555</v>
      </c>
      <c r="E88" s="636">
        <v>0.49166666666860692</v>
      </c>
      <c r="F88" s="934" t="s">
        <v>73</v>
      </c>
      <c r="G88" s="924" t="s">
        <v>613</v>
      </c>
      <c r="H88" s="654">
        <v>0</v>
      </c>
      <c r="I88" s="637">
        <v>0</v>
      </c>
      <c r="J88" s="936" t="s">
        <v>547</v>
      </c>
    </row>
    <row r="89" spans="1:10" ht="18" customHeight="1">
      <c r="A89" s="960"/>
      <c r="B89" s="1054" t="s">
        <v>622</v>
      </c>
      <c r="C89" s="983">
        <v>44644.315972222219</v>
      </c>
      <c r="D89" s="983">
        <v>44644.315972222219</v>
      </c>
      <c r="E89" s="636">
        <v>0</v>
      </c>
      <c r="F89" s="934" t="s">
        <v>73</v>
      </c>
      <c r="G89" s="924" t="s">
        <v>613</v>
      </c>
      <c r="H89" s="654">
        <v>0</v>
      </c>
      <c r="I89" s="637">
        <v>0</v>
      </c>
      <c r="J89" s="936" t="s">
        <v>547</v>
      </c>
    </row>
    <row r="90" spans="1:10" ht="18" customHeight="1">
      <c r="A90" s="979" t="s">
        <v>826</v>
      </c>
      <c r="B90" s="1054" t="s">
        <v>963</v>
      </c>
      <c r="C90" s="983">
        <v>44644.363194444442</v>
      </c>
      <c r="D90" s="983">
        <v>44644.45416666667</v>
      </c>
      <c r="E90" s="628">
        <v>9.0972222227719612E-2</v>
      </c>
      <c r="F90" s="923" t="s">
        <v>73</v>
      </c>
      <c r="G90" s="928" t="s">
        <v>610</v>
      </c>
      <c r="H90" s="629">
        <v>0</v>
      </c>
      <c r="I90" s="639">
        <v>0</v>
      </c>
      <c r="J90" s="936" t="s">
        <v>547</v>
      </c>
    </row>
    <row r="91" spans="1:10" ht="18" customHeight="1">
      <c r="A91" s="955" t="s">
        <v>422</v>
      </c>
      <c r="B91" s="1047" t="s">
        <v>964</v>
      </c>
      <c r="C91" s="983">
        <v>44644.416666666664</v>
      </c>
      <c r="D91" s="983">
        <v>44644.490972222222</v>
      </c>
      <c r="E91" s="628">
        <v>7.4305555557657499E-2</v>
      </c>
      <c r="F91" s="1544" t="s">
        <v>73</v>
      </c>
      <c r="G91" s="924" t="s">
        <v>619</v>
      </c>
      <c r="H91" s="629">
        <v>0</v>
      </c>
      <c r="I91" s="639">
        <v>0</v>
      </c>
      <c r="J91" s="925" t="s">
        <v>547</v>
      </c>
    </row>
    <row r="92" spans="1:10" ht="18" customHeight="1">
      <c r="A92" s="979" t="s">
        <v>826</v>
      </c>
      <c r="B92" s="1054" t="s">
        <v>548</v>
      </c>
      <c r="C92" s="983">
        <v>44645.288194444445</v>
      </c>
      <c r="D92" s="983">
        <v>44645.45416666667</v>
      </c>
      <c r="E92" s="628">
        <v>0.16597222222480923</v>
      </c>
      <c r="F92" s="934" t="s">
        <v>73</v>
      </c>
      <c r="G92" s="924" t="s">
        <v>613</v>
      </c>
      <c r="H92" s="654">
        <v>0</v>
      </c>
      <c r="I92" s="637">
        <v>0</v>
      </c>
      <c r="J92" s="936" t="s">
        <v>547</v>
      </c>
    </row>
    <row r="93" spans="1:10" ht="18" customHeight="1">
      <c r="A93" s="937" t="s">
        <v>437</v>
      </c>
      <c r="B93" s="1054" t="s">
        <v>548</v>
      </c>
      <c r="C93" s="983">
        <v>44647.448611111111</v>
      </c>
      <c r="D93" s="983">
        <v>44647.607638888891</v>
      </c>
      <c r="E93" s="628">
        <v>0.15902777777955635</v>
      </c>
      <c r="F93" s="1544" t="s">
        <v>73</v>
      </c>
      <c r="G93" s="924" t="s">
        <v>619</v>
      </c>
      <c r="H93" s="629">
        <v>0</v>
      </c>
      <c r="I93" s="639">
        <v>0</v>
      </c>
      <c r="J93" s="925" t="s">
        <v>547</v>
      </c>
    </row>
    <row r="94" spans="1:10" ht="18" customHeight="1">
      <c r="A94" s="930" t="s">
        <v>403</v>
      </c>
      <c r="B94" s="1047" t="s">
        <v>567</v>
      </c>
      <c r="C94" s="983">
        <v>44649.386111111111</v>
      </c>
      <c r="D94" s="983">
        <v>44649.386111111111</v>
      </c>
      <c r="E94" s="628">
        <v>0</v>
      </c>
      <c r="F94" s="1544" t="s">
        <v>73</v>
      </c>
      <c r="G94" s="924" t="s">
        <v>619</v>
      </c>
      <c r="H94" s="629">
        <v>0</v>
      </c>
      <c r="I94" s="639">
        <v>0</v>
      </c>
      <c r="J94" s="925" t="s">
        <v>547</v>
      </c>
    </row>
    <row r="95" spans="1:10" ht="18" customHeight="1">
      <c r="A95" s="937" t="s">
        <v>437</v>
      </c>
      <c r="B95" s="1054" t="s">
        <v>949</v>
      </c>
      <c r="C95" s="983">
        <v>44649.450694444444</v>
      </c>
      <c r="D95" s="983">
        <v>44649.462500000001</v>
      </c>
      <c r="E95" s="628">
        <v>1.1805555557657499E-2</v>
      </c>
      <c r="F95" s="1544" t="s">
        <v>73</v>
      </c>
      <c r="G95" s="924" t="s">
        <v>647</v>
      </c>
      <c r="H95" s="652">
        <v>15</v>
      </c>
      <c r="I95" s="643">
        <v>4.2500000007566996</v>
      </c>
      <c r="J95" s="1064" t="s">
        <v>554</v>
      </c>
    </row>
    <row r="96" spans="1:10" ht="18" customHeight="1">
      <c r="A96" s="957" t="s">
        <v>965</v>
      </c>
      <c r="B96" s="1047" t="s">
        <v>611</v>
      </c>
      <c r="C96" s="983">
        <v>44649.440972222219</v>
      </c>
      <c r="D96" s="983">
        <v>44649.633333333331</v>
      </c>
      <c r="E96" s="636">
        <v>0.19236111111240461</v>
      </c>
      <c r="F96" s="934" t="s">
        <v>73</v>
      </c>
      <c r="G96" s="924" t="s">
        <v>613</v>
      </c>
      <c r="H96" s="654">
        <v>0</v>
      </c>
      <c r="I96" s="637">
        <v>0</v>
      </c>
      <c r="J96" s="936" t="s">
        <v>547</v>
      </c>
    </row>
    <row r="97" spans="1:10" ht="15.75">
      <c r="A97" s="1067"/>
      <c r="B97" s="1068"/>
      <c r="C97" s="1069"/>
      <c r="D97" s="943" t="s">
        <v>550</v>
      </c>
      <c r="E97" s="1001">
        <f>SUM(E62:E96)</f>
        <v>4.8479166666948004</v>
      </c>
      <c r="F97" s="945"/>
      <c r="G97" s="946" t="s">
        <v>551</v>
      </c>
      <c r="H97" s="945"/>
      <c r="I97" s="805">
        <f>SUM(I62:I96)</f>
        <v>37.916666665405501</v>
      </c>
      <c r="J97" s="1547"/>
    </row>
    <row r="98" spans="1:10" ht="18.75" customHeight="1">
      <c r="A98" s="948" t="s">
        <v>560</v>
      </c>
      <c r="B98" s="1534"/>
      <c r="C98" s="964"/>
      <c r="D98" s="964"/>
      <c r="E98" s="969"/>
      <c r="F98" s="964"/>
      <c r="G98" s="953"/>
      <c r="H98" s="954"/>
      <c r="I98" s="954"/>
      <c r="J98" s="953"/>
    </row>
    <row r="99" spans="1:10" s="1048" customFormat="1" ht="15" customHeight="1">
      <c r="A99" s="937" t="s">
        <v>60</v>
      </c>
      <c r="B99" s="1047" t="s">
        <v>650</v>
      </c>
      <c r="C99" s="970">
        <v>44622.6875</v>
      </c>
      <c r="D99" s="970">
        <v>44622.6875</v>
      </c>
      <c r="E99" s="628">
        <v>0</v>
      </c>
      <c r="F99" s="923" t="s">
        <v>73</v>
      </c>
      <c r="G99" s="971" t="s">
        <v>613</v>
      </c>
      <c r="H99" s="629">
        <v>0</v>
      </c>
      <c r="I99" s="639">
        <v>0</v>
      </c>
      <c r="J99" s="982" t="s">
        <v>630</v>
      </c>
    </row>
    <row r="100" spans="1:10" ht="14.25" customHeight="1">
      <c r="A100" s="937" t="s">
        <v>966</v>
      </c>
      <c r="B100" s="1047" t="s">
        <v>967</v>
      </c>
      <c r="C100" s="970">
        <v>44624.280555555553</v>
      </c>
      <c r="D100" s="970">
        <v>44624.287499999999</v>
      </c>
      <c r="E100" s="628">
        <v>6.9444444452528842E-3</v>
      </c>
      <c r="F100" s="923" t="s">
        <v>73</v>
      </c>
      <c r="G100" s="985"/>
      <c r="H100" s="639">
        <v>0</v>
      </c>
      <c r="I100" s="639">
        <v>0</v>
      </c>
      <c r="J100" s="982" t="s">
        <v>630</v>
      </c>
    </row>
    <row r="101" spans="1:10" ht="14.25" customHeight="1">
      <c r="A101" s="1070" t="s">
        <v>634</v>
      </c>
      <c r="B101" s="1047" t="s">
        <v>567</v>
      </c>
      <c r="C101" s="970">
        <v>44630.419444444444</v>
      </c>
      <c r="D101" s="970">
        <v>44630.419444444444</v>
      </c>
      <c r="E101" s="628">
        <v>0</v>
      </c>
      <c r="F101" s="923" t="s">
        <v>73</v>
      </c>
      <c r="G101" s="924" t="s">
        <v>619</v>
      </c>
      <c r="H101" s="629">
        <v>0</v>
      </c>
      <c r="I101" s="639">
        <v>0</v>
      </c>
      <c r="J101" s="982" t="s">
        <v>630</v>
      </c>
    </row>
    <row r="102" spans="1:10" ht="18" customHeight="1">
      <c r="A102" s="986" t="s">
        <v>518</v>
      </c>
      <c r="B102" s="1047" t="s">
        <v>567</v>
      </c>
      <c r="C102" s="970">
        <v>44631.902777777781</v>
      </c>
      <c r="D102" s="970">
        <v>44632.559027777781</v>
      </c>
      <c r="E102" s="628">
        <v>0.65625</v>
      </c>
      <c r="F102" s="923" t="s">
        <v>73</v>
      </c>
      <c r="G102" s="924" t="s">
        <v>619</v>
      </c>
      <c r="H102" s="629">
        <v>0</v>
      </c>
      <c r="I102" s="639">
        <v>0</v>
      </c>
      <c r="J102" s="925" t="s">
        <v>547</v>
      </c>
    </row>
    <row r="103" spans="1:10" ht="14.25" customHeight="1">
      <c r="A103" s="1071"/>
      <c r="B103" s="1047" t="s">
        <v>848</v>
      </c>
      <c r="C103" s="970">
        <v>44632.302083333336</v>
      </c>
      <c r="D103" s="970">
        <v>44632.515277777777</v>
      </c>
      <c r="E103" s="628">
        <v>0.21319444444088731</v>
      </c>
      <c r="F103" s="923" t="s">
        <v>73</v>
      </c>
      <c r="G103" s="924" t="s">
        <v>619</v>
      </c>
      <c r="H103" s="652">
        <v>40</v>
      </c>
      <c r="I103" s="643">
        <v>204.66666666325182</v>
      </c>
      <c r="J103" s="1064" t="s">
        <v>554</v>
      </c>
    </row>
    <row r="104" spans="1:10" ht="18" customHeight="1">
      <c r="A104" s="955" t="s">
        <v>429</v>
      </c>
      <c r="B104" s="1047" t="s">
        <v>569</v>
      </c>
      <c r="C104" s="970">
        <v>44632.424305555556</v>
      </c>
      <c r="D104" s="970">
        <v>44632.675000000003</v>
      </c>
      <c r="E104" s="628">
        <v>0.25069444444670808</v>
      </c>
      <c r="F104" s="923" t="s">
        <v>73</v>
      </c>
      <c r="G104" s="928" t="s">
        <v>613</v>
      </c>
      <c r="H104" s="629">
        <v>0</v>
      </c>
      <c r="I104" s="639">
        <v>0</v>
      </c>
      <c r="J104" s="925" t="s">
        <v>547</v>
      </c>
    </row>
    <row r="105" spans="1:10" ht="14.25" customHeight="1">
      <c r="A105" s="1065"/>
      <c r="B105" s="1047" t="s">
        <v>567</v>
      </c>
      <c r="C105" s="970">
        <v>44632.711111111108</v>
      </c>
      <c r="D105" s="970">
        <v>44632.748611111114</v>
      </c>
      <c r="E105" s="628">
        <v>3.7500000005820766E-2</v>
      </c>
      <c r="F105" s="923" t="s">
        <v>73</v>
      </c>
      <c r="G105" s="928" t="s">
        <v>968</v>
      </c>
      <c r="H105" s="629">
        <v>0</v>
      </c>
      <c r="I105" s="639">
        <v>0</v>
      </c>
      <c r="J105" s="925" t="s">
        <v>547</v>
      </c>
    </row>
    <row r="106" spans="1:10" ht="14.25" customHeight="1">
      <c r="A106" s="962"/>
      <c r="B106" s="1047" t="s">
        <v>969</v>
      </c>
      <c r="C106" s="970">
        <v>44632.625</v>
      </c>
      <c r="D106" s="970">
        <v>44632.636111111111</v>
      </c>
      <c r="E106" s="628">
        <v>1.1111111110949423E-2</v>
      </c>
      <c r="F106" s="923" t="s">
        <v>73</v>
      </c>
      <c r="G106" s="928" t="s">
        <v>968</v>
      </c>
      <c r="H106" s="652">
        <v>50</v>
      </c>
      <c r="I106" s="643">
        <v>13.333333333139308</v>
      </c>
      <c r="J106" s="1064" t="s">
        <v>554</v>
      </c>
    </row>
    <row r="107" spans="1:10" ht="14.25" customHeight="1">
      <c r="A107" s="921" t="s">
        <v>507</v>
      </c>
      <c r="B107" s="1047" t="s">
        <v>564</v>
      </c>
      <c r="C107" s="970">
        <v>44634.34652777778</v>
      </c>
      <c r="D107" s="970">
        <v>44634.612500000003</v>
      </c>
      <c r="E107" s="628">
        <v>0.26597222222335404</v>
      </c>
      <c r="F107" s="923" t="s">
        <v>73</v>
      </c>
      <c r="G107" s="928" t="s">
        <v>613</v>
      </c>
      <c r="H107" s="652">
        <v>10</v>
      </c>
      <c r="I107" s="643">
        <v>63.833333333604969</v>
      </c>
      <c r="J107" s="1064" t="s">
        <v>554</v>
      </c>
    </row>
    <row r="108" spans="1:10" ht="14.25" customHeight="1">
      <c r="A108" s="921" t="s">
        <v>527</v>
      </c>
      <c r="B108" s="1047" t="s">
        <v>564</v>
      </c>
      <c r="C108" s="970">
        <v>44634.53402777778</v>
      </c>
      <c r="D108" s="970">
        <v>44634.551388888889</v>
      </c>
      <c r="E108" s="628">
        <v>1.7361111109494232E-2</v>
      </c>
      <c r="F108" s="923" t="s">
        <v>73</v>
      </c>
      <c r="G108" s="928" t="s">
        <v>613</v>
      </c>
      <c r="H108" s="629">
        <v>0</v>
      </c>
      <c r="I108" s="639">
        <v>0</v>
      </c>
      <c r="J108" s="925" t="s">
        <v>547</v>
      </c>
    </row>
    <row r="109" spans="1:10" ht="15" customHeight="1">
      <c r="A109" s="937" t="s">
        <v>518</v>
      </c>
      <c r="B109" s="1047" t="s">
        <v>569</v>
      </c>
      <c r="C109" s="970">
        <v>44636.25277777778</v>
      </c>
      <c r="D109" s="970">
        <v>44636.371527777781</v>
      </c>
      <c r="E109" s="628">
        <v>0.11875000000145519</v>
      </c>
      <c r="F109" s="923" t="s">
        <v>73</v>
      </c>
      <c r="G109" s="928" t="s">
        <v>613</v>
      </c>
      <c r="H109" s="629">
        <v>0</v>
      </c>
      <c r="I109" s="639">
        <v>0</v>
      </c>
      <c r="J109" s="925" t="s">
        <v>547</v>
      </c>
    </row>
    <row r="110" spans="1:10" ht="14.25" customHeight="1">
      <c r="A110" s="955" t="s">
        <v>429</v>
      </c>
      <c r="B110" s="1047" t="s">
        <v>567</v>
      </c>
      <c r="C110" s="970">
        <v>44638.491666666669</v>
      </c>
      <c r="D110" s="970">
        <v>44638.524305555555</v>
      </c>
      <c r="E110" s="628">
        <v>3.2638888886140194E-2</v>
      </c>
      <c r="F110" s="923" t="s">
        <v>73</v>
      </c>
      <c r="G110" s="928" t="s">
        <v>613</v>
      </c>
      <c r="H110" s="652">
        <v>5</v>
      </c>
      <c r="I110" s="643">
        <v>3.9166666663368233</v>
      </c>
      <c r="J110" s="1064" t="s">
        <v>554</v>
      </c>
    </row>
    <row r="111" spans="1:10" ht="14.25" customHeight="1">
      <c r="A111" s="921" t="s">
        <v>527</v>
      </c>
      <c r="B111" s="1047" t="s">
        <v>569</v>
      </c>
      <c r="C111" s="970">
        <v>44639.255555555559</v>
      </c>
      <c r="D111" s="970">
        <v>44639.411111111112</v>
      </c>
      <c r="E111" s="651">
        <v>0.15555555555329192</v>
      </c>
      <c r="F111" s="1072" t="s">
        <v>73</v>
      </c>
      <c r="G111" s="985" t="s">
        <v>610</v>
      </c>
      <c r="H111" s="652">
        <v>40</v>
      </c>
      <c r="I111" s="643">
        <v>149.33333333116025</v>
      </c>
      <c r="J111" s="1064" t="s">
        <v>554</v>
      </c>
    </row>
    <row r="112" spans="1:10" ht="15.75" customHeight="1">
      <c r="A112" s="955" t="s">
        <v>966</v>
      </c>
      <c r="B112" s="1047" t="s">
        <v>573</v>
      </c>
      <c r="C112" s="970">
        <v>44639.347916666666</v>
      </c>
      <c r="D112" s="970">
        <v>44639.382638888892</v>
      </c>
      <c r="E112" s="628">
        <v>3.4722222226264421E-2</v>
      </c>
      <c r="F112" s="923" t="s">
        <v>73</v>
      </c>
      <c r="G112" s="928" t="s">
        <v>613</v>
      </c>
      <c r="H112" s="629">
        <v>0</v>
      </c>
      <c r="I112" s="639">
        <v>0</v>
      </c>
      <c r="J112" s="925" t="s">
        <v>547</v>
      </c>
    </row>
    <row r="113" spans="1:10" ht="14.25" customHeight="1">
      <c r="A113" s="1065"/>
      <c r="B113" s="1047" t="s">
        <v>564</v>
      </c>
      <c r="C113" s="970">
        <v>44639.385416666664</v>
      </c>
      <c r="D113" s="970">
        <v>44639.404166666667</v>
      </c>
      <c r="E113" s="628">
        <v>1.8750000002910383E-2</v>
      </c>
      <c r="F113" s="923" t="s">
        <v>73</v>
      </c>
      <c r="G113" s="928" t="s">
        <v>613</v>
      </c>
      <c r="H113" s="629">
        <v>0</v>
      </c>
      <c r="I113" s="639">
        <v>0</v>
      </c>
      <c r="J113" s="925" t="s">
        <v>547</v>
      </c>
    </row>
    <row r="114" spans="1:10" ht="14.25" customHeight="1">
      <c r="A114" s="962"/>
      <c r="B114" s="1047" t="s">
        <v>970</v>
      </c>
      <c r="C114" s="970"/>
      <c r="D114" s="970">
        <v>44650.508333333331</v>
      </c>
      <c r="E114" s="628"/>
      <c r="F114" s="923" t="s">
        <v>73</v>
      </c>
      <c r="G114" s="924" t="s">
        <v>623</v>
      </c>
      <c r="H114" s="629">
        <v>0</v>
      </c>
      <c r="I114" s="639">
        <v>0</v>
      </c>
      <c r="J114" s="925" t="s">
        <v>547</v>
      </c>
    </row>
    <row r="115" spans="1:10" ht="18.75" customHeight="1">
      <c r="A115" s="955" t="s">
        <v>429</v>
      </c>
      <c r="B115" s="1047" t="s">
        <v>970</v>
      </c>
      <c r="C115" s="970"/>
      <c r="D115" s="970">
        <v>44650.509722222225</v>
      </c>
      <c r="E115" s="628"/>
      <c r="F115" s="923" t="s">
        <v>73</v>
      </c>
      <c r="G115" s="985"/>
      <c r="H115" s="629">
        <v>0</v>
      </c>
      <c r="I115" s="639">
        <v>0</v>
      </c>
      <c r="J115" s="925" t="s">
        <v>547</v>
      </c>
    </row>
    <row r="116" spans="1:10" s="961" customFormat="1" ht="18.75" customHeight="1">
      <c r="A116" s="962"/>
      <c r="B116" s="1047" t="s">
        <v>637</v>
      </c>
      <c r="C116" s="970">
        <v>44651.246527777781</v>
      </c>
      <c r="D116" s="970">
        <v>44651.339583333334</v>
      </c>
      <c r="E116" s="628">
        <v>9.3055555553291924E-2</v>
      </c>
      <c r="F116" s="923" t="s">
        <v>73</v>
      </c>
      <c r="G116" s="928" t="s">
        <v>613</v>
      </c>
      <c r="H116" s="652">
        <v>55</v>
      </c>
      <c r="I116" s="643">
        <v>122.83333333034534</v>
      </c>
      <c r="J116" s="1064" t="s">
        <v>554</v>
      </c>
    </row>
    <row r="117" spans="1:10" s="980" customFormat="1" ht="15.75" customHeight="1">
      <c r="A117" s="1073"/>
      <c r="B117" s="1548"/>
      <c r="C117" s="964"/>
      <c r="D117" s="1016" t="s">
        <v>550</v>
      </c>
      <c r="E117" s="1001">
        <f>SUM(E99:E116)</f>
        <v>1.9125000000058208</v>
      </c>
      <c r="F117" s="964"/>
      <c r="G117" s="1074" t="s">
        <v>638</v>
      </c>
      <c r="H117" s="954"/>
      <c r="I117" s="968">
        <f>SUM(I99:I116)</f>
        <v>557.9166666578385</v>
      </c>
      <c r="J117" s="1075"/>
    </row>
    <row r="118" spans="1:10" ht="15.75" customHeight="1">
      <c r="A118" s="1021"/>
      <c r="B118" s="1549"/>
      <c r="C118" s="964"/>
      <c r="D118" s="1016"/>
      <c r="E118" s="1076"/>
      <c r="F118" s="1077"/>
      <c r="G118" s="1074"/>
      <c r="H118" s="954"/>
      <c r="I118" s="824"/>
      <c r="J118" s="953"/>
    </row>
    <row r="119" spans="1:10" ht="14.25" customHeight="1">
      <c r="A119" s="948" t="s">
        <v>562</v>
      </c>
      <c r="B119" s="1534"/>
      <c r="C119" s="964"/>
      <c r="D119" s="964"/>
      <c r="E119" s="969"/>
      <c r="F119" s="964"/>
      <c r="G119" s="953"/>
      <c r="H119" s="954"/>
      <c r="I119" s="954"/>
      <c r="J119" s="953"/>
    </row>
    <row r="120" spans="1:10" s="980" customFormat="1" ht="14.25" customHeight="1">
      <c r="A120" s="937" t="s">
        <v>59</v>
      </c>
      <c r="B120" s="1047" t="s">
        <v>971</v>
      </c>
      <c r="C120" s="970">
        <v>44621.380555555559</v>
      </c>
      <c r="D120" s="970">
        <v>44621.670138888891</v>
      </c>
      <c r="E120" s="677">
        <v>0.28958333333139308</v>
      </c>
      <c r="F120" s="956" t="s">
        <v>73</v>
      </c>
      <c r="G120" s="981" t="s">
        <v>610</v>
      </c>
      <c r="H120" s="639">
        <v>0</v>
      </c>
      <c r="I120" s="639">
        <v>0</v>
      </c>
      <c r="J120" s="925" t="s">
        <v>547</v>
      </c>
    </row>
    <row r="121" spans="1:10" ht="14.25" customHeight="1">
      <c r="A121" s="955" t="s">
        <v>499</v>
      </c>
      <c r="B121" s="1047" t="s">
        <v>559</v>
      </c>
      <c r="C121" s="970">
        <v>44622.334027777775</v>
      </c>
      <c r="D121" s="970">
        <v>44622.523611111108</v>
      </c>
      <c r="E121" s="677">
        <v>0.18958333333284827</v>
      </c>
      <c r="F121" s="956" t="s">
        <v>73</v>
      </c>
      <c r="G121" s="981" t="s">
        <v>613</v>
      </c>
      <c r="H121" s="637">
        <v>0</v>
      </c>
      <c r="I121" s="637">
        <v>0</v>
      </c>
      <c r="J121" s="925" t="s">
        <v>547</v>
      </c>
    </row>
    <row r="122" spans="1:10" ht="17.25" customHeight="1">
      <c r="A122" s="1078"/>
      <c r="B122" s="1047" t="s">
        <v>629</v>
      </c>
      <c r="C122" s="970">
        <v>44622.527777777781</v>
      </c>
      <c r="D122" s="970">
        <v>44622.630555555559</v>
      </c>
      <c r="E122" s="677">
        <v>0.10277777777810115</v>
      </c>
      <c r="F122" s="956" t="s">
        <v>73</v>
      </c>
      <c r="G122" s="981" t="s">
        <v>613</v>
      </c>
      <c r="H122" s="637">
        <v>0</v>
      </c>
      <c r="I122" s="637">
        <v>0</v>
      </c>
      <c r="J122" s="925" t="s">
        <v>547</v>
      </c>
    </row>
    <row r="123" spans="1:10" ht="14.25" customHeight="1">
      <c r="A123" s="998"/>
      <c r="B123" s="1047" t="s">
        <v>561</v>
      </c>
      <c r="C123" s="970">
        <v>44622.65347222222</v>
      </c>
      <c r="D123" s="970">
        <v>44622.749305555553</v>
      </c>
      <c r="E123" s="677">
        <v>9.5833333332848269E-2</v>
      </c>
      <c r="F123" s="956" t="s">
        <v>73</v>
      </c>
      <c r="G123" s="981" t="s">
        <v>613</v>
      </c>
      <c r="H123" s="637">
        <v>0</v>
      </c>
      <c r="I123" s="637">
        <v>0</v>
      </c>
      <c r="J123" s="925" t="s">
        <v>547</v>
      </c>
    </row>
    <row r="124" spans="1:10" ht="14.25" customHeight="1">
      <c r="A124" s="998"/>
      <c r="B124" s="1047" t="s">
        <v>559</v>
      </c>
      <c r="C124" s="970">
        <v>44623.469444444447</v>
      </c>
      <c r="D124" s="970">
        <v>44623.506944444445</v>
      </c>
      <c r="E124" s="677">
        <v>3.7499999998544808E-2</v>
      </c>
      <c r="F124" s="956" t="s">
        <v>73</v>
      </c>
      <c r="G124" s="981" t="s">
        <v>613</v>
      </c>
      <c r="H124" s="637">
        <v>0</v>
      </c>
      <c r="I124" s="637">
        <v>0</v>
      </c>
      <c r="J124" s="925" t="s">
        <v>547</v>
      </c>
    </row>
    <row r="125" spans="1:10" ht="17.25" customHeight="1">
      <c r="A125" s="1079"/>
      <c r="B125" s="1047" t="s">
        <v>629</v>
      </c>
      <c r="C125" s="970">
        <v>44623.509722222225</v>
      </c>
      <c r="D125" s="970">
        <v>44623.55972222222</v>
      </c>
      <c r="E125" s="677">
        <v>4.9999999995634425E-2</v>
      </c>
      <c r="F125" s="956" t="s">
        <v>73</v>
      </c>
      <c r="G125" s="981" t="s">
        <v>613</v>
      </c>
      <c r="H125" s="637">
        <v>0</v>
      </c>
      <c r="I125" s="637">
        <v>0</v>
      </c>
      <c r="J125" s="925" t="s">
        <v>547</v>
      </c>
    </row>
    <row r="126" spans="1:10" ht="17.25" customHeight="1">
      <c r="A126" s="1080" t="s">
        <v>50</v>
      </c>
      <c r="B126" s="1047" t="s">
        <v>972</v>
      </c>
      <c r="C126" s="970">
        <v>44624.331944444442</v>
      </c>
      <c r="D126" s="970">
        <v>44624.331944444442</v>
      </c>
      <c r="E126" s="677">
        <v>0</v>
      </c>
      <c r="F126" s="956" t="s">
        <v>73</v>
      </c>
      <c r="G126" s="981" t="s">
        <v>613</v>
      </c>
      <c r="H126" s="637">
        <v>0</v>
      </c>
      <c r="I126" s="637">
        <v>0</v>
      </c>
      <c r="J126" s="925" t="s">
        <v>547</v>
      </c>
    </row>
    <row r="127" spans="1:10" ht="17.25" customHeight="1">
      <c r="A127" s="1079"/>
      <c r="B127" s="1047" t="s">
        <v>973</v>
      </c>
      <c r="C127" s="970">
        <v>44624.324305555558</v>
      </c>
      <c r="D127" s="970">
        <v>44624.324305555558</v>
      </c>
      <c r="E127" s="677">
        <v>0</v>
      </c>
      <c r="F127" s="956" t="s">
        <v>73</v>
      </c>
      <c r="G127" s="981" t="s">
        <v>613</v>
      </c>
      <c r="H127" s="637">
        <v>0</v>
      </c>
      <c r="I127" s="637">
        <v>0</v>
      </c>
      <c r="J127" s="925" t="s">
        <v>547</v>
      </c>
    </row>
    <row r="128" spans="1:10" ht="17.25" customHeight="1">
      <c r="A128" s="937" t="s">
        <v>563</v>
      </c>
      <c r="B128" s="1047" t="s">
        <v>567</v>
      </c>
      <c r="C128" s="970">
        <v>44624.5</v>
      </c>
      <c r="D128" s="970">
        <v>44624.617361111108</v>
      </c>
      <c r="E128" s="677">
        <v>0.11736111110803904</v>
      </c>
      <c r="F128" s="956" t="s">
        <v>73</v>
      </c>
      <c r="G128" s="981" t="s">
        <v>613</v>
      </c>
      <c r="H128" s="637">
        <v>0</v>
      </c>
      <c r="I128" s="637">
        <v>0</v>
      </c>
      <c r="J128" s="925" t="s">
        <v>547</v>
      </c>
    </row>
    <row r="129" spans="1:10" ht="17.25" customHeight="1">
      <c r="A129" s="1080" t="s">
        <v>50</v>
      </c>
      <c r="B129" s="1047" t="s">
        <v>974</v>
      </c>
      <c r="C129" s="970">
        <v>44625.297222222223</v>
      </c>
      <c r="D129" s="970">
        <v>44625.70208333333</v>
      </c>
      <c r="E129" s="677">
        <v>0.40486111110658385</v>
      </c>
      <c r="F129" s="956" t="s">
        <v>73</v>
      </c>
      <c r="G129" s="981" t="s">
        <v>613</v>
      </c>
      <c r="H129" s="637">
        <v>0</v>
      </c>
      <c r="I129" s="637">
        <v>0</v>
      </c>
      <c r="J129" s="925" t="s">
        <v>547</v>
      </c>
    </row>
    <row r="130" spans="1:10" ht="18" customHeight="1">
      <c r="A130" s="937" t="s">
        <v>59</v>
      </c>
      <c r="B130" s="1047" t="s">
        <v>975</v>
      </c>
      <c r="C130" s="970"/>
      <c r="D130" s="970">
        <v>44625.663888888892</v>
      </c>
      <c r="E130" s="677"/>
      <c r="F130" s="956" t="s">
        <v>73</v>
      </c>
      <c r="G130" s="981" t="s">
        <v>613</v>
      </c>
      <c r="H130" s="637">
        <v>0</v>
      </c>
      <c r="I130" s="637">
        <v>0</v>
      </c>
      <c r="J130" s="925" t="s">
        <v>547</v>
      </c>
    </row>
    <row r="131" spans="1:10" ht="22.5" customHeight="1">
      <c r="A131" s="931" t="s">
        <v>498</v>
      </c>
      <c r="B131" s="1054" t="s">
        <v>556</v>
      </c>
      <c r="C131" s="970">
        <v>44626.417361111111</v>
      </c>
      <c r="D131" s="970">
        <v>44626.715277777781</v>
      </c>
      <c r="E131" s="677">
        <v>0.29791666667006211</v>
      </c>
      <c r="F131" s="956" t="s">
        <v>73</v>
      </c>
      <c r="G131" s="981" t="s">
        <v>613</v>
      </c>
      <c r="H131" s="637">
        <v>0</v>
      </c>
      <c r="I131" s="637">
        <v>0</v>
      </c>
      <c r="J131" s="925" t="s">
        <v>547</v>
      </c>
    </row>
    <row r="132" spans="1:10" ht="22.5" customHeight="1">
      <c r="A132" s="989" t="s">
        <v>423</v>
      </c>
      <c r="B132" s="1047" t="s">
        <v>567</v>
      </c>
      <c r="C132" s="970">
        <v>44626.635416666664</v>
      </c>
      <c r="D132" s="970">
        <v>44626.712500000001</v>
      </c>
      <c r="E132" s="677">
        <v>7.7083333337213844E-2</v>
      </c>
      <c r="F132" s="956" t="s">
        <v>73</v>
      </c>
      <c r="G132" s="981" t="s">
        <v>613</v>
      </c>
      <c r="H132" s="637">
        <v>0</v>
      </c>
      <c r="I132" s="637">
        <v>0</v>
      </c>
      <c r="J132" s="925" t="s">
        <v>547</v>
      </c>
    </row>
    <row r="133" spans="1:10" ht="22.5" customHeight="1">
      <c r="A133" s="1081" t="s">
        <v>497</v>
      </c>
      <c r="B133" s="1047" t="s">
        <v>567</v>
      </c>
      <c r="C133" s="970">
        <v>44628.379166666666</v>
      </c>
      <c r="D133" s="970">
        <v>44628.611111111109</v>
      </c>
      <c r="E133" s="677">
        <v>0.23194444444379769</v>
      </c>
      <c r="F133" s="956" t="s">
        <v>73</v>
      </c>
      <c r="G133" s="981" t="s">
        <v>613</v>
      </c>
      <c r="H133" s="637">
        <v>0</v>
      </c>
      <c r="I133" s="637">
        <v>0</v>
      </c>
      <c r="J133" s="925" t="s">
        <v>547</v>
      </c>
    </row>
    <row r="134" spans="1:10" s="961" customFormat="1" ht="22.5" customHeight="1">
      <c r="A134" s="1082"/>
      <c r="B134" s="1047" t="s">
        <v>564</v>
      </c>
      <c r="C134" s="970">
        <v>44628.626388888886</v>
      </c>
      <c r="D134" s="970">
        <v>44628.790277777778</v>
      </c>
      <c r="E134" s="677">
        <v>0.16388888889196096</v>
      </c>
      <c r="F134" s="956" t="s">
        <v>73</v>
      </c>
      <c r="G134" s="981" t="s">
        <v>976</v>
      </c>
      <c r="H134" s="637">
        <v>0</v>
      </c>
      <c r="I134" s="637">
        <v>0</v>
      </c>
      <c r="J134" s="925" t="s">
        <v>547</v>
      </c>
    </row>
    <row r="135" spans="1:10" s="961" customFormat="1" ht="22.5" customHeight="1">
      <c r="A135" s="931" t="s">
        <v>489</v>
      </c>
      <c r="B135" s="1047" t="s">
        <v>564</v>
      </c>
      <c r="C135" s="970">
        <v>44629.381944444445</v>
      </c>
      <c r="D135" s="970">
        <v>44629.666666666664</v>
      </c>
      <c r="E135" s="677">
        <v>0.28472222221898846</v>
      </c>
      <c r="F135" s="956" t="s">
        <v>73</v>
      </c>
      <c r="G135" s="981" t="s">
        <v>613</v>
      </c>
      <c r="H135" s="637">
        <v>0</v>
      </c>
      <c r="I135" s="637">
        <v>0</v>
      </c>
      <c r="J135" s="925" t="s">
        <v>547</v>
      </c>
    </row>
    <row r="136" spans="1:10" s="961" customFormat="1" ht="22.5" customHeight="1">
      <c r="A136" s="937" t="s">
        <v>600</v>
      </c>
      <c r="B136" s="1047" t="s">
        <v>569</v>
      </c>
      <c r="C136" s="970">
        <v>44630.354166666664</v>
      </c>
      <c r="D136" s="970">
        <v>44630.548611111109</v>
      </c>
      <c r="E136" s="677">
        <v>0.19444444444525288</v>
      </c>
      <c r="F136" s="956" t="s">
        <v>73</v>
      </c>
      <c r="G136" s="981" t="s">
        <v>613</v>
      </c>
      <c r="H136" s="637">
        <v>0</v>
      </c>
      <c r="I136" s="637">
        <v>0</v>
      </c>
      <c r="J136" s="925" t="s">
        <v>547</v>
      </c>
    </row>
    <row r="137" spans="1:10" s="961" customFormat="1" ht="22.5" customHeight="1">
      <c r="A137" s="957" t="s">
        <v>415</v>
      </c>
      <c r="B137" s="1047" t="s">
        <v>567</v>
      </c>
      <c r="C137" s="970">
        <v>44630.438194444447</v>
      </c>
      <c r="D137" s="970">
        <v>44630.574305555558</v>
      </c>
      <c r="E137" s="677">
        <v>0.13611111111094942</v>
      </c>
      <c r="F137" s="956" t="s">
        <v>73</v>
      </c>
      <c r="G137" s="981" t="s">
        <v>613</v>
      </c>
      <c r="H137" s="637">
        <v>0</v>
      </c>
      <c r="I137" s="637">
        <v>0</v>
      </c>
      <c r="J137" s="925" t="s">
        <v>547</v>
      </c>
    </row>
    <row r="138" spans="1:10" ht="22.5" customHeight="1">
      <c r="A138" s="937" t="s">
        <v>600</v>
      </c>
      <c r="B138" s="1047" t="s">
        <v>977</v>
      </c>
      <c r="C138" s="970">
        <v>44630.554166666669</v>
      </c>
      <c r="D138" s="970">
        <v>44630.755555555559</v>
      </c>
      <c r="E138" s="677">
        <v>0.20138888889050577</v>
      </c>
      <c r="F138" s="1544" t="s">
        <v>73</v>
      </c>
      <c r="G138" s="928" t="s">
        <v>619</v>
      </c>
      <c r="H138" s="629">
        <v>0</v>
      </c>
      <c r="I138" s="639">
        <v>0</v>
      </c>
      <c r="J138" s="936" t="s">
        <v>547</v>
      </c>
    </row>
    <row r="139" spans="1:10" s="961" customFormat="1" ht="22.5" customHeight="1">
      <c r="A139" s="929" t="s">
        <v>639</v>
      </c>
      <c r="B139" s="1047" t="s">
        <v>567</v>
      </c>
      <c r="C139" s="970">
        <v>44634.302083333336</v>
      </c>
      <c r="D139" s="970">
        <v>44634.456944444442</v>
      </c>
      <c r="E139" s="677">
        <v>0.15486111110658385</v>
      </c>
      <c r="F139" s="956" t="s">
        <v>73</v>
      </c>
      <c r="G139" s="981" t="s">
        <v>613</v>
      </c>
      <c r="H139" s="637">
        <v>0</v>
      </c>
      <c r="I139" s="637">
        <v>0</v>
      </c>
      <c r="J139" s="925" t="s">
        <v>547</v>
      </c>
    </row>
    <row r="140" spans="1:10" s="961" customFormat="1" ht="22.5" customHeight="1">
      <c r="A140" s="937" t="s">
        <v>685</v>
      </c>
      <c r="B140" s="1054" t="s">
        <v>654</v>
      </c>
      <c r="C140" s="970">
        <v>44634.357638888891</v>
      </c>
      <c r="D140" s="970">
        <v>44634.498611111114</v>
      </c>
      <c r="E140" s="677">
        <v>0.14097222222335404</v>
      </c>
      <c r="F140" s="956" t="s">
        <v>73</v>
      </c>
      <c r="G140" s="981" t="s">
        <v>613</v>
      </c>
      <c r="H140" s="637">
        <v>0</v>
      </c>
      <c r="I140" s="637">
        <v>0</v>
      </c>
      <c r="J140" s="925" t="s">
        <v>547</v>
      </c>
    </row>
    <row r="141" spans="1:10" s="961" customFormat="1" ht="22.5" customHeight="1">
      <c r="A141" s="929" t="s">
        <v>639</v>
      </c>
      <c r="B141" s="1047" t="s">
        <v>564</v>
      </c>
      <c r="C141" s="970">
        <v>44635.304861111108</v>
      </c>
      <c r="D141" s="970">
        <v>44635.456944444442</v>
      </c>
      <c r="E141" s="677">
        <v>0.15208333333430346</v>
      </c>
      <c r="F141" s="956" t="s">
        <v>73</v>
      </c>
      <c r="G141" s="981" t="s">
        <v>613</v>
      </c>
      <c r="H141" s="652">
        <v>5</v>
      </c>
      <c r="I141" s="643">
        <v>18.250000000116415</v>
      </c>
      <c r="J141" s="1064" t="s">
        <v>554</v>
      </c>
    </row>
    <row r="142" spans="1:10" s="961" customFormat="1" ht="22.5" customHeight="1">
      <c r="A142" s="937" t="s">
        <v>59</v>
      </c>
      <c r="B142" s="1047" t="s">
        <v>564</v>
      </c>
      <c r="C142" s="983"/>
      <c r="D142" s="970">
        <v>44635.777777777781</v>
      </c>
      <c r="E142" s="628"/>
      <c r="F142" s="972"/>
      <c r="G142" s="928" t="s">
        <v>636</v>
      </c>
      <c r="H142" s="637">
        <v>0</v>
      </c>
      <c r="I142" s="637">
        <v>0</v>
      </c>
      <c r="J142" s="925" t="s">
        <v>547</v>
      </c>
    </row>
    <row r="143" spans="1:10" s="961" customFormat="1" ht="22.5" customHeight="1">
      <c r="A143" s="955" t="s">
        <v>685</v>
      </c>
      <c r="B143" s="1047" t="s">
        <v>567</v>
      </c>
      <c r="C143" s="970">
        <v>44636.261111111111</v>
      </c>
      <c r="D143" s="970">
        <v>44636.261111111111</v>
      </c>
      <c r="E143" s="677">
        <v>0</v>
      </c>
      <c r="F143" s="956" t="s">
        <v>73</v>
      </c>
      <c r="G143" s="981" t="s">
        <v>613</v>
      </c>
      <c r="H143" s="637">
        <v>0</v>
      </c>
      <c r="I143" s="637">
        <v>0</v>
      </c>
      <c r="J143" s="925" t="s">
        <v>547</v>
      </c>
    </row>
    <row r="144" spans="1:10" s="961" customFormat="1" ht="22.5" customHeight="1">
      <c r="A144" s="1065"/>
      <c r="B144" s="1047" t="s">
        <v>569</v>
      </c>
      <c r="C144" s="970">
        <v>44636.375</v>
      </c>
      <c r="D144" s="970">
        <v>44636.375</v>
      </c>
      <c r="E144" s="677">
        <v>0</v>
      </c>
      <c r="F144" s="956" t="s">
        <v>73</v>
      </c>
      <c r="G144" s="981" t="s">
        <v>613</v>
      </c>
      <c r="H144" s="637">
        <v>0</v>
      </c>
      <c r="I144" s="637">
        <v>0</v>
      </c>
      <c r="J144" s="925" t="s">
        <v>547</v>
      </c>
    </row>
    <row r="145" spans="1:10" s="961" customFormat="1" ht="22.5" customHeight="1">
      <c r="A145" s="960"/>
      <c r="B145" s="1047" t="s">
        <v>567</v>
      </c>
      <c r="C145" s="970">
        <v>44644.301388888889</v>
      </c>
      <c r="D145" s="970">
        <v>44644.301388888889</v>
      </c>
      <c r="E145" s="677">
        <v>0</v>
      </c>
      <c r="F145" s="956" t="s">
        <v>73</v>
      </c>
      <c r="G145" s="981" t="s">
        <v>613</v>
      </c>
      <c r="H145" s="637">
        <v>0</v>
      </c>
      <c r="I145" s="637">
        <v>0</v>
      </c>
      <c r="J145" s="925" t="s">
        <v>547</v>
      </c>
    </row>
    <row r="146" spans="1:10" s="961" customFormat="1" ht="22.5" customHeight="1">
      <c r="A146" s="955" t="s">
        <v>499</v>
      </c>
      <c r="B146" s="1047" t="s">
        <v>559</v>
      </c>
      <c r="C146" s="970">
        <v>44644.537499999999</v>
      </c>
      <c r="D146" s="970">
        <v>44644.55</v>
      </c>
      <c r="E146" s="677">
        <v>1.2500000004365575E-2</v>
      </c>
      <c r="F146" s="956" t="s">
        <v>73</v>
      </c>
      <c r="G146" s="981" t="s">
        <v>613</v>
      </c>
      <c r="H146" s="637">
        <v>0</v>
      </c>
      <c r="I146" s="637">
        <v>0</v>
      </c>
      <c r="J146" s="925" t="s">
        <v>547</v>
      </c>
    </row>
    <row r="147" spans="1:10" s="961" customFormat="1" ht="22.5" customHeight="1">
      <c r="A147" s="1083"/>
      <c r="B147" s="1047" t="s">
        <v>629</v>
      </c>
      <c r="C147" s="970">
        <v>44644.553472222222</v>
      </c>
      <c r="D147" s="970">
        <v>44644.5625</v>
      </c>
      <c r="E147" s="677">
        <v>9.0277777781011537E-3</v>
      </c>
      <c r="F147" s="956" t="s">
        <v>73</v>
      </c>
      <c r="G147" s="981" t="s">
        <v>613</v>
      </c>
      <c r="H147" s="637">
        <v>0</v>
      </c>
      <c r="I147" s="637">
        <v>0</v>
      </c>
      <c r="J147" s="925" t="s">
        <v>547</v>
      </c>
    </row>
    <row r="148" spans="1:10" ht="22.5" customHeight="1">
      <c r="A148" s="960"/>
      <c r="B148" s="1047" t="s">
        <v>561</v>
      </c>
      <c r="C148" s="970">
        <v>44644.56527777778</v>
      </c>
      <c r="D148" s="970">
        <v>44644.588888888888</v>
      </c>
      <c r="E148" s="677">
        <v>2.361111110803904E-2</v>
      </c>
      <c r="F148" s="956" t="s">
        <v>73</v>
      </c>
      <c r="G148" s="981" t="s">
        <v>613</v>
      </c>
      <c r="H148" s="637">
        <v>0</v>
      </c>
      <c r="I148" s="637">
        <v>0</v>
      </c>
      <c r="J148" s="925" t="s">
        <v>547</v>
      </c>
    </row>
    <row r="149" spans="1:10" ht="22.5" customHeight="1">
      <c r="A149" s="955" t="s">
        <v>50</v>
      </c>
      <c r="B149" s="1047" t="s">
        <v>559</v>
      </c>
      <c r="C149" s="970">
        <v>44645.336111111108</v>
      </c>
      <c r="D149" s="970">
        <v>44645.36041666667</v>
      </c>
      <c r="E149" s="677">
        <v>2.4305555562023073E-2</v>
      </c>
      <c r="F149" s="972" t="s">
        <v>73</v>
      </c>
      <c r="G149" s="928" t="s">
        <v>619</v>
      </c>
      <c r="H149" s="652">
        <v>24</v>
      </c>
      <c r="I149" s="643">
        <v>14.00000000372529</v>
      </c>
      <c r="J149" s="1064" t="s">
        <v>554</v>
      </c>
    </row>
    <row r="150" spans="1:10" ht="22.5" customHeight="1">
      <c r="A150" s="962"/>
      <c r="B150" s="1047" t="s">
        <v>629</v>
      </c>
      <c r="C150" s="970">
        <v>44645.372916666667</v>
      </c>
      <c r="D150" s="970">
        <v>44645.409722222219</v>
      </c>
      <c r="E150" s="677">
        <v>3.6805555551836733E-2</v>
      </c>
      <c r="F150" s="972" t="s">
        <v>73</v>
      </c>
      <c r="G150" s="928" t="s">
        <v>619</v>
      </c>
      <c r="H150" s="652">
        <v>46</v>
      </c>
      <c r="I150" s="643">
        <v>40.633333329227753</v>
      </c>
      <c r="J150" s="1064" t="s">
        <v>554</v>
      </c>
    </row>
    <row r="151" spans="1:10" ht="22.5" customHeight="1">
      <c r="A151" s="937" t="s">
        <v>689</v>
      </c>
      <c r="B151" s="1047" t="s">
        <v>559</v>
      </c>
      <c r="C151" s="970">
        <v>44645.347916666666</v>
      </c>
      <c r="D151" s="970">
        <v>44645.418749999997</v>
      </c>
      <c r="E151" s="677">
        <v>7.0833333331393078E-2</v>
      </c>
      <c r="F151" s="956" t="s">
        <v>73</v>
      </c>
      <c r="G151" s="981" t="s">
        <v>613</v>
      </c>
      <c r="H151" s="637">
        <v>0</v>
      </c>
      <c r="I151" s="637">
        <v>0</v>
      </c>
      <c r="J151" s="925" t="s">
        <v>547</v>
      </c>
    </row>
    <row r="152" spans="1:10" s="961" customFormat="1" ht="22.5" customHeight="1">
      <c r="A152" s="937" t="s">
        <v>600</v>
      </c>
      <c r="B152" s="1047" t="s">
        <v>978</v>
      </c>
      <c r="C152" s="970">
        <v>44649.46597222222</v>
      </c>
      <c r="D152" s="970">
        <v>44649.550694444442</v>
      </c>
      <c r="E152" s="677">
        <v>8.4722222221898846E-2</v>
      </c>
      <c r="F152" s="956" t="s">
        <v>73</v>
      </c>
      <c r="G152" s="981" t="s">
        <v>979</v>
      </c>
      <c r="H152" s="652">
        <v>20</v>
      </c>
      <c r="I152" s="643">
        <v>40.666666666511446</v>
      </c>
      <c r="J152" s="1064" t="s">
        <v>554</v>
      </c>
    </row>
    <row r="153" spans="1:10" s="961" customFormat="1" ht="22.5" customHeight="1">
      <c r="A153" s="1081" t="s">
        <v>497</v>
      </c>
      <c r="B153" s="1054" t="s">
        <v>564</v>
      </c>
      <c r="C153" s="983">
        <v>44651.364583333336</v>
      </c>
      <c r="D153" s="983">
        <v>44651.432638888888</v>
      </c>
      <c r="E153" s="973">
        <v>6.8055555551836733E-2</v>
      </c>
      <c r="F153" s="956" t="s">
        <v>73</v>
      </c>
      <c r="G153" s="981" t="s">
        <v>613</v>
      </c>
      <c r="H153" s="637">
        <v>0</v>
      </c>
      <c r="I153" s="637">
        <v>0</v>
      </c>
      <c r="J153" s="925" t="s">
        <v>547</v>
      </c>
    </row>
    <row r="154" spans="1:10" s="961" customFormat="1" ht="18" customHeight="1">
      <c r="A154" s="937" t="s">
        <v>684</v>
      </c>
      <c r="B154" s="1047" t="s">
        <v>564</v>
      </c>
      <c r="C154" s="970">
        <v>44651.397916666669</v>
      </c>
      <c r="D154" s="970">
        <v>44651.462500000001</v>
      </c>
      <c r="E154" s="677">
        <v>6.4583333332848269E-2</v>
      </c>
      <c r="F154" s="956" t="s">
        <v>73</v>
      </c>
      <c r="G154" s="928" t="s">
        <v>619</v>
      </c>
      <c r="H154" s="639">
        <v>0</v>
      </c>
      <c r="I154" s="639">
        <v>0</v>
      </c>
      <c r="J154" s="925" t="s">
        <v>547</v>
      </c>
    </row>
    <row r="155" spans="1:10" ht="34.5">
      <c r="A155" s="1026"/>
      <c r="B155" s="1548"/>
      <c r="C155" s="964"/>
      <c r="D155" s="1016" t="s">
        <v>550</v>
      </c>
      <c r="E155" s="1001">
        <f>SUM(E120:E154)</f>
        <v>3.7173611110993079</v>
      </c>
      <c r="F155" s="1077"/>
      <c r="G155" s="1074" t="s">
        <v>638</v>
      </c>
      <c r="H155" s="954"/>
      <c r="I155" s="824">
        <f>SUM(I120:I154)</f>
        <v>113.5499999995809</v>
      </c>
      <c r="J155" s="1075"/>
    </row>
    <row r="156" spans="1:10" ht="15.75">
      <c r="A156" s="1084" t="s">
        <v>568</v>
      </c>
      <c r="B156" s="1534"/>
      <c r="C156" s="1535"/>
      <c r="D156" s="1538"/>
      <c r="E156" s="1550"/>
      <c r="F156" s="1535"/>
      <c r="G156" s="1534"/>
      <c r="H156" s="1517"/>
      <c r="I156" s="1517"/>
      <c r="J156" s="1551"/>
    </row>
    <row r="157" spans="1:10" ht="15" customHeight="1">
      <c r="A157" s="979" t="s">
        <v>641</v>
      </c>
      <c r="B157" s="1054" t="s">
        <v>569</v>
      </c>
      <c r="C157" s="970"/>
      <c r="D157" s="970">
        <v>44621.37222222222</v>
      </c>
      <c r="E157" s="677"/>
      <c r="F157" s="923" t="s">
        <v>73</v>
      </c>
      <c r="G157" s="928" t="s">
        <v>636</v>
      </c>
      <c r="H157" s="637">
        <v>0</v>
      </c>
      <c r="I157" s="637">
        <v>0</v>
      </c>
      <c r="J157" s="999" t="s">
        <v>547</v>
      </c>
    </row>
    <row r="158" spans="1:10" ht="15" customHeight="1">
      <c r="A158" s="921" t="s">
        <v>390</v>
      </c>
      <c r="B158" s="1054" t="s">
        <v>980</v>
      </c>
      <c r="C158" s="970">
        <v>44621.478472222225</v>
      </c>
      <c r="D158" s="970">
        <v>44621.659722222219</v>
      </c>
      <c r="E158" s="973">
        <v>0.18124999999417923</v>
      </c>
      <c r="F158" s="972" t="s">
        <v>73</v>
      </c>
      <c r="G158" s="928" t="s">
        <v>619</v>
      </c>
      <c r="H158" s="639">
        <v>0</v>
      </c>
      <c r="I158" s="639">
        <v>0</v>
      </c>
      <c r="J158" s="982" t="s">
        <v>547</v>
      </c>
    </row>
    <row r="159" spans="1:10" ht="15" customHeight="1">
      <c r="A159" s="921" t="s">
        <v>643</v>
      </c>
      <c r="B159" s="1047" t="s">
        <v>981</v>
      </c>
      <c r="C159" s="970">
        <v>44623.350694444445</v>
      </c>
      <c r="D159" s="970">
        <v>44623.54583333333</v>
      </c>
      <c r="E159" s="973">
        <v>0.195138888884685</v>
      </c>
      <c r="F159" s="972" t="s">
        <v>73</v>
      </c>
      <c r="G159" s="924" t="s">
        <v>613</v>
      </c>
      <c r="H159" s="639">
        <v>0</v>
      </c>
      <c r="I159" s="639">
        <v>0</v>
      </c>
      <c r="J159" s="982" t="s">
        <v>547</v>
      </c>
    </row>
    <row r="160" spans="1:10" ht="15" customHeight="1">
      <c r="A160" s="979" t="s">
        <v>752</v>
      </c>
      <c r="B160" s="1054" t="s">
        <v>618</v>
      </c>
      <c r="C160" s="970">
        <v>44623.376388888886</v>
      </c>
      <c r="D160" s="970">
        <v>44623.695833333331</v>
      </c>
      <c r="E160" s="973">
        <v>0.31944444444525288</v>
      </c>
      <c r="F160" s="972" t="s">
        <v>73</v>
      </c>
      <c r="G160" s="924" t="s">
        <v>613</v>
      </c>
      <c r="H160" s="639">
        <v>0</v>
      </c>
      <c r="I160" s="639">
        <v>0</v>
      </c>
      <c r="J160" s="982" t="s">
        <v>547</v>
      </c>
    </row>
    <row r="161" spans="1:10" ht="18.75" customHeight="1">
      <c r="A161" s="1085" t="s">
        <v>520</v>
      </c>
      <c r="B161" s="1054" t="s">
        <v>617</v>
      </c>
      <c r="C161" s="970">
        <v>44624.62777777778</v>
      </c>
      <c r="D161" s="970">
        <v>44624.699305555558</v>
      </c>
      <c r="E161" s="973">
        <v>7.1527777778101154E-2</v>
      </c>
      <c r="F161" s="972" t="s">
        <v>73</v>
      </c>
      <c r="G161" s="924" t="s">
        <v>613</v>
      </c>
      <c r="H161" s="639">
        <v>0</v>
      </c>
      <c r="I161" s="639">
        <v>0</v>
      </c>
      <c r="J161" s="982" t="s">
        <v>547</v>
      </c>
    </row>
    <row r="162" spans="1:10" ht="17.25" customHeight="1">
      <c r="A162" s="921" t="s">
        <v>509</v>
      </c>
      <c r="B162" s="1054" t="s">
        <v>982</v>
      </c>
      <c r="C162" s="970">
        <v>44625.298611111109</v>
      </c>
      <c r="D162" s="970">
        <v>44625.459722222222</v>
      </c>
      <c r="E162" s="973">
        <v>0.16111111111240461</v>
      </c>
      <c r="F162" s="972" t="s">
        <v>73</v>
      </c>
      <c r="G162" s="924" t="s">
        <v>613</v>
      </c>
      <c r="H162" s="639">
        <v>0</v>
      </c>
      <c r="I162" s="639">
        <v>0</v>
      </c>
      <c r="J162" s="982" t="s">
        <v>547</v>
      </c>
    </row>
    <row r="163" spans="1:10" ht="17.25" customHeight="1">
      <c r="A163" s="921" t="s">
        <v>521</v>
      </c>
      <c r="B163" s="1047" t="s">
        <v>983</v>
      </c>
      <c r="C163" s="970">
        <v>44625.342361111114</v>
      </c>
      <c r="D163" s="970">
        <v>44625.630555555559</v>
      </c>
      <c r="E163" s="973">
        <v>0.28819444444525288</v>
      </c>
      <c r="F163" s="972" t="s">
        <v>73</v>
      </c>
      <c r="G163" s="924" t="s">
        <v>613</v>
      </c>
      <c r="H163" s="629">
        <v>3</v>
      </c>
      <c r="I163" s="643">
        <v>20.750000000058208</v>
      </c>
      <c r="J163" s="982" t="s">
        <v>554</v>
      </c>
    </row>
    <row r="164" spans="1:10" ht="17.25" customHeight="1">
      <c r="A164" s="921" t="s">
        <v>509</v>
      </c>
      <c r="B164" s="1054" t="s">
        <v>629</v>
      </c>
      <c r="C164" s="970">
        <v>44626.419444444444</v>
      </c>
      <c r="D164" s="970">
        <v>44626.463888888888</v>
      </c>
      <c r="E164" s="973">
        <v>4.4444444443797693E-2</v>
      </c>
      <c r="F164" s="972" t="s">
        <v>73</v>
      </c>
      <c r="G164" s="924" t="s">
        <v>613</v>
      </c>
      <c r="H164" s="639">
        <v>0</v>
      </c>
      <c r="I164" s="639">
        <v>0</v>
      </c>
      <c r="J164" s="982" t="s">
        <v>547</v>
      </c>
    </row>
    <row r="165" spans="1:10" ht="17.25" customHeight="1">
      <c r="A165" s="933"/>
      <c r="B165" s="1047" t="s">
        <v>567</v>
      </c>
      <c r="C165" s="970">
        <v>44626.46597222222</v>
      </c>
      <c r="D165" s="970">
        <v>44626.481249999997</v>
      </c>
      <c r="E165" s="973">
        <v>1.5277777776645962E-2</v>
      </c>
      <c r="F165" s="972" t="s">
        <v>73</v>
      </c>
      <c r="G165" s="924" t="s">
        <v>613</v>
      </c>
      <c r="H165" s="639">
        <v>0</v>
      </c>
      <c r="I165" s="639">
        <v>0</v>
      </c>
      <c r="J165" s="982" t="s">
        <v>547</v>
      </c>
    </row>
    <row r="166" spans="1:10" ht="17.25" customHeight="1">
      <c r="A166" s="979" t="s">
        <v>752</v>
      </c>
      <c r="B166" s="1047" t="s">
        <v>569</v>
      </c>
      <c r="C166" s="970">
        <v>44627.296527777777</v>
      </c>
      <c r="D166" s="970">
        <v>44627.600694444445</v>
      </c>
      <c r="E166" s="973">
        <v>0.30416666666860692</v>
      </c>
      <c r="F166" s="972" t="s">
        <v>73</v>
      </c>
      <c r="G166" s="924" t="s">
        <v>613</v>
      </c>
      <c r="H166" s="629">
        <v>5</v>
      </c>
      <c r="I166" s="643">
        <v>36.500000000232831</v>
      </c>
      <c r="J166" s="982" t="s">
        <v>554</v>
      </c>
    </row>
    <row r="167" spans="1:10" s="961" customFormat="1" ht="17.25" customHeight="1">
      <c r="A167" s="921" t="s">
        <v>509</v>
      </c>
      <c r="B167" s="1054" t="s">
        <v>984</v>
      </c>
      <c r="C167" s="970">
        <v>44629.296527777777</v>
      </c>
      <c r="D167" s="970">
        <v>44629.435416666667</v>
      </c>
      <c r="E167" s="973">
        <v>0.13888888889050577</v>
      </c>
      <c r="F167" s="972" t="s">
        <v>73</v>
      </c>
      <c r="G167" s="924" t="s">
        <v>613</v>
      </c>
      <c r="H167" s="629">
        <v>40</v>
      </c>
      <c r="I167" s="643">
        <v>133.33333333488554</v>
      </c>
      <c r="J167" s="982" t="s">
        <v>554</v>
      </c>
    </row>
    <row r="168" spans="1:10" s="961" customFormat="1" ht="17.25" customHeight="1">
      <c r="A168" s="921" t="s">
        <v>521</v>
      </c>
      <c r="B168" s="1054" t="s">
        <v>559</v>
      </c>
      <c r="C168" s="970">
        <v>44630.472222222219</v>
      </c>
      <c r="D168" s="970">
        <v>44630.53125</v>
      </c>
      <c r="E168" s="973">
        <v>5.9027777781011537E-2</v>
      </c>
      <c r="F168" s="972" t="s">
        <v>73</v>
      </c>
      <c r="G168" s="924" t="s">
        <v>613</v>
      </c>
      <c r="H168" s="639">
        <v>0</v>
      </c>
      <c r="I168" s="639">
        <v>0</v>
      </c>
      <c r="J168" s="982" t="s">
        <v>547</v>
      </c>
    </row>
    <row r="169" spans="1:10" s="961" customFormat="1" ht="17.25" customHeight="1">
      <c r="A169" s="921" t="s">
        <v>509</v>
      </c>
      <c r="B169" s="1054" t="s">
        <v>629</v>
      </c>
      <c r="C169" s="970">
        <v>44630.362500000003</v>
      </c>
      <c r="D169" s="970">
        <v>44630.688888888886</v>
      </c>
      <c r="E169" s="973">
        <v>0.32638888888322981</v>
      </c>
      <c r="F169" s="972" t="s">
        <v>73</v>
      </c>
      <c r="G169" s="924" t="s">
        <v>613</v>
      </c>
      <c r="H169" s="639">
        <v>0</v>
      </c>
      <c r="I169" s="639">
        <v>0</v>
      </c>
      <c r="J169" s="982" t="s">
        <v>547</v>
      </c>
    </row>
    <row r="170" spans="1:10" s="961" customFormat="1" ht="17.25" customHeight="1">
      <c r="A170" s="979" t="s">
        <v>641</v>
      </c>
      <c r="B170" s="1054" t="s">
        <v>985</v>
      </c>
      <c r="C170" s="970">
        <v>44631.362500000003</v>
      </c>
      <c r="D170" s="970">
        <v>44631.466666666667</v>
      </c>
      <c r="E170" s="973">
        <v>0.10416666666424135</v>
      </c>
      <c r="F170" s="972" t="s">
        <v>73</v>
      </c>
      <c r="G170" s="924" t="s">
        <v>613</v>
      </c>
      <c r="H170" s="639">
        <v>0</v>
      </c>
      <c r="I170" s="639">
        <v>0</v>
      </c>
      <c r="J170" s="982" t="s">
        <v>547</v>
      </c>
    </row>
    <row r="171" spans="1:10" s="961" customFormat="1" ht="17.25" customHeight="1">
      <c r="A171" s="921"/>
      <c r="B171" s="1054" t="s">
        <v>986</v>
      </c>
      <c r="C171" s="970">
        <v>44632.345833333333</v>
      </c>
      <c r="D171" s="970">
        <v>44632.6875</v>
      </c>
      <c r="E171" s="973">
        <v>0.34166666666715173</v>
      </c>
      <c r="F171" s="972" t="s">
        <v>73</v>
      </c>
      <c r="G171" s="924" t="s">
        <v>613</v>
      </c>
      <c r="H171" s="629">
        <v>26</v>
      </c>
      <c r="I171" s="643">
        <v>213.20000000030268</v>
      </c>
      <c r="J171" s="982" t="s">
        <v>554</v>
      </c>
    </row>
    <row r="172" spans="1:10" ht="20.25" customHeight="1">
      <c r="A172" s="931" t="s">
        <v>696</v>
      </c>
      <c r="B172" s="1054" t="s">
        <v>987</v>
      </c>
      <c r="C172" s="970">
        <v>44632.40347222222</v>
      </c>
      <c r="D172" s="970">
        <v>44632.488194444442</v>
      </c>
      <c r="E172" s="973">
        <v>8.4722222221898846E-2</v>
      </c>
      <c r="F172" s="972" t="s">
        <v>73</v>
      </c>
      <c r="G172" s="924" t="s">
        <v>613</v>
      </c>
      <c r="H172" s="639">
        <v>0</v>
      </c>
      <c r="I172" s="639">
        <v>0</v>
      </c>
      <c r="J172" s="999" t="s">
        <v>547</v>
      </c>
    </row>
    <row r="173" spans="1:10" ht="15" customHeight="1">
      <c r="A173" s="937" t="s">
        <v>529</v>
      </c>
      <c r="B173" s="1054" t="s">
        <v>559</v>
      </c>
      <c r="C173" s="970">
        <v>44632.384722222225</v>
      </c>
      <c r="D173" s="970">
        <v>44632.601388888892</v>
      </c>
      <c r="E173" s="973">
        <v>0.21666666666715173</v>
      </c>
      <c r="F173" s="972" t="s">
        <v>73</v>
      </c>
      <c r="G173" s="928" t="s">
        <v>619</v>
      </c>
      <c r="H173" s="639">
        <v>0</v>
      </c>
      <c r="I173" s="639">
        <v>0</v>
      </c>
      <c r="J173" s="982" t="s">
        <v>547</v>
      </c>
    </row>
    <row r="174" spans="1:10" ht="15" customHeight="1">
      <c r="A174" s="931" t="s">
        <v>698</v>
      </c>
      <c r="B174" s="1054" t="s">
        <v>629</v>
      </c>
      <c r="C174" s="970">
        <v>44632.340277777781</v>
      </c>
      <c r="D174" s="970">
        <v>44632.418749999997</v>
      </c>
      <c r="E174" s="973">
        <v>7.847222221607808E-2</v>
      </c>
      <c r="F174" s="972" t="s">
        <v>73</v>
      </c>
      <c r="G174" s="924" t="s">
        <v>613</v>
      </c>
      <c r="H174" s="639">
        <v>0</v>
      </c>
      <c r="I174" s="639">
        <v>0</v>
      </c>
      <c r="J174" s="999" t="s">
        <v>547</v>
      </c>
    </row>
    <row r="175" spans="1:10" ht="15" customHeight="1">
      <c r="A175" s="937" t="s">
        <v>529</v>
      </c>
      <c r="B175" s="1054" t="s">
        <v>629</v>
      </c>
      <c r="C175" s="970"/>
      <c r="D175" s="970">
        <v>44633.59097222222</v>
      </c>
      <c r="E175" s="677"/>
      <c r="F175" s="956"/>
      <c r="G175" s="928" t="s">
        <v>636</v>
      </c>
      <c r="H175" s="639">
        <v>0</v>
      </c>
      <c r="I175" s="639">
        <v>0</v>
      </c>
      <c r="J175" s="999" t="s">
        <v>547</v>
      </c>
    </row>
    <row r="176" spans="1:10" ht="15" customHeight="1">
      <c r="A176" s="979" t="s">
        <v>752</v>
      </c>
      <c r="B176" s="1054" t="s">
        <v>629</v>
      </c>
      <c r="C176" s="970">
        <v>44633.642361111109</v>
      </c>
      <c r="D176" s="970">
        <v>44633.695833333331</v>
      </c>
      <c r="E176" s="973">
        <v>5.3472222221898846E-2</v>
      </c>
      <c r="F176" s="972" t="s">
        <v>73</v>
      </c>
      <c r="G176" s="928" t="s">
        <v>619</v>
      </c>
      <c r="H176" s="639">
        <v>0</v>
      </c>
      <c r="I176" s="639">
        <v>0</v>
      </c>
      <c r="J176" s="982" t="s">
        <v>547</v>
      </c>
    </row>
    <row r="177" spans="1:10" ht="15" customHeight="1">
      <c r="A177" s="955" t="s">
        <v>701</v>
      </c>
      <c r="B177" s="1054" t="s">
        <v>559</v>
      </c>
      <c r="C177" s="970">
        <v>44636.361805555556</v>
      </c>
      <c r="D177" s="970">
        <v>44636.375694444447</v>
      </c>
      <c r="E177" s="973">
        <v>1.3888888890505768E-2</v>
      </c>
      <c r="F177" s="972" t="s">
        <v>73</v>
      </c>
      <c r="G177" s="924" t="s">
        <v>619</v>
      </c>
      <c r="H177" s="639">
        <v>0</v>
      </c>
      <c r="I177" s="639">
        <v>0</v>
      </c>
      <c r="J177" s="982" t="s">
        <v>547</v>
      </c>
    </row>
    <row r="178" spans="1:10" ht="15" customHeight="1">
      <c r="A178" s="960"/>
      <c r="B178" s="1054" t="s">
        <v>629</v>
      </c>
      <c r="C178" s="970">
        <v>44636.361805555556</v>
      </c>
      <c r="D178" s="970">
        <v>44636.361805555556</v>
      </c>
      <c r="E178" s="973"/>
      <c r="F178" s="972"/>
      <c r="G178" s="985"/>
      <c r="H178" s="639">
        <v>0</v>
      </c>
      <c r="I178" s="639">
        <v>0</v>
      </c>
      <c r="J178" s="982" t="s">
        <v>547</v>
      </c>
    </row>
    <row r="179" spans="1:10" ht="15" customHeight="1">
      <c r="A179" s="931" t="s">
        <v>390</v>
      </c>
      <c r="B179" s="1054" t="s">
        <v>988</v>
      </c>
      <c r="C179" s="983"/>
      <c r="D179" s="970">
        <v>44636.966666666667</v>
      </c>
      <c r="E179" s="973"/>
      <c r="F179" s="972" t="s">
        <v>73</v>
      </c>
      <c r="G179" s="924" t="s">
        <v>636</v>
      </c>
      <c r="H179" s="639">
        <v>0</v>
      </c>
      <c r="I179" s="639">
        <v>0</v>
      </c>
      <c r="J179" s="982" t="s">
        <v>547</v>
      </c>
    </row>
    <row r="180" spans="1:10" s="961" customFormat="1" ht="15" customHeight="1">
      <c r="A180" s="986" t="s">
        <v>641</v>
      </c>
      <c r="B180" s="1054" t="s">
        <v>629</v>
      </c>
      <c r="C180" s="970">
        <v>44638.298611111109</v>
      </c>
      <c r="D180" s="970">
        <v>44638.298611111109</v>
      </c>
      <c r="E180" s="973">
        <v>0</v>
      </c>
      <c r="F180" s="972" t="s">
        <v>73</v>
      </c>
      <c r="G180" s="928" t="s">
        <v>619</v>
      </c>
      <c r="H180" s="639">
        <v>0</v>
      </c>
      <c r="I180" s="639">
        <v>0</v>
      </c>
      <c r="J180" s="982" t="s">
        <v>547</v>
      </c>
    </row>
    <row r="181" spans="1:10" s="961" customFormat="1" ht="15" customHeight="1">
      <c r="A181" s="962"/>
      <c r="B181" s="1054" t="s">
        <v>561</v>
      </c>
      <c r="C181" s="970"/>
      <c r="D181" s="970">
        <v>44640.697916666664</v>
      </c>
      <c r="E181" s="677"/>
      <c r="F181" s="972" t="s">
        <v>73</v>
      </c>
      <c r="G181" s="924" t="s">
        <v>636</v>
      </c>
      <c r="H181" s="639">
        <v>0</v>
      </c>
      <c r="I181" s="639">
        <v>0</v>
      </c>
      <c r="J181" s="982" t="s">
        <v>547</v>
      </c>
    </row>
    <row r="182" spans="1:10" s="961" customFormat="1" ht="15" customHeight="1">
      <c r="A182" s="920" t="s">
        <v>509</v>
      </c>
      <c r="B182" s="1047" t="s">
        <v>651</v>
      </c>
      <c r="C182" s="970">
        <v>44641.672222222223</v>
      </c>
      <c r="D182" s="970">
        <v>44641.705555555556</v>
      </c>
      <c r="E182" s="973">
        <v>3.3333333332848269E-2</v>
      </c>
      <c r="F182" s="972" t="s">
        <v>73</v>
      </c>
      <c r="G182" s="928" t="s">
        <v>619</v>
      </c>
      <c r="H182" s="639">
        <v>0</v>
      </c>
      <c r="I182" s="639">
        <v>0</v>
      </c>
      <c r="J182" s="982" t="s">
        <v>547</v>
      </c>
    </row>
    <row r="183" spans="1:10" s="961" customFormat="1" ht="15" customHeight="1">
      <c r="A183" s="962"/>
      <c r="B183" s="1054" t="s">
        <v>989</v>
      </c>
      <c r="C183" s="970">
        <v>44642.398611111108</v>
      </c>
      <c r="D183" s="970">
        <v>44642.693055555559</v>
      </c>
      <c r="E183" s="973">
        <v>0.29444444445107365</v>
      </c>
      <c r="F183" s="972" t="s">
        <v>73</v>
      </c>
      <c r="G183" s="924" t="s">
        <v>613</v>
      </c>
      <c r="H183" s="639">
        <v>0</v>
      </c>
      <c r="I183" s="639">
        <v>0</v>
      </c>
      <c r="J183" s="999" t="s">
        <v>547</v>
      </c>
    </row>
    <row r="184" spans="1:10" s="961" customFormat="1" ht="15" customHeight="1">
      <c r="A184" s="937" t="s">
        <v>51</v>
      </c>
      <c r="B184" s="1047" t="s">
        <v>651</v>
      </c>
      <c r="C184" s="970">
        <v>44643.440972222219</v>
      </c>
      <c r="D184" s="970">
        <v>44643.472222222219</v>
      </c>
      <c r="E184" s="973">
        <v>3.125E-2</v>
      </c>
      <c r="F184" s="972" t="s">
        <v>73</v>
      </c>
      <c r="G184" s="924" t="s">
        <v>613</v>
      </c>
      <c r="H184" s="639">
        <v>0</v>
      </c>
      <c r="I184" s="639">
        <v>0</v>
      </c>
      <c r="J184" s="999" t="s">
        <v>547</v>
      </c>
    </row>
    <row r="185" spans="1:10" s="961" customFormat="1" ht="15" customHeight="1">
      <c r="A185" s="938" t="s">
        <v>694</v>
      </c>
      <c r="B185" s="1054" t="s">
        <v>629</v>
      </c>
      <c r="C185" s="970">
        <v>44645.296527777777</v>
      </c>
      <c r="D185" s="970">
        <v>44645.296527777777</v>
      </c>
      <c r="E185" s="973">
        <v>0</v>
      </c>
      <c r="F185" s="972" t="s">
        <v>73</v>
      </c>
      <c r="G185" s="924" t="s">
        <v>613</v>
      </c>
      <c r="H185" s="639">
        <v>0</v>
      </c>
      <c r="I185" s="639">
        <v>0</v>
      </c>
      <c r="J185" s="999" t="s">
        <v>547</v>
      </c>
    </row>
    <row r="186" spans="1:10" s="961" customFormat="1" ht="15" customHeight="1">
      <c r="A186" s="1065"/>
      <c r="B186" s="1054" t="s">
        <v>559</v>
      </c>
      <c r="C186" s="970">
        <v>44645.395138888889</v>
      </c>
      <c r="D186" s="970">
        <v>44645.44027777778</v>
      </c>
      <c r="E186" s="973">
        <v>4.5138888890505768E-2</v>
      </c>
      <c r="F186" s="972" t="s">
        <v>73</v>
      </c>
      <c r="G186" s="924" t="s">
        <v>613</v>
      </c>
      <c r="H186" s="639">
        <v>0</v>
      </c>
      <c r="I186" s="639">
        <v>0</v>
      </c>
      <c r="J186" s="999" t="s">
        <v>547</v>
      </c>
    </row>
    <row r="187" spans="1:10" s="961" customFormat="1" ht="15" customHeight="1">
      <c r="A187" s="1065"/>
      <c r="B187" s="1054" t="s">
        <v>629</v>
      </c>
      <c r="C187" s="983">
        <v>44645.431250000001</v>
      </c>
      <c r="D187" s="983">
        <v>44645.481249999997</v>
      </c>
      <c r="E187" s="973">
        <v>4.9999999995634425E-2</v>
      </c>
      <c r="F187" s="972" t="s">
        <v>73</v>
      </c>
      <c r="G187" s="924" t="s">
        <v>613</v>
      </c>
      <c r="H187" s="639">
        <v>0</v>
      </c>
      <c r="I187" s="639">
        <v>0</v>
      </c>
      <c r="J187" s="999" t="s">
        <v>547</v>
      </c>
    </row>
    <row r="188" spans="1:10" s="1086" customFormat="1" ht="15" customHeight="1">
      <c r="A188" s="937" t="s">
        <v>699</v>
      </c>
      <c r="B188" s="1054" t="s">
        <v>557</v>
      </c>
      <c r="C188" s="983">
        <v>44649.293749999997</v>
      </c>
      <c r="D188" s="983">
        <v>44649.362500000003</v>
      </c>
      <c r="E188" s="973">
        <v>6.8750000005820766E-2</v>
      </c>
      <c r="F188" s="972" t="s">
        <v>73</v>
      </c>
      <c r="G188" s="924" t="s">
        <v>613</v>
      </c>
      <c r="H188" s="629">
        <v>30</v>
      </c>
      <c r="I188" s="643">
        <v>49.500000004190952</v>
      </c>
      <c r="J188" s="982" t="s">
        <v>554</v>
      </c>
    </row>
    <row r="189" spans="1:10" s="1087" customFormat="1" ht="15" customHeight="1">
      <c r="A189" s="955" t="s">
        <v>696</v>
      </c>
      <c r="B189" s="1054" t="s">
        <v>990</v>
      </c>
      <c r="C189" s="983">
        <v>44651.375694444447</v>
      </c>
      <c r="D189" s="983">
        <v>44651.67083333333</v>
      </c>
      <c r="E189" s="973">
        <v>0.29513888888322981</v>
      </c>
      <c r="F189" s="972" t="s">
        <v>73</v>
      </c>
      <c r="G189" s="924" t="s">
        <v>613</v>
      </c>
      <c r="H189" s="637">
        <v>0</v>
      </c>
      <c r="I189" s="637">
        <v>0</v>
      </c>
      <c r="J189" s="999" t="s">
        <v>547</v>
      </c>
    </row>
    <row r="190" spans="1:10" s="961" customFormat="1" ht="15" customHeight="1">
      <c r="A190" s="955" t="s">
        <v>699</v>
      </c>
      <c r="B190" s="1054" t="s">
        <v>561</v>
      </c>
      <c r="C190" s="983">
        <v>44651.79791666667</v>
      </c>
      <c r="D190" s="983">
        <v>44651.87222222222</v>
      </c>
      <c r="E190" s="973">
        <v>7.4305555550381541E-2</v>
      </c>
      <c r="F190" s="972" t="s">
        <v>73</v>
      </c>
      <c r="G190" s="924" t="s">
        <v>613</v>
      </c>
      <c r="H190" s="637">
        <v>52</v>
      </c>
      <c r="I190" s="637">
        <v>92.733333326876163</v>
      </c>
      <c r="J190" s="999" t="s">
        <v>547</v>
      </c>
    </row>
    <row r="191" spans="1:10" ht="18.75">
      <c r="A191" s="1088"/>
      <c r="B191" s="1089"/>
      <c r="C191" s="942"/>
      <c r="D191" s="1090" t="s">
        <v>550</v>
      </c>
      <c r="E191" s="1001">
        <f>SUM(E157:E190)</f>
        <v>3.890277777762094</v>
      </c>
      <c r="F191" s="1091"/>
      <c r="G191" s="1092" t="s">
        <v>638</v>
      </c>
      <c r="H191" s="1093"/>
      <c r="I191" s="1094">
        <f>SUM(I157:I190)</f>
        <v>546.01666666654637</v>
      </c>
      <c r="J191" s="1095"/>
    </row>
    <row r="192" spans="1:10" ht="15.75">
      <c r="A192" s="1084" t="s">
        <v>645</v>
      </c>
      <c r="B192" s="1537"/>
      <c r="C192" s="952"/>
      <c r="D192" s="952"/>
      <c r="E192" s="997"/>
      <c r="F192" s="964"/>
      <c r="G192" s="953"/>
      <c r="H192" s="954"/>
      <c r="I192" s="954"/>
      <c r="J192" s="1075"/>
    </row>
    <row r="193" spans="1:10" ht="15.75">
      <c r="A193" s="955" t="s">
        <v>530</v>
      </c>
      <c r="B193" s="1047" t="s">
        <v>640</v>
      </c>
      <c r="C193" s="980"/>
      <c r="D193" s="970">
        <v>44623.665972222225</v>
      </c>
      <c r="E193" s="628"/>
      <c r="F193" s="1544" t="s">
        <v>73</v>
      </c>
      <c r="G193" s="924" t="s">
        <v>636</v>
      </c>
      <c r="H193" s="1447">
        <v>0</v>
      </c>
      <c r="I193" s="1447">
        <v>0</v>
      </c>
      <c r="J193" s="1096" t="s">
        <v>547</v>
      </c>
    </row>
    <row r="194" spans="1:10" ht="18.75" customHeight="1">
      <c r="A194" s="955" t="s">
        <v>991</v>
      </c>
      <c r="B194" s="1047" t="s">
        <v>992</v>
      </c>
      <c r="C194" s="970">
        <v>44624.320833333331</v>
      </c>
      <c r="D194" s="970"/>
      <c r="E194" s="628"/>
      <c r="F194" s="1097" t="s">
        <v>73</v>
      </c>
      <c r="G194" s="1098" t="s">
        <v>669</v>
      </c>
      <c r="H194" s="643">
        <v>0</v>
      </c>
      <c r="I194" s="643">
        <v>0</v>
      </c>
      <c r="J194" s="999" t="s">
        <v>547</v>
      </c>
    </row>
    <row r="195" spans="1:10" ht="18.75" customHeight="1">
      <c r="A195" s="1099" t="s">
        <v>61</v>
      </c>
      <c r="B195" s="1047" t="s">
        <v>567</v>
      </c>
      <c r="C195" s="970">
        <v>44624.348611111112</v>
      </c>
      <c r="D195" s="970">
        <v>44624.690972222219</v>
      </c>
      <c r="E195" s="973">
        <v>0.34236111110658385</v>
      </c>
      <c r="F195" s="1544" t="s">
        <v>73</v>
      </c>
      <c r="G195" s="928" t="s">
        <v>613</v>
      </c>
      <c r="H195" s="1447">
        <v>0</v>
      </c>
      <c r="I195" s="1447">
        <v>0</v>
      </c>
      <c r="J195" s="1096" t="s">
        <v>547</v>
      </c>
    </row>
    <row r="196" spans="1:10" ht="18.75" customHeight="1">
      <c r="A196" s="955" t="s">
        <v>511</v>
      </c>
      <c r="B196" s="1047" t="s">
        <v>567</v>
      </c>
      <c r="C196" s="970">
        <v>44626.506249999999</v>
      </c>
      <c r="D196" s="970">
        <v>44626.756249999999</v>
      </c>
      <c r="E196" s="973">
        <v>0.25</v>
      </c>
      <c r="F196" s="1544" t="s">
        <v>73</v>
      </c>
      <c r="G196" s="928" t="s">
        <v>613</v>
      </c>
      <c r="H196" s="1447">
        <v>0</v>
      </c>
      <c r="I196" s="1447">
        <v>0</v>
      </c>
      <c r="J196" s="1096" t="s">
        <v>547</v>
      </c>
    </row>
    <row r="197" spans="1:10" ht="18.75" customHeight="1">
      <c r="A197" s="937" t="s">
        <v>764</v>
      </c>
      <c r="B197" s="1047" t="s">
        <v>567</v>
      </c>
      <c r="C197" s="970">
        <v>44628.292361111111</v>
      </c>
      <c r="D197" s="970">
        <v>44628.352083333331</v>
      </c>
      <c r="E197" s="973">
        <v>5.9722222220443655E-2</v>
      </c>
      <c r="F197" s="972" t="s">
        <v>73</v>
      </c>
      <c r="G197" s="928" t="s">
        <v>619</v>
      </c>
      <c r="H197" s="629">
        <v>8</v>
      </c>
      <c r="I197" s="643">
        <v>11.466666666325182</v>
      </c>
      <c r="J197" s="982" t="s">
        <v>554</v>
      </c>
    </row>
    <row r="198" spans="1:10" ht="18.75" customHeight="1">
      <c r="A198" s="955" t="s">
        <v>511</v>
      </c>
      <c r="B198" s="1047" t="s">
        <v>567</v>
      </c>
      <c r="C198" s="970"/>
      <c r="D198" s="970">
        <v>44633.591666666667</v>
      </c>
      <c r="E198" s="677"/>
      <c r="F198" s="972" t="s">
        <v>73</v>
      </c>
      <c r="G198" s="928" t="s">
        <v>636</v>
      </c>
      <c r="H198" s="1447">
        <v>0</v>
      </c>
      <c r="I198" s="1447">
        <v>0</v>
      </c>
      <c r="J198" s="1096" t="s">
        <v>547</v>
      </c>
    </row>
    <row r="199" spans="1:10" ht="18.75" customHeight="1">
      <c r="A199" s="1070" t="s">
        <v>417</v>
      </c>
      <c r="B199" s="1047" t="s">
        <v>614</v>
      </c>
      <c r="C199" s="970">
        <v>44634.334027777775</v>
      </c>
      <c r="D199" s="970">
        <v>44634.664583333331</v>
      </c>
      <c r="E199" s="973">
        <v>0.33055555555620231</v>
      </c>
      <c r="F199" s="1544" t="s">
        <v>73</v>
      </c>
      <c r="G199" s="928" t="s">
        <v>613</v>
      </c>
      <c r="H199" s="1447">
        <v>0</v>
      </c>
      <c r="I199" s="1447">
        <v>0</v>
      </c>
      <c r="J199" s="1096" t="s">
        <v>547</v>
      </c>
    </row>
    <row r="200" spans="1:10" ht="18.75" customHeight="1">
      <c r="A200" s="1099" t="s">
        <v>61</v>
      </c>
      <c r="B200" s="1047" t="s">
        <v>564</v>
      </c>
      <c r="C200" s="970">
        <v>44638.349305555559</v>
      </c>
      <c r="D200" s="970">
        <v>44638.349305555559</v>
      </c>
      <c r="E200" s="973">
        <v>0</v>
      </c>
      <c r="F200" s="1544" t="s">
        <v>73</v>
      </c>
      <c r="G200" s="928" t="s">
        <v>613</v>
      </c>
      <c r="H200" s="1447">
        <v>0</v>
      </c>
      <c r="I200" s="1447">
        <v>0</v>
      </c>
      <c r="J200" s="1096" t="s">
        <v>547</v>
      </c>
    </row>
    <row r="201" spans="1:10" ht="18.75" customHeight="1">
      <c r="A201" s="955" t="s">
        <v>511</v>
      </c>
      <c r="B201" s="1047" t="s">
        <v>564</v>
      </c>
      <c r="C201" s="970">
        <v>44642.501388888886</v>
      </c>
      <c r="D201" s="970">
        <v>44642.550694444442</v>
      </c>
      <c r="E201" s="973">
        <v>4.9305555556202307E-2</v>
      </c>
      <c r="F201" s="1544" t="s">
        <v>73</v>
      </c>
      <c r="G201" s="928" t="s">
        <v>613</v>
      </c>
      <c r="H201" s="1447">
        <v>0</v>
      </c>
      <c r="I201" s="1447">
        <v>0</v>
      </c>
      <c r="J201" s="1096" t="s">
        <v>547</v>
      </c>
    </row>
    <row r="202" spans="1:10" ht="18.75" customHeight="1">
      <c r="A202" s="1070" t="s">
        <v>993</v>
      </c>
      <c r="B202" s="1047" t="s">
        <v>567</v>
      </c>
      <c r="C202" s="970">
        <v>44643.542361111111</v>
      </c>
      <c r="D202" s="970">
        <v>44643.615277777775</v>
      </c>
      <c r="E202" s="973">
        <v>7.2916666664241347E-2</v>
      </c>
      <c r="F202" s="1544" t="s">
        <v>73</v>
      </c>
      <c r="G202" s="928" t="s">
        <v>613</v>
      </c>
      <c r="H202" s="1447">
        <v>0</v>
      </c>
      <c r="I202" s="1447">
        <v>0</v>
      </c>
      <c r="J202" s="1096" t="s">
        <v>547</v>
      </c>
    </row>
    <row r="203" spans="1:10" ht="18.75" customHeight="1">
      <c r="A203" s="1099" t="s">
        <v>994</v>
      </c>
      <c r="B203" s="1047" t="s">
        <v>995</v>
      </c>
      <c r="C203" s="970">
        <v>44647.445138888892</v>
      </c>
      <c r="D203" s="970">
        <v>44647.473611111112</v>
      </c>
      <c r="E203" s="973">
        <v>2.8472222220443655E-2</v>
      </c>
      <c r="F203" s="1544" t="s">
        <v>73</v>
      </c>
      <c r="G203" s="928" t="s">
        <v>624</v>
      </c>
      <c r="H203" s="1447">
        <v>0</v>
      </c>
      <c r="I203" s="1447">
        <v>0</v>
      </c>
      <c r="J203" s="1096" t="s">
        <v>547</v>
      </c>
    </row>
    <row r="204" spans="1:10" ht="18.75" customHeight="1">
      <c r="A204" s="1065"/>
      <c r="B204" s="1047" t="s">
        <v>996</v>
      </c>
      <c r="C204" s="970">
        <v>44647.478472222225</v>
      </c>
      <c r="D204" s="970">
        <v>44647.493055555555</v>
      </c>
      <c r="E204" s="973">
        <v>1.4583333329937886E-2</v>
      </c>
      <c r="F204" s="1544" t="s">
        <v>73</v>
      </c>
      <c r="G204" s="924" t="s">
        <v>624</v>
      </c>
      <c r="H204" s="1447">
        <v>0</v>
      </c>
      <c r="I204" s="1447">
        <v>0</v>
      </c>
      <c r="J204" s="1096" t="s">
        <v>547</v>
      </c>
    </row>
    <row r="205" spans="1:10" ht="18.75" customHeight="1">
      <c r="A205" s="962"/>
      <c r="B205" s="1047" t="s">
        <v>997</v>
      </c>
      <c r="C205" s="970">
        <v>44647.503472222219</v>
      </c>
      <c r="D205" s="970">
        <v>44647.517361111109</v>
      </c>
      <c r="E205" s="973">
        <v>1.3888888890505768E-2</v>
      </c>
      <c r="F205" s="1544" t="s">
        <v>73</v>
      </c>
      <c r="G205" s="985"/>
      <c r="H205" s="1447">
        <v>0</v>
      </c>
      <c r="I205" s="1447">
        <v>0</v>
      </c>
      <c r="J205" s="1096" t="s">
        <v>547</v>
      </c>
    </row>
    <row r="206" spans="1:10" ht="18.75" customHeight="1">
      <c r="A206" s="1100" t="s">
        <v>998</v>
      </c>
      <c r="B206" s="1101" t="s">
        <v>999</v>
      </c>
      <c r="C206" s="1102">
        <v>44649.513194444444</v>
      </c>
      <c r="D206" s="1102">
        <v>44649.553472222222</v>
      </c>
      <c r="E206" s="1103">
        <v>4.0277777778101154E-2</v>
      </c>
      <c r="F206" s="1552" t="s">
        <v>73</v>
      </c>
      <c r="G206" s="1104" t="s">
        <v>1000</v>
      </c>
      <c r="H206" s="1553">
        <v>0</v>
      </c>
      <c r="I206" s="1553">
        <v>0</v>
      </c>
      <c r="J206" s="1096" t="s">
        <v>547</v>
      </c>
    </row>
    <row r="207" spans="1:10" ht="15.75" customHeight="1">
      <c r="A207" s="974"/>
      <c r="B207" s="1534"/>
      <c r="C207" s="1535"/>
      <c r="D207" s="1016" t="s">
        <v>550</v>
      </c>
      <c r="E207" s="1076">
        <v>1.2020833333226619</v>
      </c>
      <c r="F207" s="1077"/>
      <c r="G207" s="1074" t="s">
        <v>638</v>
      </c>
      <c r="H207" s="954"/>
      <c r="I207" s="824">
        <v>11.466666666325182</v>
      </c>
      <c r="J207" s="953"/>
    </row>
    <row r="208" spans="1:10" ht="15.75">
      <c r="A208" s="948" t="s">
        <v>572</v>
      </c>
      <c r="B208" s="1534"/>
      <c r="C208" s="1535"/>
      <c r="D208" s="1034"/>
      <c r="E208" s="1105"/>
      <c r="F208" s="1535"/>
      <c r="G208" s="1106"/>
      <c r="H208" s="1517"/>
      <c r="I208" s="1554"/>
      <c r="J208" s="1534"/>
    </row>
    <row r="209" spans="1:10" ht="15" customHeight="1">
      <c r="A209" s="929" t="s">
        <v>709</v>
      </c>
      <c r="B209" s="1047" t="s">
        <v>977</v>
      </c>
      <c r="C209" s="970">
        <v>44621.375</v>
      </c>
      <c r="D209" s="970">
        <v>44621.522916666669</v>
      </c>
      <c r="E209" s="628">
        <v>0.14791666666860692</v>
      </c>
      <c r="F209" s="1544" t="s">
        <v>73</v>
      </c>
      <c r="G209" s="928" t="s">
        <v>619</v>
      </c>
      <c r="H209" s="629">
        <v>0</v>
      </c>
      <c r="I209" s="639">
        <v>0</v>
      </c>
      <c r="J209" s="1096" t="s">
        <v>547</v>
      </c>
    </row>
    <row r="210" spans="1:10" ht="15" customHeight="1">
      <c r="A210" s="979" t="s">
        <v>532</v>
      </c>
      <c r="B210" s="1107" t="s">
        <v>567</v>
      </c>
      <c r="C210" s="970">
        <v>44621.53125</v>
      </c>
      <c r="D210" s="970">
        <v>44621.592361111114</v>
      </c>
      <c r="E210" s="973">
        <v>6.1111111113859806E-2</v>
      </c>
      <c r="F210" s="1544" t="s">
        <v>73</v>
      </c>
      <c r="G210" s="928" t="s">
        <v>613</v>
      </c>
      <c r="H210" s="1447">
        <v>0</v>
      </c>
      <c r="I210" s="1447">
        <v>0</v>
      </c>
      <c r="J210" s="925" t="s">
        <v>547</v>
      </c>
    </row>
    <row r="211" spans="1:10" ht="15" customHeight="1">
      <c r="A211" s="929" t="s">
        <v>709</v>
      </c>
      <c r="B211" s="1047" t="s">
        <v>977</v>
      </c>
      <c r="C211" s="983"/>
      <c r="D211" s="970">
        <v>44623.694444444445</v>
      </c>
      <c r="E211" s="628"/>
      <c r="F211" s="1544"/>
      <c r="G211" s="928" t="s">
        <v>636</v>
      </c>
      <c r="H211" s="1447">
        <v>0</v>
      </c>
      <c r="I211" s="1447">
        <v>0</v>
      </c>
      <c r="J211" s="925" t="s">
        <v>547</v>
      </c>
    </row>
    <row r="212" spans="1:10" ht="15" customHeight="1">
      <c r="A212" s="955" t="s">
        <v>533</v>
      </c>
      <c r="B212" s="1047" t="s">
        <v>617</v>
      </c>
      <c r="C212" s="983">
        <v>44624.277777777781</v>
      </c>
      <c r="D212" s="983">
        <v>44624.490277777775</v>
      </c>
      <c r="E212" s="973">
        <v>0.21249999999417923</v>
      </c>
      <c r="F212" s="1544" t="s">
        <v>73</v>
      </c>
      <c r="G212" s="924" t="s">
        <v>613</v>
      </c>
      <c r="H212" s="1447">
        <v>60</v>
      </c>
      <c r="I212" s="639">
        <v>305.9999999916181</v>
      </c>
      <c r="J212" s="982" t="s">
        <v>554</v>
      </c>
    </row>
    <row r="213" spans="1:10" ht="15" customHeight="1">
      <c r="A213" s="940" t="s">
        <v>708</v>
      </c>
      <c r="B213" s="1107" t="s">
        <v>1001</v>
      </c>
      <c r="C213" s="983">
        <v>44624.280555555553</v>
      </c>
      <c r="D213" s="983">
        <v>44624.520833333336</v>
      </c>
      <c r="E213" s="973">
        <v>0.24027777778246673</v>
      </c>
      <c r="F213" s="1544" t="s">
        <v>73</v>
      </c>
      <c r="G213" s="985"/>
      <c r="H213" s="1447">
        <v>35</v>
      </c>
      <c r="I213" s="639">
        <v>201.83333333727205</v>
      </c>
      <c r="J213" s="982" t="s">
        <v>554</v>
      </c>
    </row>
    <row r="214" spans="1:10" ht="15" customHeight="1">
      <c r="A214" s="937" t="s">
        <v>525</v>
      </c>
      <c r="B214" s="1107" t="s">
        <v>632</v>
      </c>
      <c r="C214" s="983">
        <v>44625.345833333333</v>
      </c>
      <c r="D214" s="983">
        <v>44625.405555555553</v>
      </c>
      <c r="E214" s="628">
        <v>5.9722222220443655E-2</v>
      </c>
      <c r="F214" s="1544" t="s">
        <v>73</v>
      </c>
      <c r="G214" s="928" t="s">
        <v>619</v>
      </c>
      <c r="H214" s="1447">
        <v>61</v>
      </c>
      <c r="I214" s="639">
        <v>87.433333330729511</v>
      </c>
      <c r="J214" s="982" t="s">
        <v>554</v>
      </c>
    </row>
    <row r="215" spans="1:10" ht="15" customHeight="1">
      <c r="A215" s="930" t="s">
        <v>646</v>
      </c>
      <c r="B215" s="1047" t="s">
        <v>567</v>
      </c>
      <c r="C215" s="983">
        <v>44625.4375</v>
      </c>
      <c r="D215" s="983">
        <v>44625.517361111109</v>
      </c>
      <c r="E215" s="628">
        <v>7.9861111109494232E-2</v>
      </c>
      <c r="F215" s="1544" t="s">
        <v>73</v>
      </c>
      <c r="G215" s="928" t="s">
        <v>1002</v>
      </c>
      <c r="H215" s="1447">
        <v>4</v>
      </c>
      <c r="I215" s="639">
        <v>7.6666666665114462</v>
      </c>
      <c r="J215" s="982" t="s">
        <v>554</v>
      </c>
    </row>
    <row r="216" spans="1:10" ht="21" customHeight="1">
      <c r="A216" s="937" t="s">
        <v>522</v>
      </c>
      <c r="B216" s="1047" t="s">
        <v>1003</v>
      </c>
      <c r="C216" s="983">
        <v>44628.319444444445</v>
      </c>
      <c r="D216" s="983">
        <v>44628.381944444445</v>
      </c>
      <c r="E216" s="628">
        <v>6.25E-2</v>
      </c>
      <c r="F216" s="1544" t="s">
        <v>73</v>
      </c>
      <c r="G216" s="928" t="s">
        <v>619</v>
      </c>
      <c r="H216" s="1447">
        <v>40</v>
      </c>
      <c r="I216" s="639">
        <v>60</v>
      </c>
      <c r="J216" s="982" t="s">
        <v>554</v>
      </c>
    </row>
    <row r="217" spans="1:10" ht="15" customHeight="1">
      <c r="A217" s="961" t="s">
        <v>52</v>
      </c>
      <c r="B217" s="1107" t="s">
        <v>1004</v>
      </c>
      <c r="C217" s="983">
        <v>44631.304166666669</v>
      </c>
      <c r="D217" s="983">
        <v>44631.506944444445</v>
      </c>
      <c r="E217" s="628">
        <v>0.20277777777664596</v>
      </c>
      <c r="F217" s="1544" t="s">
        <v>73</v>
      </c>
      <c r="G217" s="928" t="s">
        <v>619</v>
      </c>
      <c r="H217" s="1447">
        <v>70</v>
      </c>
      <c r="I217" s="639">
        <v>340.66666666476522</v>
      </c>
      <c r="J217" s="982" t="s">
        <v>554</v>
      </c>
    </row>
    <row r="218" spans="1:10" ht="20.25" customHeight="1">
      <c r="A218" s="979" t="s">
        <v>524</v>
      </c>
      <c r="B218" s="1047" t="s">
        <v>1005</v>
      </c>
      <c r="C218" s="983">
        <v>44631.315972222219</v>
      </c>
      <c r="D218" s="983">
        <v>44631.427777777775</v>
      </c>
      <c r="E218" s="973">
        <v>0.11180555555620231</v>
      </c>
      <c r="F218" s="1544" t="s">
        <v>73</v>
      </c>
      <c r="G218" s="924" t="s">
        <v>613</v>
      </c>
      <c r="H218" s="1447">
        <v>40</v>
      </c>
      <c r="I218" s="639">
        <v>107.33333333395422</v>
      </c>
      <c r="J218" s="982" t="s">
        <v>554</v>
      </c>
    </row>
    <row r="219" spans="1:10" ht="15" customHeight="1">
      <c r="A219" s="892" t="s">
        <v>52</v>
      </c>
      <c r="B219" s="1047" t="s">
        <v>655</v>
      </c>
      <c r="C219" s="983">
        <v>44632.385416666664</v>
      </c>
      <c r="D219" s="983">
        <v>44632.472222222219</v>
      </c>
      <c r="E219" s="628">
        <v>8.6805555554747116E-2</v>
      </c>
      <c r="F219" s="1544" t="s">
        <v>73</v>
      </c>
      <c r="G219" s="928" t="s">
        <v>619</v>
      </c>
      <c r="H219" s="1447">
        <v>15</v>
      </c>
      <c r="I219" s="639">
        <v>31.249999999708962</v>
      </c>
      <c r="J219" s="982" t="s">
        <v>554</v>
      </c>
    </row>
    <row r="220" spans="1:10" ht="15" customHeight="1">
      <c r="A220" s="929" t="s">
        <v>823</v>
      </c>
      <c r="B220" s="1047" t="s">
        <v>569</v>
      </c>
      <c r="C220" s="983">
        <v>44634.371527777781</v>
      </c>
      <c r="D220" s="983">
        <v>44634.45</v>
      </c>
      <c r="E220" s="973">
        <v>7.847222221607808E-2</v>
      </c>
      <c r="F220" s="1544" t="s">
        <v>73</v>
      </c>
      <c r="G220" s="924" t="s">
        <v>613</v>
      </c>
      <c r="H220" s="1447">
        <v>0</v>
      </c>
      <c r="I220" s="1447">
        <v>0</v>
      </c>
      <c r="J220" s="925" t="s">
        <v>547</v>
      </c>
    </row>
    <row r="221" spans="1:10" ht="15" customHeight="1">
      <c r="A221" s="931" t="s">
        <v>157</v>
      </c>
      <c r="B221" s="1047" t="s">
        <v>553</v>
      </c>
      <c r="C221" s="983">
        <v>44636.375</v>
      </c>
      <c r="D221" s="983">
        <v>44636.486111111109</v>
      </c>
      <c r="E221" s="973">
        <v>0.11111111110949423</v>
      </c>
      <c r="F221" s="1544" t="s">
        <v>73</v>
      </c>
      <c r="G221" s="924" t="s">
        <v>613</v>
      </c>
      <c r="H221" s="1447">
        <v>0</v>
      </c>
      <c r="I221" s="1447">
        <v>0</v>
      </c>
      <c r="J221" s="925" t="s">
        <v>547</v>
      </c>
    </row>
    <row r="222" spans="1:10" ht="15" customHeight="1">
      <c r="A222" s="929" t="s">
        <v>357</v>
      </c>
      <c r="B222" s="1047" t="s">
        <v>1003</v>
      </c>
      <c r="C222" s="983">
        <v>44639.323611111111</v>
      </c>
      <c r="D222" s="983">
        <v>44639.4375</v>
      </c>
      <c r="E222" s="973">
        <v>0.11388888888905058</v>
      </c>
      <c r="F222" s="1544" t="s">
        <v>73</v>
      </c>
      <c r="G222" s="924" t="s">
        <v>613</v>
      </c>
      <c r="H222" s="1447">
        <v>26</v>
      </c>
      <c r="I222" s="639">
        <v>71.06666666676756</v>
      </c>
      <c r="J222" s="982" t="s">
        <v>554</v>
      </c>
    </row>
    <row r="223" spans="1:10" ht="15" customHeight="1">
      <c r="A223" s="931" t="s">
        <v>763</v>
      </c>
      <c r="B223" s="1047" t="s">
        <v>567</v>
      </c>
      <c r="C223" s="983">
        <v>44643.651388888888</v>
      </c>
      <c r="D223" s="983">
        <v>44643.701388888891</v>
      </c>
      <c r="E223" s="973">
        <v>5.0000000002910383E-2</v>
      </c>
      <c r="F223" s="1544" t="s">
        <v>73</v>
      </c>
      <c r="G223" s="924" t="s">
        <v>613</v>
      </c>
      <c r="H223" s="1447">
        <v>1111</v>
      </c>
      <c r="I223" s="639">
        <v>1333.2000000776025</v>
      </c>
      <c r="J223" s="982" t="s">
        <v>554</v>
      </c>
    </row>
    <row r="224" spans="1:10" s="961" customFormat="1" ht="15" customHeight="1">
      <c r="A224" s="1108" t="s">
        <v>157</v>
      </c>
      <c r="B224" s="1047" t="s">
        <v>569</v>
      </c>
      <c r="C224" s="983">
        <v>44644.672222222223</v>
      </c>
      <c r="D224" s="983">
        <v>44644.731944444444</v>
      </c>
      <c r="E224" s="973">
        <v>5.9722222220443655E-2</v>
      </c>
      <c r="F224" s="1544" t="s">
        <v>73</v>
      </c>
      <c r="G224" s="924" t="s">
        <v>613</v>
      </c>
      <c r="H224" s="1447">
        <v>0</v>
      </c>
      <c r="I224" s="1447">
        <v>0</v>
      </c>
      <c r="J224" s="925" t="s">
        <v>547</v>
      </c>
    </row>
    <row r="225" spans="1:10" s="1109" customFormat="1" ht="15" customHeight="1">
      <c r="A225" s="959"/>
      <c r="B225" s="1054" t="s">
        <v>566</v>
      </c>
      <c r="C225" s="983">
        <v>44644.734027777777</v>
      </c>
      <c r="D225" s="983">
        <v>44644.76458333333</v>
      </c>
      <c r="E225" s="973">
        <v>3.0555555553291924E-2</v>
      </c>
      <c r="F225" s="1555" t="s">
        <v>73</v>
      </c>
      <c r="G225" s="924" t="s">
        <v>613</v>
      </c>
      <c r="H225" s="1445">
        <v>0</v>
      </c>
      <c r="I225" s="1445">
        <v>0</v>
      </c>
      <c r="J225" s="925" t="s">
        <v>547</v>
      </c>
    </row>
    <row r="226" spans="1:10" s="961" customFormat="1" ht="15" customHeight="1">
      <c r="A226" s="937" t="s">
        <v>522</v>
      </c>
      <c r="B226" s="1047" t="s">
        <v>1006</v>
      </c>
      <c r="C226" s="970">
        <v>44645.461805555555</v>
      </c>
      <c r="D226" s="970">
        <v>44645.503472222219</v>
      </c>
      <c r="E226" s="677">
        <v>4.1666666664241347E-2</v>
      </c>
      <c r="F226" s="1544" t="s">
        <v>73</v>
      </c>
      <c r="G226" s="928" t="s">
        <v>624</v>
      </c>
      <c r="H226" s="1447">
        <v>0</v>
      </c>
      <c r="I226" s="1447">
        <v>0</v>
      </c>
      <c r="J226" s="925" t="s">
        <v>547</v>
      </c>
    </row>
    <row r="227" spans="1:10" ht="15.75">
      <c r="A227" s="1537"/>
      <c r="B227" s="1534"/>
      <c r="C227" s="1535"/>
      <c r="D227" s="1016" t="s">
        <v>550</v>
      </c>
      <c r="E227" s="1001">
        <f>SUM(E209:E226)</f>
        <v>1.7506944444321562</v>
      </c>
      <c r="F227" s="964"/>
      <c r="G227" s="1074" t="s">
        <v>638</v>
      </c>
      <c r="H227" s="954"/>
      <c r="I227" s="824">
        <f>SUM(I209:I226)</f>
        <v>2546.4500000689295</v>
      </c>
      <c r="J227" s="953"/>
    </row>
    <row r="228" spans="1:10" ht="15.75">
      <c r="A228" s="948" t="s">
        <v>604</v>
      </c>
      <c r="B228" s="953"/>
      <c r="C228" s="953"/>
      <c r="D228" s="1032"/>
      <c r="E228" s="1076"/>
      <c r="F228" s="1016"/>
      <c r="G228" s="953"/>
      <c r="H228" s="954"/>
      <c r="I228" s="954"/>
      <c r="J228" s="953"/>
    </row>
    <row r="229" spans="1:10" ht="14.25" customHeight="1">
      <c r="A229" s="1110"/>
      <c r="B229" s="1111"/>
      <c r="C229" s="1112"/>
      <c r="D229" s="1112"/>
      <c r="E229" s="1113"/>
      <c r="F229" s="1556"/>
      <c r="G229" s="1114"/>
      <c r="H229" s="1557"/>
      <c r="I229" s="1557"/>
      <c r="J229" s="1558"/>
    </row>
    <row r="230" spans="1:10" s="980" customFormat="1" ht="15.75">
      <c r="A230" s="1115"/>
      <c r="B230" s="1116"/>
      <c r="C230" s="1116"/>
      <c r="D230" s="1090" t="s">
        <v>36</v>
      </c>
      <c r="E230" s="1117">
        <v>0</v>
      </c>
      <c r="F230" s="942"/>
      <c r="G230" s="1092" t="s">
        <v>638</v>
      </c>
      <c r="H230" s="1093"/>
      <c r="I230" s="1094">
        <v>0</v>
      </c>
      <c r="J230" s="1116"/>
    </row>
    <row r="231" spans="1:10" ht="19.5" customHeight="1">
      <c r="B231" s="1010"/>
      <c r="C231" s="966"/>
      <c r="D231" s="965"/>
      <c r="E231" s="1011"/>
      <c r="F231" s="1533"/>
      <c r="G231" s="1534"/>
      <c r="H231" s="1118"/>
      <c r="I231" s="1535"/>
      <c r="J231" s="1536"/>
    </row>
    <row r="232" spans="1:10" ht="17.25" customHeight="1">
      <c r="A232" s="1013" t="s">
        <v>656</v>
      </c>
      <c r="B232" s="1010"/>
      <c r="C232" s="966"/>
      <c r="D232" s="1014"/>
      <c r="E232" s="1015">
        <f>SUM(E231,E227,E207,E191,E155,E117,E97,E60)</f>
        <v>25.434027777773736</v>
      </c>
      <c r="F232" s="1016" t="s">
        <v>576</v>
      </c>
      <c r="G232" s="1534"/>
    </row>
    <row r="233" spans="1:10">
      <c r="A233" s="1537" t="s">
        <v>657</v>
      </c>
      <c r="B233" s="1534"/>
      <c r="C233" s="1535"/>
      <c r="D233" s="1538"/>
      <c r="E233" s="1017"/>
      <c r="F233" s="1535"/>
      <c r="G233" s="1018" t="s">
        <v>658</v>
      </c>
      <c r="I233" s="1559" t="s">
        <v>286</v>
      </c>
    </row>
    <row r="234" spans="1:10">
      <c r="A234" s="1537"/>
      <c r="B234" s="1534"/>
      <c r="C234" s="1535"/>
      <c r="D234" s="1538"/>
      <c r="E234" s="1017"/>
      <c r="F234" s="1536"/>
      <c r="G234" s="1536"/>
      <c r="I234" s="1559" t="s">
        <v>204</v>
      </c>
      <c r="J234" s="1536"/>
    </row>
    <row r="235" spans="1:10">
      <c r="I235" s="1560" t="s">
        <v>197</v>
      </c>
    </row>
    <row r="236" spans="1:10">
      <c r="B236" s="1119"/>
    </row>
    <row r="237" spans="1:10">
      <c r="C237" s="1120"/>
    </row>
    <row r="239" spans="1:10" ht="33">
      <c r="A239" s="1021"/>
    </row>
    <row r="240" spans="1:10" ht="33">
      <c r="A240" s="1021"/>
    </row>
  </sheetData>
  <autoFilter ref="A2:J240" xr:uid="{00000000-0009-0000-0000-000002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D7AF-8F52-4C3E-9B49-CA9CD20D81E5}">
  <dimension ref="A1:J220"/>
  <sheetViews>
    <sheetView topLeftCell="A188" zoomScale="85" zoomScaleNormal="85" workbookViewId="0">
      <selection activeCell="D16" sqref="D16"/>
    </sheetView>
  </sheetViews>
  <sheetFormatPr defaultRowHeight="15"/>
  <cols>
    <col min="1" max="1" width="17.140625" style="892" customWidth="1"/>
    <col min="2" max="2" width="45" style="892" customWidth="1"/>
    <col min="3" max="3" width="17.28515625" style="892" customWidth="1"/>
    <col min="4" max="4" width="18.85546875" style="892" customWidth="1"/>
    <col min="5" max="5" width="14.5703125" style="892" customWidth="1"/>
    <col min="6" max="6" width="9.85546875" style="892" customWidth="1"/>
    <col min="7" max="7" width="29.7109375" style="892" customWidth="1"/>
    <col min="8" max="8" width="11.28515625" style="892" customWidth="1"/>
    <col min="9" max="9" width="15.42578125" style="892" customWidth="1"/>
    <col min="10" max="10" width="18" style="892" customWidth="1"/>
    <col min="11" max="16384" width="9.140625" style="892"/>
  </cols>
  <sheetData>
    <row r="1" spans="1:10">
      <c r="A1" s="1524" t="s">
        <v>659</v>
      </c>
      <c r="B1" s="1525"/>
      <c r="C1" s="1525" t="s">
        <v>359</v>
      </c>
      <c r="D1" s="1525"/>
      <c r="E1" s="1525"/>
      <c r="F1" s="1525"/>
      <c r="G1" s="1525"/>
      <c r="H1" s="1525"/>
      <c r="I1" s="1525"/>
      <c r="J1" s="891" t="s">
        <v>11</v>
      </c>
    </row>
    <row r="2" spans="1:10" ht="20.25">
      <c r="A2" s="893" t="s">
        <v>534</v>
      </c>
      <c r="B2" s="893"/>
      <c r="C2" s="893"/>
      <c r="D2" s="893"/>
      <c r="E2" s="893"/>
      <c r="F2" s="893"/>
      <c r="G2" s="893"/>
      <c r="H2" s="893"/>
      <c r="I2" s="893"/>
      <c r="J2" s="893"/>
    </row>
    <row r="3" spans="1:10" ht="18">
      <c r="A3" s="894" t="s">
        <v>607</v>
      </c>
      <c r="B3" s="894"/>
      <c r="C3" s="894"/>
      <c r="D3" s="894"/>
      <c r="E3" s="894"/>
      <c r="F3" s="894"/>
      <c r="G3" s="894"/>
      <c r="H3" s="894"/>
      <c r="I3" s="894"/>
      <c r="J3" s="894"/>
    </row>
    <row r="4" spans="1:10" ht="18">
      <c r="A4" s="895" t="s">
        <v>660</v>
      </c>
      <c r="B4" s="895"/>
      <c r="C4" s="895"/>
      <c r="D4" s="895"/>
      <c r="E4" s="895"/>
      <c r="F4" s="895"/>
      <c r="G4" s="895"/>
      <c r="H4" s="895"/>
      <c r="I4" s="895"/>
      <c r="J4" s="895"/>
    </row>
    <row r="5" spans="1:10">
      <c r="A5" s="1525"/>
      <c r="B5" s="1525"/>
      <c r="C5" s="1525"/>
      <c r="D5" s="1525"/>
      <c r="E5" s="1525"/>
      <c r="F5" s="1525"/>
      <c r="G5" s="1525"/>
      <c r="H5" s="1525"/>
      <c r="I5" s="1525"/>
      <c r="J5" s="1525"/>
    </row>
    <row r="6" spans="1:10" ht="18.75" thickBot="1">
      <c r="A6" s="896" t="s">
        <v>829</v>
      </c>
      <c r="B6" s="897"/>
      <c r="C6" s="898"/>
      <c r="D6" s="899"/>
      <c r="E6" s="900"/>
      <c r="F6" s="901"/>
      <c r="G6" s="897"/>
      <c r="H6" s="898"/>
      <c r="I6" s="902"/>
      <c r="J6" s="1526"/>
    </row>
    <row r="7" spans="1:10">
      <c r="A7" s="903" t="s">
        <v>66</v>
      </c>
      <c r="B7" s="904" t="s">
        <v>609</v>
      </c>
      <c r="C7" s="905" t="s">
        <v>537</v>
      </c>
      <c r="D7" s="906" t="s">
        <v>538</v>
      </c>
      <c r="E7" s="907" t="s">
        <v>539</v>
      </c>
      <c r="F7" s="903" t="s">
        <v>76</v>
      </c>
      <c r="G7" s="908" t="s">
        <v>540</v>
      </c>
      <c r="H7" s="909" t="s">
        <v>94</v>
      </c>
      <c r="I7" s="903" t="s">
        <v>94</v>
      </c>
      <c r="J7" s="910" t="s">
        <v>53</v>
      </c>
    </row>
    <row r="8" spans="1:10" ht="15.75" thickBot="1">
      <c r="A8" s="911" t="s">
        <v>95</v>
      </c>
      <c r="B8" s="912"/>
      <c r="C8" s="913" t="s">
        <v>541</v>
      </c>
      <c r="D8" s="914" t="s">
        <v>541</v>
      </c>
      <c r="E8" s="915"/>
      <c r="F8" s="911" t="s">
        <v>542</v>
      </c>
      <c r="G8" s="916"/>
      <c r="H8" s="917" t="s">
        <v>543</v>
      </c>
      <c r="I8" s="911" t="s">
        <v>544</v>
      </c>
      <c r="J8" s="918"/>
    </row>
    <row r="9" spans="1:10" ht="16.5" customHeight="1">
      <c r="A9" s="919" t="s">
        <v>545</v>
      </c>
      <c r="B9" s="1527"/>
      <c r="C9" s="1528"/>
      <c r="D9" s="1528"/>
      <c r="E9" s="1528"/>
      <c r="F9" s="1528"/>
      <c r="G9" s="1528"/>
      <c r="H9" s="1528"/>
      <c r="I9" s="1528"/>
      <c r="J9" s="1529"/>
    </row>
    <row r="10" spans="1:10" ht="20.25" customHeight="1">
      <c r="A10" s="920" t="s">
        <v>117</v>
      </c>
      <c r="B10" s="921" t="s">
        <v>668</v>
      </c>
      <c r="C10" s="922">
        <v>44621.387499999997</v>
      </c>
      <c r="D10" s="922">
        <v>44621.629166666666</v>
      </c>
      <c r="E10" s="628">
        <v>0.24166666666860692</v>
      </c>
      <c r="F10" s="923" t="s">
        <v>73</v>
      </c>
      <c r="G10" s="924" t="s">
        <v>610</v>
      </c>
      <c r="H10" s="1447">
        <v>0</v>
      </c>
      <c r="I10" s="629">
        <v>0</v>
      </c>
      <c r="J10" s="925" t="s">
        <v>547</v>
      </c>
    </row>
    <row r="11" spans="1:10" ht="19.5" customHeight="1">
      <c r="A11" s="926"/>
      <c r="B11" s="921" t="s">
        <v>1007</v>
      </c>
      <c r="C11" s="922">
        <v>44621.55972222222</v>
      </c>
      <c r="D11" s="922">
        <v>44621.682638888888</v>
      </c>
      <c r="E11" s="628">
        <v>0.12291666666715173</v>
      </c>
      <c r="F11" s="923" t="s">
        <v>73</v>
      </c>
      <c r="G11" s="924" t="s">
        <v>610</v>
      </c>
      <c r="H11" s="1447">
        <v>0</v>
      </c>
      <c r="I11" s="629">
        <v>0</v>
      </c>
      <c r="J11" s="925" t="s">
        <v>547</v>
      </c>
    </row>
    <row r="12" spans="1:10" ht="19.5" customHeight="1">
      <c r="A12" s="927"/>
      <c r="B12" s="921" t="s">
        <v>1007</v>
      </c>
      <c r="C12" s="922">
        <v>44622.334027777775</v>
      </c>
      <c r="D12" s="922">
        <v>44622.572916666664</v>
      </c>
      <c r="E12" s="628">
        <v>0.23888888888905058</v>
      </c>
      <c r="F12" s="923" t="s">
        <v>73</v>
      </c>
      <c r="G12" s="928" t="s">
        <v>613</v>
      </c>
      <c r="H12" s="1447">
        <v>0</v>
      </c>
      <c r="I12" s="629">
        <v>0</v>
      </c>
      <c r="J12" s="925" t="s">
        <v>547</v>
      </c>
    </row>
    <row r="13" spans="1:10" ht="23.25" customHeight="1">
      <c r="A13" s="929" t="s">
        <v>470</v>
      </c>
      <c r="B13" s="930" t="s">
        <v>1008</v>
      </c>
      <c r="C13" s="922">
        <v>44622.366666666669</v>
      </c>
      <c r="D13" s="922">
        <v>44622.859722222223</v>
      </c>
      <c r="E13" s="628">
        <v>0.49305555555474712</v>
      </c>
      <c r="F13" s="923" t="s">
        <v>73</v>
      </c>
      <c r="G13" s="928" t="s">
        <v>613</v>
      </c>
      <c r="H13" s="1447">
        <v>0</v>
      </c>
      <c r="I13" s="629">
        <v>0</v>
      </c>
      <c r="J13" s="925" t="s">
        <v>547</v>
      </c>
    </row>
    <row r="14" spans="1:10" ht="16.5" customHeight="1">
      <c r="A14" s="931" t="s">
        <v>63</v>
      </c>
      <c r="B14" s="931" t="s">
        <v>667</v>
      </c>
      <c r="C14" s="922">
        <v>44623.413194444445</v>
      </c>
      <c r="D14" s="922">
        <v>44623.567361111112</v>
      </c>
      <c r="E14" s="628">
        <v>0.15416666666715173</v>
      </c>
      <c r="F14" s="923" t="s">
        <v>73</v>
      </c>
      <c r="G14" s="928" t="s">
        <v>613</v>
      </c>
      <c r="H14" s="1447">
        <v>0</v>
      </c>
      <c r="I14" s="629">
        <v>0</v>
      </c>
      <c r="J14" s="925" t="s">
        <v>547</v>
      </c>
    </row>
    <row r="15" spans="1:10" ht="19.5" customHeight="1">
      <c r="A15" s="921" t="s">
        <v>57</v>
      </c>
      <c r="B15" s="921" t="s">
        <v>1009</v>
      </c>
      <c r="C15" s="922">
        <v>44625.416666666664</v>
      </c>
      <c r="D15" s="922">
        <v>44625.738888888889</v>
      </c>
      <c r="E15" s="628">
        <v>0.32222222222480923</v>
      </c>
      <c r="F15" s="923" t="s">
        <v>73</v>
      </c>
      <c r="G15" s="924" t="s">
        <v>610</v>
      </c>
      <c r="H15" s="1447">
        <v>0</v>
      </c>
      <c r="I15" s="629">
        <v>0</v>
      </c>
      <c r="J15" s="925" t="s">
        <v>547</v>
      </c>
    </row>
    <row r="16" spans="1:10" ht="16.5" customHeight="1">
      <c r="A16" s="932" t="s">
        <v>427</v>
      </c>
      <c r="B16" s="932" t="s">
        <v>670</v>
      </c>
      <c r="C16" s="922">
        <v>44626.400694444441</v>
      </c>
      <c r="D16" s="922">
        <v>44626.820833333331</v>
      </c>
      <c r="E16" s="628">
        <v>0.42013888889050577</v>
      </c>
      <c r="F16" s="923" t="s">
        <v>73</v>
      </c>
      <c r="G16" s="928" t="s">
        <v>613</v>
      </c>
      <c r="H16" s="1447">
        <v>0</v>
      </c>
      <c r="I16" s="629">
        <v>0</v>
      </c>
      <c r="J16" s="925" t="s">
        <v>547</v>
      </c>
    </row>
    <row r="17" spans="1:10" ht="17.25" customHeight="1">
      <c r="A17" s="921" t="s">
        <v>57</v>
      </c>
      <c r="B17" s="921" t="s">
        <v>1010</v>
      </c>
      <c r="C17" s="922">
        <v>44626.484027777777</v>
      </c>
      <c r="D17" s="922">
        <v>44626.736111111109</v>
      </c>
      <c r="E17" s="628">
        <v>0.25208333333284827</v>
      </c>
      <c r="F17" s="923" t="s">
        <v>73</v>
      </c>
      <c r="G17" s="924" t="s">
        <v>610</v>
      </c>
      <c r="H17" s="1447">
        <v>0</v>
      </c>
      <c r="I17" s="629">
        <v>0</v>
      </c>
      <c r="J17" s="925" t="s">
        <v>547</v>
      </c>
    </row>
    <row r="18" spans="1:10" ht="21.75" customHeight="1">
      <c r="A18" s="932" t="s">
        <v>427</v>
      </c>
      <c r="B18" s="932" t="s">
        <v>661</v>
      </c>
      <c r="C18" s="922">
        <v>44626.645138888889</v>
      </c>
      <c r="D18" s="922">
        <v>44626.777777777781</v>
      </c>
      <c r="E18" s="628">
        <v>0.13263888889196096</v>
      </c>
      <c r="F18" s="923" t="s">
        <v>73</v>
      </c>
      <c r="G18" s="928" t="s">
        <v>613</v>
      </c>
      <c r="H18" s="1447">
        <v>0</v>
      </c>
      <c r="I18" s="629">
        <v>0</v>
      </c>
      <c r="J18" s="925" t="s">
        <v>547</v>
      </c>
    </row>
    <row r="19" spans="1:10" ht="18" customHeight="1">
      <c r="A19" s="921" t="s">
        <v>57</v>
      </c>
      <c r="B19" s="921" t="s">
        <v>1011</v>
      </c>
      <c r="C19" s="922">
        <v>44627.412499999999</v>
      </c>
      <c r="D19" s="922">
        <v>44627.713888888888</v>
      </c>
      <c r="E19" s="628">
        <v>0.30138888888905058</v>
      </c>
      <c r="F19" s="923" t="s">
        <v>73</v>
      </c>
      <c r="G19" s="928" t="s">
        <v>613</v>
      </c>
      <c r="H19" s="1447">
        <v>0</v>
      </c>
      <c r="I19" s="629">
        <v>0</v>
      </c>
      <c r="J19" s="925" t="s">
        <v>547</v>
      </c>
    </row>
    <row r="20" spans="1:10" ht="20.25" customHeight="1">
      <c r="A20" s="933"/>
      <c r="B20" s="921" t="s">
        <v>1010</v>
      </c>
      <c r="C20" s="922">
        <v>44627.474305555559</v>
      </c>
      <c r="D20" s="922">
        <v>44627.738194444442</v>
      </c>
      <c r="E20" s="628">
        <v>0.26388888888322981</v>
      </c>
      <c r="F20" s="923" t="s">
        <v>73</v>
      </c>
      <c r="G20" s="924" t="s">
        <v>610</v>
      </c>
      <c r="H20" s="1447">
        <v>0</v>
      </c>
      <c r="I20" s="629">
        <v>0</v>
      </c>
      <c r="J20" s="925" t="s">
        <v>547</v>
      </c>
    </row>
    <row r="21" spans="1:10" ht="18.75" customHeight="1">
      <c r="A21" s="933"/>
      <c r="B21" s="921" t="s">
        <v>590</v>
      </c>
      <c r="C21" s="922">
        <v>44627.597916666666</v>
      </c>
      <c r="D21" s="922">
        <v>44627.643055555556</v>
      </c>
      <c r="E21" s="628">
        <v>4.5138888890505768E-2</v>
      </c>
      <c r="F21" s="923" t="s">
        <v>73</v>
      </c>
      <c r="G21" s="928" t="s">
        <v>613</v>
      </c>
      <c r="H21" s="1447">
        <v>0</v>
      </c>
      <c r="I21" s="629">
        <v>0</v>
      </c>
      <c r="J21" s="925" t="s">
        <v>547</v>
      </c>
    </row>
    <row r="22" spans="1:10" ht="21" customHeight="1">
      <c r="A22" s="921"/>
      <c r="B22" s="921" t="s">
        <v>1012</v>
      </c>
      <c r="C22" s="922">
        <v>44627.643750000003</v>
      </c>
      <c r="D22" s="922">
        <v>44627.656944444447</v>
      </c>
      <c r="E22" s="628">
        <v>1.3194444443797693E-2</v>
      </c>
      <c r="F22" s="923" t="s">
        <v>73</v>
      </c>
      <c r="G22" s="928" t="s">
        <v>613</v>
      </c>
      <c r="H22" s="1447">
        <v>0</v>
      </c>
      <c r="I22" s="629">
        <v>0</v>
      </c>
      <c r="J22" s="925" t="s">
        <v>547</v>
      </c>
    </row>
    <row r="23" spans="1:10" ht="19.5" customHeight="1">
      <c r="A23" s="932" t="s">
        <v>117</v>
      </c>
      <c r="B23" s="932" t="s">
        <v>1013</v>
      </c>
      <c r="C23" s="922">
        <v>44628.365972222222</v>
      </c>
      <c r="D23" s="922">
        <v>44628.713888888888</v>
      </c>
      <c r="E23" s="628">
        <v>0.34791666666569654</v>
      </c>
      <c r="F23" s="923" t="s">
        <v>73</v>
      </c>
      <c r="G23" s="928" t="s">
        <v>613</v>
      </c>
      <c r="H23" s="1447">
        <v>0</v>
      </c>
      <c r="I23" s="629">
        <v>0</v>
      </c>
      <c r="J23" s="925" t="s">
        <v>547</v>
      </c>
    </row>
    <row r="24" spans="1:10" ht="21.75" customHeight="1">
      <c r="A24" s="921" t="s">
        <v>57</v>
      </c>
      <c r="B24" s="921" t="s">
        <v>1010</v>
      </c>
      <c r="C24" s="922">
        <v>44628.384722222225</v>
      </c>
      <c r="D24" s="922">
        <v>44628.744444444441</v>
      </c>
      <c r="E24" s="628">
        <v>0.35972222221607808</v>
      </c>
      <c r="F24" s="934" t="s">
        <v>73</v>
      </c>
      <c r="G24" s="924" t="s">
        <v>619</v>
      </c>
      <c r="H24" s="1445">
        <v>0</v>
      </c>
      <c r="I24" s="654">
        <v>0</v>
      </c>
      <c r="J24" s="925" t="s">
        <v>547</v>
      </c>
    </row>
    <row r="25" spans="1:10" ht="16.5" customHeight="1">
      <c r="A25" s="933"/>
      <c r="B25" s="921" t="s">
        <v>590</v>
      </c>
      <c r="C25" s="922">
        <v>44628.408333333333</v>
      </c>
      <c r="D25" s="922">
        <v>44628.543749999997</v>
      </c>
      <c r="E25" s="628">
        <v>0.13541666666424135</v>
      </c>
      <c r="F25" s="923" t="s">
        <v>73</v>
      </c>
      <c r="G25" s="928" t="s">
        <v>613</v>
      </c>
      <c r="H25" s="1447">
        <v>0</v>
      </c>
      <c r="I25" s="629">
        <v>0</v>
      </c>
      <c r="J25" s="925" t="s">
        <v>547</v>
      </c>
    </row>
    <row r="26" spans="1:10" ht="18" customHeight="1">
      <c r="A26" s="933"/>
      <c r="B26" s="921" t="s">
        <v>1010</v>
      </c>
      <c r="C26" s="922">
        <v>44629.413194444445</v>
      </c>
      <c r="D26" s="922">
        <v>44629.711111111108</v>
      </c>
      <c r="E26" s="628">
        <v>0.29791666666278616</v>
      </c>
      <c r="F26" s="923" t="s">
        <v>73</v>
      </c>
      <c r="G26" s="924" t="s">
        <v>610</v>
      </c>
      <c r="H26" s="1447">
        <v>0</v>
      </c>
      <c r="I26" s="629">
        <v>0</v>
      </c>
      <c r="J26" s="925" t="s">
        <v>547</v>
      </c>
    </row>
    <row r="27" spans="1:10" ht="21.75" customHeight="1">
      <c r="A27" s="931" t="s">
        <v>1014</v>
      </c>
      <c r="B27" s="931" t="s">
        <v>1015</v>
      </c>
      <c r="C27" s="935">
        <v>44629.529861111114</v>
      </c>
      <c r="D27" s="935">
        <v>44629.61041666667</v>
      </c>
      <c r="E27" s="636">
        <v>8.0555555556202307E-2</v>
      </c>
      <c r="F27" s="934" t="s">
        <v>73</v>
      </c>
      <c r="G27" s="924" t="s">
        <v>619</v>
      </c>
      <c r="H27" s="1445">
        <v>0</v>
      </c>
      <c r="I27" s="654">
        <v>0</v>
      </c>
      <c r="J27" s="936" t="s">
        <v>547</v>
      </c>
    </row>
    <row r="28" spans="1:10" ht="21.75" customHeight="1">
      <c r="A28" s="937" t="s">
        <v>483</v>
      </c>
      <c r="B28" s="937" t="s">
        <v>1016</v>
      </c>
      <c r="C28" s="922">
        <v>44629.611111111109</v>
      </c>
      <c r="D28" s="922">
        <v>44629.626388888886</v>
      </c>
      <c r="E28" s="628">
        <v>1.5277777776645962E-2</v>
      </c>
      <c r="F28" s="923" t="s">
        <v>73</v>
      </c>
      <c r="G28" s="928" t="s">
        <v>619</v>
      </c>
      <c r="H28" s="1447">
        <v>0</v>
      </c>
      <c r="I28" s="629">
        <v>0</v>
      </c>
      <c r="J28" s="925" t="s">
        <v>547</v>
      </c>
    </row>
    <row r="29" spans="1:10" ht="16.5" customHeight="1">
      <c r="A29" s="932" t="s">
        <v>117</v>
      </c>
      <c r="B29" s="932" t="s">
        <v>666</v>
      </c>
      <c r="C29" s="922">
        <v>44630.400000000001</v>
      </c>
      <c r="D29" s="922">
        <v>44630.589583333334</v>
      </c>
      <c r="E29" s="628">
        <v>0.18958333333284827</v>
      </c>
      <c r="F29" s="923" t="s">
        <v>73</v>
      </c>
      <c r="G29" s="928" t="s">
        <v>613</v>
      </c>
      <c r="H29" s="1447">
        <v>0</v>
      </c>
      <c r="I29" s="629">
        <v>0</v>
      </c>
      <c r="J29" s="925" t="s">
        <v>547</v>
      </c>
    </row>
    <row r="30" spans="1:10" ht="20.25" customHeight="1">
      <c r="A30" s="938" t="s">
        <v>1017</v>
      </c>
      <c r="B30" s="938" t="s">
        <v>1018</v>
      </c>
      <c r="C30" s="922">
        <v>44631.524305555555</v>
      </c>
      <c r="D30" s="922">
        <v>44631.531944444447</v>
      </c>
      <c r="E30" s="628">
        <v>7.6388888919609599E-3</v>
      </c>
      <c r="F30" s="923" t="s">
        <v>73</v>
      </c>
      <c r="G30" s="939" t="s">
        <v>1019</v>
      </c>
      <c r="H30" s="1447">
        <v>0</v>
      </c>
      <c r="I30" s="629">
        <v>0</v>
      </c>
      <c r="J30" s="925" t="s">
        <v>547</v>
      </c>
    </row>
    <row r="31" spans="1:10" ht="19.5" customHeight="1">
      <c r="A31" s="930" t="s">
        <v>117</v>
      </c>
      <c r="B31" s="930" t="s">
        <v>1020</v>
      </c>
      <c r="C31" s="922">
        <v>44634.427083333336</v>
      </c>
      <c r="D31" s="922">
        <v>44634.46597222222</v>
      </c>
      <c r="E31" s="628">
        <v>3.8888888884685002E-2</v>
      </c>
      <c r="F31" s="923" t="s">
        <v>73</v>
      </c>
      <c r="G31" s="928" t="s">
        <v>619</v>
      </c>
      <c r="H31" s="1447">
        <v>0</v>
      </c>
      <c r="I31" s="629">
        <v>0</v>
      </c>
      <c r="J31" s="925" t="s">
        <v>547</v>
      </c>
    </row>
    <row r="32" spans="1:10" ht="17.25" customHeight="1">
      <c r="A32" s="931" t="s">
        <v>587</v>
      </c>
      <c r="B32" s="931" t="s">
        <v>588</v>
      </c>
      <c r="C32" s="922">
        <v>44635.304166666669</v>
      </c>
      <c r="D32" s="922"/>
      <c r="E32" s="628"/>
      <c r="F32" s="923" t="s">
        <v>73</v>
      </c>
      <c r="G32" s="928" t="s">
        <v>613</v>
      </c>
      <c r="H32" s="1447">
        <v>0</v>
      </c>
      <c r="I32" s="629">
        <v>0</v>
      </c>
      <c r="J32" s="925" t="s">
        <v>547</v>
      </c>
    </row>
    <row r="33" spans="1:10" ht="19.5" hidden="1" customHeight="1">
      <c r="A33" s="921"/>
      <c r="B33" s="921"/>
      <c r="C33" s="922">
        <v>44636.427083333336</v>
      </c>
      <c r="D33" s="922"/>
      <c r="E33" s="628"/>
      <c r="F33" s="923"/>
      <c r="G33" s="928"/>
      <c r="H33" s="1447"/>
      <c r="I33" s="629"/>
      <c r="J33" s="925"/>
    </row>
    <row r="34" spans="1:10" ht="19.5" customHeight="1">
      <c r="A34" s="937" t="s">
        <v>483</v>
      </c>
      <c r="B34" s="937" t="s">
        <v>663</v>
      </c>
      <c r="C34" s="922">
        <v>44635.400694444441</v>
      </c>
      <c r="D34" s="922">
        <v>44635.636805555558</v>
      </c>
      <c r="E34" s="628">
        <v>0.23611111111677019</v>
      </c>
      <c r="F34" s="923" t="s">
        <v>73</v>
      </c>
      <c r="G34" s="928" t="s">
        <v>619</v>
      </c>
      <c r="H34" s="1447">
        <v>0</v>
      </c>
      <c r="I34" s="629">
        <v>0</v>
      </c>
      <c r="J34" s="925" t="s">
        <v>547</v>
      </c>
    </row>
    <row r="35" spans="1:10" ht="20.25" customHeight="1">
      <c r="A35" s="931" t="s">
        <v>587</v>
      </c>
      <c r="B35" s="931" t="s">
        <v>588</v>
      </c>
      <c r="C35" s="922"/>
      <c r="D35" s="922">
        <v>44636.011111111111</v>
      </c>
      <c r="E35" s="628"/>
      <c r="F35" s="923"/>
      <c r="G35" s="928" t="s">
        <v>636</v>
      </c>
      <c r="H35" s="1447">
        <v>0</v>
      </c>
      <c r="I35" s="629">
        <v>0</v>
      </c>
      <c r="J35" s="925" t="s">
        <v>547</v>
      </c>
    </row>
    <row r="36" spans="1:10" ht="23.25" customHeight="1">
      <c r="A36" s="937" t="s">
        <v>483</v>
      </c>
      <c r="B36" s="937" t="s">
        <v>663</v>
      </c>
      <c r="C36" s="922">
        <v>44636.400694444441</v>
      </c>
      <c r="D36" s="922">
        <v>44636.636805555558</v>
      </c>
      <c r="E36" s="628">
        <v>0.23611111111677019</v>
      </c>
      <c r="F36" s="923" t="s">
        <v>73</v>
      </c>
      <c r="G36" s="928" t="s">
        <v>619</v>
      </c>
      <c r="H36" s="1447">
        <v>0</v>
      </c>
      <c r="I36" s="629">
        <v>0</v>
      </c>
      <c r="J36" s="925" t="s">
        <v>547</v>
      </c>
    </row>
    <row r="37" spans="1:10" ht="17.25" customHeight="1">
      <c r="A37" s="932" t="s">
        <v>117</v>
      </c>
      <c r="B37" s="932" t="s">
        <v>666</v>
      </c>
      <c r="C37" s="922">
        <v>44636.49722222222</v>
      </c>
      <c r="D37" s="922">
        <v>44636.714583333334</v>
      </c>
      <c r="E37" s="628">
        <v>0.21736111111385981</v>
      </c>
      <c r="F37" s="923" t="s">
        <v>73</v>
      </c>
      <c r="G37" s="928" t="s">
        <v>613</v>
      </c>
      <c r="H37" s="1447">
        <v>0</v>
      </c>
      <c r="I37" s="629">
        <v>0</v>
      </c>
      <c r="J37" s="925" t="s">
        <v>547</v>
      </c>
    </row>
    <row r="38" spans="1:10" ht="19.5" customHeight="1">
      <c r="A38" s="937" t="s">
        <v>57</v>
      </c>
      <c r="B38" s="937" t="s">
        <v>1021</v>
      </c>
      <c r="C38" s="922">
        <v>44637.444444444445</v>
      </c>
      <c r="D38" s="922">
        <v>44637.746527777781</v>
      </c>
      <c r="E38" s="628">
        <v>0.30208333333575865</v>
      </c>
      <c r="F38" s="923" t="s">
        <v>73</v>
      </c>
      <c r="G38" s="928" t="s">
        <v>619</v>
      </c>
      <c r="H38" s="1447">
        <v>0</v>
      </c>
      <c r="I38" s="629">
        <v>0</v>
      </c>
      <c r="J38" s="925" t="s">
        <v>547</v>
      </c>
    </row>
    <row r="39" spans="1:10" ht="20.25" customHeight="1">
      <c r="A39" s="930"/>
      <c r="B39" s="937" t="s">
        <v>1021</v>
      </c>
      <c r="C39" s="922">
        <v>44638.423611111109</v>
      </c>
      <c r="D39" s="922">
        <v>44638.463888888888</v>
      </c>
      <c r="E39" s="628">
        <v>4.0277777778101154E-2</v>
      </c>
      <c r="F39" s="923" t="s">
        <v>73</v>
      </c>
      <c r="G39" s="928" t="s">
        <v>619</v>
      </c>
      <c r="H39" s="1447">
        <v>0</v>
      </c>
      <c r="I39" s="629">
        <v>0</v>
      </c>
      <c r="J39" s="925" t="s">
        <v>547</v>
      </c>
    </row>
    <row r="40" spans="1:10" ht="20.25" customHeight="1">
      <c r="A40" s="930" t="s">
        <v>117</v>
      </c>
      <c r="B40" s="930" t="s">
        <v>1022</v>
      </c>
      <c r="C40" s="922">
        <v>44640.40347222222</v>
      </c>
      <c r="D40" s="922">
        <v>44640.692361111112</v>
      </c>
      <c r="E40" s="628">
        <v>0.28888888889196096</v>
      </c>
      <c r="F40" s="923" t="s">
        <v>73</v>
      </c>
      <c r="G40" s="928" t="s">
        <v>610</v>
      </c>
      <c r="H40" s="1447">
        <v>0</v>
      </c>
      <c r="I40" s="629">
        <v>0</v>
      </c>
      <c r="J40" s="925" t="s">
        <v>547</v>
      </c>
    </row>
    <row r="41" spans="1:10" ht="20.25" customHeight="1">
      <c r="A41" s="931" t="s">
        <v>470</v>
      </c>
      <c r="B41" s="931" t="s">
        <v>662</v>
      </c>
      <c r="C41" s="922">
        <v>44641.361111111109</v>
      </c>
      <c r="D41" s="922">
        <v>44641.695833333331</v>
      </c>
      <c r="E41" s="628">
        <v>0.33472222222189885</v>
      </c>
      <c r="F41" s="923" t="s">
        <v>73</v>
      </c>
      <c r="G41" s="928" t="s">
        <v>613</v>
      </c>
      <c r="H41" s="1447">
        <v>0</v>
      </c>
      <c r="I41" s="629">
        <v>0</v>
      </c>
      <c r="J41" s="925" t="s">
        <v>547</v>
      </c>
    </row>
    <row r="42" spans="1:10" ht="20.25" customHeight="1">
      <c r="A42" s="940" t="s">
        <v>117</v>
      </c>
      <c r="B42" s="930" t="s">
        <v>1022</v>
      </c>
      <c r="C42" s="922">
        <v>44642.408333333333</v>
      </c>
      <c r="D42" s="922">
        <v>44642.674305555556</v>
      </c>
      <c r="E42" s="628">
        <v>0.26597222222335404</v>
      </c>
      <c r="F42" s="923" t="s">
        <v>73</v>
      </c>
      <c r="G42" s="928" t="s">
        <v>610</v>
      </c>
      <c r="H42" s="1447">
        <v>0</v>
      </c>
      <c r="I42" s="629">
        <v>0</v>
      </c>
      <c r="J42" s="925" t="s">
        <v>547</v>
      </c>
    </row>
    <row r="43" spans="1:10" ht="20.25" customHeight="1">
      <c r="A43" s="941"/>
      <c r="B43" s="930" t="s">
        <v>1023</v>
      </c>
      <c r="C43" s="922">
        <v>44644.401388888888</v>
      </c>
      <c r="D43" s="922">
        <v>44644.675694444442</v>
      </c>
      <c r="E43" s="628">
        <v>0.27430555555474712</v>
      </c>
      <c r="F43" s="923" t="s">
        <v>73</v>
      </c>
      <c r="G43" s="928" t="s">
        <v>610</v>
      </c>
      <c r="H43" s="1447">
        <v>0</v>
      </c>
      <c r="I43" s="629">
        <v>0</v>
      </c>
      <c r="J43" s="925" t="s">
        <v>547</v>
      </c>
    </row>
    <row r="44" spans="1:10" ht="20.25" customHeight="1">
      <c r="A44" s="933"/>
      <c r="B44" s="940" t="s">
        <v>1022</v>
      </c>
      <c r="C44" s="935">
        <v>44645.313194444447</v>
      </c>
      <c r="D44" s="935">
        <v>44645.313194444447</v>
      </c>
      <c r="E44" s="628">
        <v>0</v>
      </c>
      <c r="F44" s="934" t="s">
        <v>73</v>
      </c>
      <c r="G44" s="924" t="s">
        <v>619</v>
      </c>
      <c r="H44" s="1445">
        <v>0</v>
      </c>
      <c r="I44" s="654">
        <v>0</v>
      </c>
      <c r="J44" s="936" t="s">
        <v>547</v>
      </c>
    </row>
    <row r="45" spans="1:10" ht="20.25" customHeight="1">
      <c r="A45" s="937" t="s">
        <v>470</v>
      </c>
      <c r="B45" s="937" t="s">
        <v>662</v>
      </c>
      <c r="C45" s="922">
        <v>44645.349305555559</v>
      </c>
      <c r="D45" s="922">
        <v>44645.676388888889</v>
      </c>
      <c r="E45" s="628">
        <v>0.32708333332993789</v>
      </c>
      <c r="F45" s="923" t="s">
        <v>73</v>
      </c>
      <c r="G45" s="928" t="s">
        <v>613</v>
      </c>
      <c r="H45" s="1447">
        <v>0</v>
      </c>
      <c r="I45" s="629">
        <v>0</v>
      </c>
      <c r="J45" s="925" t="s">
        <v>547</v>
      </c>
    </row>
    <row r="46" spans="1:10" ht="20.25" customHeight="1">
      <c r="A46" s="940" t="s">
        <v>117</v>
      </c>
      <c r="B46" s="940" t="s">
        <v>1013</v>
      </c>
      <c r="C46" s="922">
        <v>44648.24722222222</v>
      </c>
      <c r="D46" s="922">
        <v>44648.393750000003</v>
      </c>
      <c r="E46" s="628">
        <v>0.14652777778246673</v>
      </c>
      <c r="F46" s="923" t="s">
        <v>73</v>
      </c>
      <c r="G46" s="928" t="s">
        <v>613</v>
      </c>
      <c r="H46" s="1447">
        <v>0</v>
      </c>
      <c r="I46" s="629">
        <v>0</v>
      </c>
      <c r="J46" s="925" t="s">
        <v>547</v>
      </c>
    </row>
    <row r="47" spans="1:10" ht="20.25" customHeight="1">
      <c r="A47" s="937" t="s">
        <v>470</v>
      </c>
      <c r="B47" s="937" t="s">
        <v>662</v>
      </c>
      <c r="C47" s="922">
        <v>44649.323611111111</v>
      </c>
      <c r="D47" s="922">
        <v>44649.323611111111</v>
      </c>
      <c r="E47" s="628">
        <v>0</v>
      </c>
      <c r="F47" s="923" t="s">
        <v>73</v>
      </c>
      <c r="G47" s="928" t="s">
        <v>613</v>
      </c>
      <c r="H47" s="1447">
        <v>0</v>
      </c>
      <c r="I47" s="629">
        <v>0</v>
      </c>
      <c r="J47" s="925" t="s">
        <v>547</v>
      </c>
    </row>
    <row r="48" spans="1:10" ht="20.25" customHeight="1">
      <c r="A48" s="937" t="s">
        <v>339</v>
      </c>
      <c r="B48" s="937" t="s">
        <v>1024</v>
      </c>
      <c r="C48" s="922">
        <v>44650.26458333333</v>
      </c>
      <c r="D48" s="922">
        <v>44650.529166666667</v>
      </c>
      <c r="E48" s="628">
        <v>0.26458333333721384</v>
      </c>
      <c r="F48" s="923" t="s">
        <v>73</v>
      </c>
      <c r="G48" s="928" t="s">
        <v>613</v>
      </c>
      <c r="H48" s="1447">
        <v>0</v>
      </c>
      <c r="I48" s="629">
        <v>0</v>
      </c>
      <c r="J48" s="925" t="s">
        <v>547</v>
      </c>
    </row>
    <row r="49" spans="1:10" ht="20.25" customHeight="1">
      <c r="A49" s="921" t="s">
        <v>483</v>
      </c>
      <c r="B49" s="921" t="s">
        <v>1025</v>
      </c>
      <c r="C49" s="922">
        <v>44651.302083333336</v>
      </c>
      <c r="D49" s="922">
        <v>44651.448611111111</v>
      </c>
      <c r="E49" s="628">
        <v>0.14652777777519077</v>
      </c>
      <c r="F49" s="934" t="s">
        <v>73</v>
      </c>
      <c r="G49" s="924" t="s">
        <v>619</v>
      </c>
      <c r="H49" s="1445">
        <v>0</v>
      </c>
      <c r="I49" s="654">
        <v>0</v>
      </c>
      <c r="J49" s="936" t="s">
        <v>547</v>
      </c>
    </row>
    <row r="50" spans="1:10" ht="20.25" hidden="1" customHeight="1">
      <c r="A50" s="932"/>
      <c r="B50" s="932"/>
      <c r="C50" s="922"/>
      <c r="D50" s="922"/>
      <c r="E50" s="628"/>
      <c r="F50" s="923"/>
      <c r="G50" s="928"/>
      <c r="H50" s="1447"/>
      <c r="I50" s="629"/>
      <c r="J50" s="925"/>
    </row>
    <row r="51" spans="1:10" ht="20.25" hidden="1" customHeight="1">
      <c r="A51" s="937"/>
      <c r="B51" s="937"/>
      <c r="C51" s="922"/>
      <c r="D51" s="922"/>
      <c r="E51" s="628"/>
      <c r="F51" s="934"/>
      <c r="G51" s="924"/>
      <c r="H51" s="1445"/>
      <c r="I51" s="654"/>
      <c r="J51" s="925"/>
    </row>
    <row r="52" spans="1:10" ht="23.25" customHeight="1">
      <c r="A52" s="937" t="s">
        <v>406</v>
      </c>
      <c r="B52" s="937" t="s">
        <v>887</v>
      </c>
      <c r="C52" s="922">
        <v>44651.393750000003</v>
      </c>
      <c r="D52" s="922">
        <v>44651.537499999999</v>
      </c>
      <c r="E52" s="628">
        <v>0.14374999999563443</v>
      </c>
      <c r="F52" s="934" t="s">
        <v>73</v>
      </c>
      <c r="G52" s="924" t="s">
        <v>613</v>
      </c>
      <c r="H52" s="1445">
        <v>0</v>
      </c>
      <c r="I52" s="654">
        <v>0</v>
      </c>
      <c r="J52" s="936" t="s">
        <v>547</v>
      </c>
    </row>
    <row r="53" spans="1:10" ht="15.75" customHeight="1">
      <c r="A53" s="937" t="s">
        <v>427</v>
      </c>
      <c r="B53" s="937" t="s">
        <v>1026</v>
      </c>
      <c r="C53" s="922">
        <v>44651.45</v>
      </c>
      <c r="D53" s="922">
        <v>44651.488888888889</v>
      </c>
      <c r="E53" s="628">
        <v>3.888888889196096E-2</v>
      </c>
      <c r="F53" s="934" t="s">
        <v>73</v>
      </c>
      <c r="G53" s="924" t="s">
        <v>613</v>
      </c>
      <c r="H53" s="1445">
        <v>0</v>
      </c>
      <c r="I53" s="654">
        <v>0</v>
      </c>
      <c r="J53" s="936" t="s">
        <v>547</v>
      </c>
    </row>
    <row r="54" spans="1:10" ht="25.5" customHeight="1">
      <c r="A54" s="937" t="s">
        <v>406</v>
      </c>
      <c r="B54" s="937" t="s">
        <v>1027</v>
      </c>
      <c r="C54" s="922">
        <v>44651.549305555556</v>
      </c>
      <c r="D54" s="922">
        <v>44651.727777777778</v>
      </c>
      <c r="E54" s="628">
        <v>0.17847222222189885</v>
      </c>
      <c r="F54" s="934" t="s">
        <v>73</v>
      </c>
      <c r="G54" s="924" t="s">
        <v>613</v>
      </c>
      <c r="H54" s="1445">
        <v>0</v>
      </c>
      <c r="I54" s="654">
        <v>0</v>
      </c>
      <c r="J54" s="936" t="s">
        <v>547</v>
      </c>
    </row>
    <row r="55" spans="1:10" ht="20.25" customHeight="1">
      <c r="A55" s="1530"/>
      <c r="B55" s="1530"/>
      <c r="C55" s="942"/>
      <c r="D55" s="943" t="s">
        <v>550</v>
      </c>
      <c r="E55" s="944">
        <f>SUM(E10:E54)</f>
        <v>7.9159722222320852</v>
      </c>
      <c r="F55" s="945"/>
      <c r="G55" s="946" t="s">
        <v>551</v>
      </c>
      <c r="H55" s="947"/>
      <c r="I55" s="805">
        <v>0</v>
      </c>
      <c r="J55" s="1530"/>
    </row>
    <row r="56" spans="1:10" ht="18" customHeight="1">
      <c r="A56" s="948" t="s">
        <v>552</v>
      </c>
      <c r="B56" s="949"/>
      <c r="C56" s="950"/>
      <c r="D56" s="950"/>
      <c r="E56" s="951"/>
      <c r="F56" s="952"/>
      <c r="G56" s="953"/>
      <c r="H56" s="954"/>
      <c r="I56" s="863"/>
      <c r="J56" s="953"/>
    </row>
    <row r="57" spans="1:10" ht="20.25" customHeight="1">
      <c r="A57" s="955" t="s">
        <v>674</v>
      </c>
      <c r="B57" s="955" t="s">
        <v>1028</v>
      </c>
      <c r="C57" s="922">
        <v>44621.348611111112</v>
      </c>
      <c r="D57" s="922">
        <v>44621.348611111112</v>
      </c>
      <c r="E57" s="628">
        <v>0</v>
      </c>
      <c r="F57" s="956" t="s">
        <v>73</v>
      </c>
      <c r="G57" s="924" t="s">
        <v>610</v>
      </c>
      <c r="H57" s="1447">
        <v>0</v>
      </c>
      <c r="I57" s="629">
        <v>0</v>
      </c>
      <c r="J57" s="925" t="s">
        <v>547</v>
      </c>
    </row>
    <row r="58" spans="1:10" ht="16.5" customHeight="1">
      <c r="A58" s="955" t="s">
        <v>684</v>
      </c>
      <c r="B58" s="955" t="s">
        <v>1029</v>
      </c>
      <c r="C58" s="922">
        <v>44622.363888888889</v>
      </c>
      <c r="D58" s="922">
        <v>44622.756944444445</v>
      </c>
      <c r="E58" s="628">
        <v>0.39305555555620231</v>
      </c>
      <c r="F58" s="956" t="s">
        <v>73</v>
      </c>
      <c r="G58" s="924" t="s">
        <v>610</v>
      </c>
      <c r="H58" s="1447">
        <v>0</v>
      </c>
      <c r="I58" s="629">
        <v>0</v>
      </c>
      <c r="J58" s="925" t="s">
        <v>547</v>
      </c>
    </row>
    <row r="59" spans="1:10" ht="15" customHeight="1">
      <c r="A59" s="937" t="s">
        <v>672</v>
      </c>
      <c r="B59" s="957" t="s">
        <v>1030</v>
      </c>
      <c r="C59" s="922">
        <v>44625.355555555558</v>
      </c>
      <c r="D59" s="922">
        <v>44625.704861111109</v>
      </c>
      <c r="E59" s="628">
        <v>0.34930555555183673</v>
      </c>
      <c r="F59" s="956" t="s">
        <v>73</v>
      </c>
      <c r="G59" s="924" t="s">
        <v>610</v>
      </c>
      <c r="H59" s="1447">
        <v>0</v>
      </c>
      <c r="I59" s="629">
        <v>0</v>
      </c>
      <c r="J59" s="925" t="s">
        <v>547</v>
      </c>
    </row>
    <row r="60" spans="1:10" ht="16.5" customHeight="1">
      <c r="A60" s="937" t="s">
        <v>450</v>
      </c>
      <c r="B60" s="937" t="s">
        <v>1031</v>
      </c>
      <c r="C60" s="922">
        <v>44625.379166666666</v>
      </c>
      <c r="D60" s="922">
        <v>44625.563194444447</v>
      </c>
      <c r="E60" s="628">
        <v>0.18402777778101154</v>
      </c>
      <c r="F60" s="956" t="s">
        <v>73</v>
      </c>
      <c r="G60" s="924" t="s">
        <v>610</v>
      </c>
      <c r="H60" s="1447">
        <v>0</v>
      </c>
      <c r="I60" s="629">
        <v>0</v>
      </c>
      <c r="J60" s="925" t="s">
        <v>547</v>
      </c>
    </row>
    <row r="61" spans="1:10" ht="15.75" customHeight="1">
      <c r="A61" s="920" t="s">
        <v>454</v>
      </c>
      <c r="B61" s="920" t="s">
        <v>1032</v>
      </c>
      <c r="C61" s="922">
        <v>44626.451388888891</v>
      </c>
      <c r="D61" s="922">
        <v>44626.622916666667</v>
      </c>
      <c r="E61" s="636">
        <v>0.17152777777664596</v>
      </c>
      <c r="F61" s="934" t="s">
        <v>73</v>
      </c>
      <c r="G61" s="924" t="s">
        <v>613</v>
      </c>
      <c r="H61" s="1445">
        <v>0</v>
      </c>
      <c r="I61" s="654">
        <v>0</v>
      </c>
      <c r="J61" s="936" t="s">
        <v>547</v>
      </c>
    </row>
    <row r="62" spans="1:10" ht="14.25" customHeight="1">
      <c r="A62" s="955" t="s">
        <v>58</v>
      </c>
      <c r="B62" s="937" t="s">
        <v>671</v>
      </c>
      <c r="C62" s="922">
        <v>44628.545138888891</v>
      </c>
      <c r="D62" s="922">
        <v>44628.755555555559</v>
      </c>
      <c r="E62" s="628">
        <v>0.21041666666860692</v>
      </c>
      <c r="F62" s="923" t="s">
        <v>73</v>
      </c>
      <c r="G62" s="928" t="s">
        <v>613</v>
      </c>
      <c r="H62" s="1447">
        <v>0</v>
      </c>
      <c r="I62" s="629">
        <v>0</v>
      </c>
      <c r="J62" s="925" t="s">
        <v>547</v>
      </c>
    </row>
    <row r="63" spans="1:10" ht="18" customHeight="1">
      <c r="A63" s="958"/>
      <c r="B63" s="937" t="s">
        <v>671</v>
      </c>
      <c r="C63" s="922">
        <v>44629.393055555556</v>
      </c>
      <c r="D63" s="922">
        <v>44629.553472222222</v>
      </c>
      <c r="E63" s="636">
        <v>0.16041666666569654</v>
      </c>
      <c r="F63" s="934" t="s">
        <v>73</v>
      </c>
      <c r="G63" s="924" t="s">
        <v>613</v>
      </c>
      <c r="H63" s="1445">
        <v>0</v>
      </c>
      <c r="I63" s="654">
        <v>0</v>
      </c>
      <c r="J63" s="936" t="s">
        <v>547</v>
      </c>
    </row>
    <row r="64" spans="1:10" ht="15.75" customHeight="1">
      <c r="A64" s="937" t="s">
        <v>889</v>
      </c>
      <c r="B64" s="929" t="s">
        <v>1033</v>
      </c>
      <c r="C64" s="922">
        <v>44630.536111111112</v>
      </c>
      <c r="D64" s="922">
        <v>44630.593055555553</v>
      </c>
      <c r="E64" s="636">
        <v>5.694444444088731E-2</v>
      </c>
      <c r="F64" s="934" t="s">
        <v>73</v>
      </c>
      <c r="G64" s="924" t="s">
        <v>613</v>
      </c>
      <c r="H64" s="1445">
        <v>0</v>
      </c>
      <c r="I64" s="654">
        <v>0</v>
      </c>
      <c r="J64" s="936" t="s">
        <v>547</v>
      </c>
    </row>
    <row r="65" spans="1:10" ht="17.25" customHeight="1">
      <c r="A65" s="931" t="s">
        <v>348</v>
      </c>
      <c r="B65" s="931" t="s">
        <v>676</v>
      </c>
      <c r="C65" s="922">
        <v>44634.347916666666</v>
      </c>
      <c r="D65" s="922">
        <v>44634.681944444441</v>
      </c>
      <c r="E65" s="636">
        <v>0.33402777777519077</v>
      </c>
      <c r="F65" s="934" t="s">
        <v>73</v>
      </c>
      <c r="G65" s="924" t="s">
        <v>613</v>
      </c>
      <c r="H65" s="1445">
        <v>0</v>
      </c>
      <c r="I65" s="654">
        <v>0</v>
      </c>
      <c r="J65" s="936" t="s">
        <v>547</v>
      </c>
    </row>
    <row r="66" spans="1:10" ht="18" customHeight="1">
      <c r="A66" s="955" t="s">
        <v>58</v>
      </c>
      <c r="B66" s="937" t="s">
        <v>1034</v>
      </c>
      <c r="C66" s="922">
        <v>44634.448611111111</v>
      </c>
      <c r="D66" s="922">
        <v>44634.448611111111</v>
      </c>
      <c r="E66" s="636">
        <v>0</v>
      </c>
      <c r="F66" s="956" t="s">
        <v>73</v>
      </c>
      <c r="G66" s="924" t="s">
        <v>619</v>
      </c>
      <c r="H66" s="1447">
        <v>0</v>
      </c>
      <c r="I66" s="629">
        <v>0</v>
      </c>
      <c r="J66" s="925" t="s">
        <v>547</v>
      </c>
    </row>
    <row r="67" spans="1:10" ht="18.75" customHeight="1">
      <c r="A67" s="959"/>
      <c r="B67" s="937" t="s">
        <v>1035</v>
      </c>
      <c r="C67" s="922">
        <v>44635.525694444441</v>
      </c>
      <c r="D67" s="922">
        <v>44635.546527777777</v>
      </c>
      <c r="E67" s="636">
        <v>2.0833333335758653E-2</v>
      </c>
      <c r="F67" s="934" t="s">
        <v>73</v>
      </c>
      <c r="G67" s="924" t="s">
        <v>613</v>
      </c>
      <c r="H67" s="1445">
        <v>0</v>
      </c>
      <c r="I67" s="654">
        <v>0</v>
      </c>
      <c r="J67" s="936" t="s">
        <v>547</v>
      </c>
    </row>
    <row r="68" spans="1:10" ht="21" customHeight="1">
      <c r="A68" s="960"/>
      <c r="B68" s="937" t="s">
        <v>1036</v>
      </c>
      <c r="C68" s="922">
        <v>44635.511111111111</v>
      </c>
      <c r="D68" s="922">
        <v>44635.570138888892</v>
      </c>
      <c r="E68" s="636">
        <v>5.9027777781011537E-2</v>
      </c>
      <c r="F68" s="934" t="s">
        <v>73</v>
      </c>
      <c r="G68" s="924" t="s">
        <v>613</v>
      </c>
      <c r="H68" s="1445">
        <v>0</v>
      </c>
      <c r="I68" s="654">
        <v>0</v>
      </c>
      <c r="J68" s="936" t="s">
        <v>547</v>
      </c>
    </row>
    <row r="69" spans="1:10" ht="17.25" customHeight="1">
      <c r="A69" s="961"/>
      <c r="B69" s="955" t="s">
        <v>593</v>
      </c>
      <c r="C69" s="922">
        <v>44637.336111111108</v>
      </c>
      <c r="D69" s="922">
        <v>44637.434027777781</v>
      </c>
      <c r="E69" s="636">
        <v>9.7916666672972497E-2</v>
      </c>
      <c r="F69" s="934" t="s">
        <v>73</v>
      </c>
      <c r="G69" s="924" t="s">
        <v>613</v>
      </c>
      <c r="H69" s="1445">
        <v>0</v>
      </c>
      <c r="I69" s="654">
        <v>0</v>
      </c>
      <c r="J69" s="936" t="s">
        <v>547</v>
      </c>
    </row>
    <row r="70" spans="1:10" ht="18" customHeight="1">
      <c r="A70" s="937" t="s">
        <v>1037</v>
      </c>
      <c r="B70" s="937" t="s">
        <v>1038</v>
      </c>
      <c r="C70" s="922">
        <v>44638.253472222219</v>
      </c>
      <c r="D70" s="922">
        <v>44638.629861111112</v>
      </c>
      <c r="E70" s="636">
        <v>0.37638888889341615</v>
      </c>
      <c r="F70" s="956" t="s">
        <v>73</v>
      </c>
      <c r="G70" s="924" t="s">
        <v>619</v>
      </c>
      <c r="H70" s="1447">
        <v>0</v>
      </c>
      <c r="I70" s="629">
        <v>0</v>
      </c>
      <c r="J70" s="925" t="s">
        <v>547</v>
      </c>
    </row>
    <row r="71" spans="1:10" ht="16.5" customHeight="1">
      <c r="A71" s="955" t="s">
        <v>450</v>
      </c>
      <c r="B71" s="937" t="s">
        <v>1039</v>
      </c>
      <c r="D71" s="922">
        <v>44639.306944444441</v>
      </c>
      <c r="E71" s="628"/>
      <c r="F71" s="934" t="s">
        <v>73</v>
      </c>
      <c r="G71" s="924" t="s">
        <v>613</v>
      </c>
      <c r="H71" s="1445">
        <v>0</v>
      </c>
      <c r="I71" s="654">
        <v>0</v>
      </c>
      <c r="J71" s="936" t="s">
        <v>547</v>
      </c>
    </row>
    <row r="72" spans="1:10" s="961" customFormat="1" ht="16.5" customHeight="1">
      <c r="A72" s="962"/>
      <c r="B72" s="937" t="s">
        <v>1039</v>
      </c>
      <c r="D72" s="922">
        <v>44640.652083333334</v>
      </c>
      <c r="E72" s="628"/>
      <c r="F72" s="923"/>
      <c r="G72" s="924" t="s">
        <v>636</v>
      </c>
      <c r="H72" s="1445">
        <v>0</v>
      </c>
      <c r="I72" s="654">
        <v>0</v>
      </c>
      <c r="J72" s="936" t="s">
        <v>547</v>
      </c>
    </row>
    <row r="73" spans="1:10" s="961" customFormat="1" ht="18" customHeight="1">
      <c r="A73" s="921" t="s">
        <v>55</v>
      </c>
      <c r="B73" s="921" t="s">
        <v>1040</v>
      </c>
      <c r="C73" s="922">
        <v>44641.302777777775</v>
      </c>
      <c r="D73" s="922">
        <v>44641.302777777775</v>
      </c>
      <c r="E73" s="636">
        <v>0</v>
      </c>
      <c r="F73" s="934" t="s">
        <v>73</v>
      </c>
      <c r="G73" s="924" t="s">
        <v>613</v>
      </c>
      <c r="H73" s="1445">
        <v>0</v>
      </c>
      <c r="I73" s="654">
        <v>0</v>
      </c>
      <c r="J73" s="936" t="s">
        <v>547</v>
      </c>
    </row>
    <row r="74" spans="1:10" s="961" customFormat="1" ht="15.75" customHeight="1">
      <c r="A74" s="938" t="s">
        <v>58</v>
      </c>
      <c r="B74" s="938" t="s">
        <v>1041</v>
      </c>
      <c r="C74" s="935">
        <v>44641.427083333336</v>
      </c>
      <c r="D74" s="935">
        <v>44641.536805555559</v>
      </c>
      <c r="E74" s="636">
        <v>0.10972222222335404</v>
      </c>
      <c r="F74" s="934" t="s">
        <v>73</v>
      </c>
      <c r="G74" s="924" t="s">
        <v>613</v>
      </c>
      <c r="H74" s="1445">
        <v>0</v>
      </c>
      <c r="I74" s="654">
        <v>0</v>
      </c>
      <c r="J74" s="936" t="s">
        <v>547</v>
      </c>
    </row>
    <row r="75" spans="1:10" s="961" customFormat="1" ht="20.25" customHeight="1">
      <c r="A75" s="937" t="s">
        <v>55</v>
      </c>
      <c r="B75" s="937" t="s">
        <v>1042</v>
      </c>
      <c r="C75" s="922">
        <v>44641.45416666667</v>
      </c>
      <c r="D75" s="922">
        <v>44641.675694444442</v>
      </c>
      <c r="E75" s="628">
        <v>0.22152777777228039</v>
      </c>
      <c r="F75" s="956" t="s">
        <v>73</v>
      </c>
      <c r="G75" s="924" t="s">
        <v>619</v>
      </c>
      <c r="H75" s="1447">
        <v>0</v>
      </c>
      <c r="I75" s="629">
        <v>0</v>
      </c>
      <c r="J75" s="925" t="s">
        <v>547</v>
      </c>
    </row>
    <row r="76" spans="1:10" s="961" customFormat="1" ht="16.5" customHeight="1">
      <c r="A76" s="963"/>
      <c r="B76" s="937" t="s">
        <v>1043</v>
      </c>
      <c r="C76" s="922">
        <v>44642.3125</v>
      </c>
      <c r="D76" s="922">
        <v>44642.3125</v>
      </c>
      <c r="E76" s="628">
        <v>0</v>
      </c>
      <c r="F76" s="923" t="s">
        <v>73</v>
      </c>
      <c r="G76" s="924" t="s">
        <v>613</v>
      </c>
      <c r="H76" s="1445">
        <v>0</v>
      </c>
      <c r="I76" s="654">
        <v>0</v>
      </c>
      <c r="J76" s="936" t="s">
        <v>547</v>
      </c>
    </row>
    <row r="77" spans="1:10" s="961" customFormat="1" ht="18.75" customHeight="1">
      <c r="A77" s="955" t="s">
        <v>674</v>
      </c>
      <c r="B77" s="955" t="s">
        <v>1044</v>
      </c>
      <c r="C77" s="922">
        <v>44643.377083333333</v>
      </c>
      <c r="D77" s="922">
        <v>44643.674305555556</v>
      </c>
      <c r="E77" s="628">
        <v>0.29722222222335404</v>
      </c>
      <c r="F77" s="923" t="s">
        <v>73</v>
      </c>
      <c r="G77" s="924" t="s">
        <v>610</v>
      </c>
      <c r="H77" s="1447">
        <v>0</v>
      </c>
      <c r="I77" s="629">
        <v>0</v>
      </c>
      <c r="J77" s="925" t="s">
        <v>547</v>
      </c>
    </row>
    <row r="78" spans="1:10" s="961" customFormat="1" ht="19.5" customHeight="1">
      <c r="A78" s="937" t="s">
        <v>454</v>
      </c>
      <c r="B78" s="937" t="s">
        <v>1045</v>
      </c>
      <c r="C78" s="922"/>
      <c r="D78" s="922">
        <v>44643.818749999999</v>
      </c>
      <c r="E78" s="628"/>
      <c r="F78" s="923"/>
      <c r="G78" s="928" t="s">
        <v>636</v>
      </c>
      <c r="H78" s="1447">
        <v>0</v>
      </c>
      <c r="I78" s="629">
        <v>0</v>
      </c>
      <c r="J78" s="925" t="s">
        <v>547</v>
      </c>
    </row>
    <row r="79" spans="1:10" s="961" customFormat="1" ht="18.75" customHeight="1">
      <c r="A79" s="931" t="s">
        <v>1046</v>
      </c>
      <c r="B79" s="931" t="s">
        <v>1047</v>
      </c>
      <c r="C79" s="922">
        <v>44645.352777777778</v>
      </c>
      <c r="D79" s="922">
        <v>44645.750694444447</v>
      </c>
      <c r="E79" s="628">
        <v>0.39791666666860692</v>
      </c>
      <c r="F79" s="923" t="s">
        <v>73</v>
      </c>
      <c r="G79" s="924" t="s">
        <v>1048</v>
      </c>
      <c r="H79" s="1447">
        <v>0</v>
      </c>
      <c r="I79" s="629">
        <v>0</v>
      </c>
      <c r="J79" s="925" t="s">
        <v>547</v>
      </c>
    </row>
    <row r="80" spans="1:10" s="961" customFormat="1" ht="16.5" customHeight="1">
      <c r="A80" s="929" t="s">
        <v>403</v>
      </c>
      <c r="B80" s="929" t="s">
        <v>1049</v>
      </c>
      <c r="C80" s="922">
        <v>44647.409722222219</v>
      </c>
      <c r="D80" s="922">
        <v>44647.9375</v>
      </c>
      <c r="E80" s="628">
        <v>0.52777777778101154</v>
      </c>
      <c r="F80" s="956" t="s">
        <v>73</v>
      </c>
      <c r="G80" s="924" t="s">
        <v>619</v>
      </c>
      <c r="H80" s="1447">
        <v>0</v>
      </c>
      <c r="I80" s="629">
        <v>0</v>
      </c>
      <c r="J80" s="925" t="s">
        <v>547</v>
      </c>
    </row>
    <row r="81" spans="1:10" ht="16.5" customHeight="1">
      <c r="A81" s="955" t="s">
        <v>55</v>
      </c>
      <c r="B81" s="937" t="s">
        <v>1040</v>
      </c>
      <c r="C81" s="961"/>
      <c r="D81" s="922">
        <v>44648.581250000003</v>
      </c>
      <c r="E81" s="628"/>
      <c r="F81" s="923"/>
      <c r="G81" s="924" t="s">
        <v>636</v>
      </c>
      <c r="H81" s="1447">
        <v>0</v>
      </c>
      <c r="I81" s="629">
        <v>0</v>
      </c>
      <c r="J81" s="925" t="s">
        <v>547</v>
      </c>
    </row>
    <row r="82" spans="1:10" ht="15.75" customHeight="1">
      <c r="A82" s="962"/>
      <c r="B82" s="937" t="s">
        <v>1050</v>
      </c>
      <c r="C82" s="922">
        <v>44648.366666666669</v>
      </c>
      <c r="D82" s="922">
        <v>44648.603472222225</v>
      </c>
      <c r="E82" s="628">
        <v>0.23680555555620231</v>
      </c>
      <c r="F82" s="923" t="s">
        <v>73</v>
      </c>
      <c r="G82" s="924" t="s">
        <v>613</v>
      </c>
      <c r="H82" s="1445">
        <v>0</v>
      </c>
      <c r="I82" s="654">
        <v>0</v>
      </c>
      <c r="J82" s="936" t="s">
        <v>547</v>
      </c>
    </row>
    <row r="83" spans="1:10" ht="20.25" customHeight="1">
      <c r="A83" s="929" t="s">
        <v>403</v>
      </c>
      <c r="B83" s="929" t="s">
        <v>673</v>
      </c>
      <c r="C83" s="922">
        <v>44648.421527777777</v>
      </c>
      <c r="D83" s="922">
        <v>44648.545138888891</v>
      </c>
      <c r="E83" s="628">
        <v>0.12361111111385981</v>
      </c>
      <c r="F83" s="956" t="s">
        <v>73</v>
      </c>
      <c r="G83" s="924" t="s">
        <v>619</v>
      </c>
      <c r="H83" s="1447">
        <v>0</v>
      </c>
      <c r="I83" s="629">
        <v>0</v>
      </c>
      <c r="J83" s="925" t="s">
        <v>547</v>
      </c>
    </row>
    <row r="84" spans="1:10" ht="16.5" customHeight="1">
      <c r="A84" s="955" t="s">
        <v>55</v>
      </c>
      <c r="B84" s="955" t="s">
        <v>1042</v>
      </c>
      <c r="C84" s="922">
        <v>44648.429861111108</v>
      </c>
      <c r="D84" s="922">
        <v>44648.429861111108</v>
      </c>
      <c r="E84" s="628">
        <v>0</v>
      </c>
      <c r="F84" s="956" t="s">
        <v>73</v>
      </c>
      <c r="G84" s="924" t="s">
        <v>619</v>
      </c>
      <c r="H84" s="1447">
        <v>0</v>
      </c>
      <c r="I84" s="629">
        <v>0</v>
      </c>
      <c r="J84" s="925" t="s">
        <v>547</v>
      </c>
    </row>
    <row r="85" spans="1:10" ht="20.25" customHeight="1">
      <c r="A85" s="929" t="s">
        <v>403</v>
      </c>
      <c r="B85" s="929" t="s">
        <v>673</v>
      </c>
      <c r="C85" s="961"/>
      <c r="D85" s="922">
        <v>44648.728472222225</v>
      </c>
      <c r="E85" s="628"/>
      <c r="F85" s="956" t="s">
        <v>73</v>
      </c>
      <c r="G85" s="924" t="s">
        <v>636</v>
      </c>
      <c r="H85" s="1447">
        <v>0</v>
      </c>
      <c r="I85" s="629">
        <v>0</v>
      </c>
      <c r="J85" s="925" t="s">
        <v>547</v>
      </c>
    </row>
    <row r="86" spans="1:10" ht="20.25" customHeight="1">
      <c r="A86" s="931" t="s">
        <v>1046</v>
      </c>
      <c r="B86" s="931" t="s">
        <v>1051</v>
      </c>
      <c r="C86" s="922"/>
      <c r="D86" s="922">
        <v>44651.497916666667</v>
      </c>
      <c r="E86" s="628"/>
      <c r="F86" s="956" t="s">
        <v>73</v>
      </c>
      <c r="G86" s="928" t="s">
        <v>636</v>
      </c>
      <c r="H86" s="1447">
        <v>0</v>
      </c>
      <c r="I86" s="629">
        <v>0</v>
      </c>
      <c r="J86" s="925" t="s">
        <v>547</v>
      </c>
    </row>
    <row r="87" spans="1:10" ht="15.75" customHeight="1">
      <c r="A87" s="929" t="s">
        <v>403</v>
      </c>
      <c r="B87" s="929" t="s">
        <v>677</v>
      </c>
      <c r="C87" s="922">
        <v>44651.495138888888</v>
      </c>
      <c r="D87" s="922">
        <v>44651.707638888889</v>
      </c>
      <c r="E87" s="628">
        <v>0.21250000000145519</v>
      </c>
      <c r="F87" s="956" t="s">
        <v>73</v>
      </c>
      <c r="G87" s="924" t="s">
        <v>619</v>
      </c>
      <c r="H87" s="1447">
        <v>0</v>
      </c>
      <c r="I87" s="629">
        <v>0</v>
      </c>
      <c r="J87" s="925" t="s">
        <v>547</v>
      </c>
    </row>
    <row r="88" spans="1:10" ht="16.5" customHeight="1">
      <c r="A88" s="929" t="s">
        <v>56</v>
      </c>
      <c r="B88" s="929" t="s">
        <v>1052</v>
      </c>
      <c r="C88" s="922">
        <v>44651.722916666666</v>
      </c>
      <c r="D88" s="922">
        <v>44651.831250000003</v>
      </c>
      <c r="E88" s="628">
        <v>0.10833333333721384</v>
      </c>
      <c r="F88" s="923" t="s">
        <v>73</v>
      </c>
      <c r="G88" s="928" t="s">
        <v>613</v>
      </c>
      <c r="H88" s="1447">
        <v>0</v>
      </c>
      <c r="I88" s="629">
        <v>0</v>
      </c>
      <c r="J88" s="925" t="s">
        <v>547</v>
      </c>
    </row>
    <row r="89" spans="1:10" ht="17.25" customHeight="1">
      <c r="A89" s="1528"/>
      <c r="B89" s="1528"/>
      <c r="C89" s="964"/>
      <c r="D89" s="965" t="s">
        <v>550</v>
      </c>
      <c r="E89" s="944">
        <f>SUM(E57:E88)</f>
        <v>4.649305555576575</v>
      </c>
      <c r="F89" s="966"/>
      <c r="G89" s="967" t="s">
        <v>551</v>
      </c>
      <c r="H89" s="863"/>
      <c r="I89" s="968">
        <v>0</v>
      </c>
      <c r="J89" s="1528"/>
    </row>
    <row r="90" spans="1:10" ht="16.5" customHeight="1">
      <c r="A90" s="948" t="s">
        <v>560</v>
      </c>
      <c r="B90" s="1528"/>
      <c r="C90" s="1531"/>
      <c r="D90" s="1531"/>
      <c r="E90" s="969"/>
      <c r="F90" s="1528"/>
      <c r="G90" s="1528"/>
      <c r="H90" s="1528"/>
      <c r="I90" s="1528"/>
      <c r="J90" s="1528"/>
    </row>
    <row r="91" spans="1:10" ht="18" customHeight="1">
      <c r="A91" s="955" t="s">
        <v>635</v>
      </c>
      <c r="B91" s="955" t="s">
        <v>1053</v>
      </c>
      <c r="C91" s="970">
        <v>44621.338194444441</v>
      </c>
      <c r="D91" s="970">
        <v>44621.543749999997</v>
      </c>
      <c r="E91" s="677">
        <v>0.20555555555620231</v>
      </c>
      <c r="F91" s="956" t="s">
        <v>73</v>
      </c>
      <c r="G91" s="971" t="s">
        <v>610</v>
      </c>
      <c r="H91" s="637">
        <v>0</v>
      </c>
      <c r="I91" s="637">
        <v>0</v>
      </c>
      <c r="J91" s="936" t="s">
        <v>547</v>
      </c>
    </row>
    <row r="92" spans="1:10" ht="15.75" customHeight="1">
      <c r="A92" s="921" t="s">
        <v>508</v>
      </c>
      <c r="B92" s="921" t="s">
        <v>1054</v>
      </c>
      <c r="C92" s="970">
        <v>44622.380555555559</v>
      </c>
      <c r="D92" s="970">
        <v>44622.54583333333</v>
      </c>
      <c r="E92" s="628">
        <v>0.1652777777708252</v>
      </c>
      <c r="F92" s="923" t="s">
        <v>73</v>
      </c>
      <c r="G92" s="924" t="s">
        <v>610</v>
      </c>
      <c r="H92" s="1447">
        <v>0</v>
      </c>
      <c r="I92" s="629">
        <v>0</v>
      </c>
      <c r="J92" s="925" t="s">
        <v>547</v>
      </c>
    </row>
    <row r="93" spans="1:10" ht="17.25" customHeight="1">
      <c r="A93" s="961" t="s">
        <v>506</v>
      </c>
      <c r="B93" s="961" t="s">
        <v>1055</v>
      </c>
      <c r="C93" s="970">
        <v>44625.354861111111</v>
      </c>
      <c r="D93" s="970">
        <v>44625.672222222223</v>
      </c>
      <c r="E93" s="628">
        <v>0.31736111111240461</v>
      </c>
      <c r="F93" s="923" t="s">
        <v>73</v>
      </c>
      <c r="G93" s="924" t="s">
        <v>610</v>
      </c>
      <c r="H93" s="1447">
        <v>0</v>
      </c>
      <c r="I93" s="629">
        <v>0</v>
      </c>
      <c r="J93" s="925" t="s">
        <v>547</v>
      </c>
    </row>
    <row r="94" spans="1:10" ht="18.75" customHeight="1">
      <c r="A94" s="921" t="s">
        <v>60</v>
      </c>
      <c r="B94" s="921" t="s">
        <v>1056</v>
      </c>
      <c r="C94" s="970">
        <v>44627.669444444444</v>
      </c>
      <c r="D94" s="970">
        <v>44627.75</v>
      </c>
      <c r="E94" s="628">
        <v>8.0555555556202307E-2</v>
      </c>
      <c r="F94" s="934" t="s">
        <v>73</v>
      </c>
      <c r="G94" s="924" t="s">
        <v>613</v>
      </c>
      <c r="H94" s="1445">
        <v>0</v>
      </c>
      <c r="I94" s="654">
        <v>0</v>
      </c>
      <c r="J94" s="936" t="s">
        <v>547</v>
      </c>
    </row>
    <row r="95" spans="1:10" ht="18" customHeight="1">
      <c r="A95" s="957" t="s">
        <v>519</v>
      </c>
      <c r="B95" s="957" t="s">
        <v>1057</v>
      </c>
      <c r="C95" s="970">
        <v>44628.261111111111</v>
      </c>
      <c r="D95" s="970">
        <v>44628.551388888889</v>
      </c>
      <c r="E95" s="628">
        <v>0.29027777777810115</v>
      </c>
      <c r="F95" s="972" t="s">
        <v>73</v>
      </c>
      <c r="G95" s="971" t="s">
        <v>619</v>
      </c>
      <c r="H95" s="637">
        <v>0</v>
      </c>
      <c r="I95" s="637">
        <v>0</v>
      </c>
      <c r="J95" s="936" t="s">
        <v>547</v>
      </c>
    </row>
    <row r="96" spans="1:10" s="961" customFormat="1" ht="18" customHeight="1">
      <c r="A96" s="921" t="s">
        <v>60</v>
      </c>
      <c r="B96" s="921" t="s">
        <v>1058</v>
      </c>
      <c r="C96" s="970">
        <v>44628.452777777777</v>
      </c>
      <c r="D96" s="970">
        <v>44628.486111111109</v>
      </c>
      <c r="E96" s="973">
        <v>3.3333333332848269E-2</v>
      </c>
      <c r="F96" s="972" t="s">
        <v>73</v>
      </c>
      <c r="G96" s="971" t="s">
        <v>619</v>
      </c>
      <c r="H96" s="637">
        <v>0</v>
      </c>
      <c r="I96" s="637">
        <v>0</v>
      </c>
      <c r="J96" s="936" t="s">
        <v>547</v>
      </c>
    </row>
    <row r="97" spans="1:10" s="961" customFormat="1" ht="18" customHeight="1">
      <c r="A97" s="963"/>
      <c r="B97" s="921" t="s">
        <v>1059</v>
      </c>
      <c r="C97" s="970">
        <v>44628.487500000003</v>
      </c>
      <c r="D97" s="970">
        <v>44628.510416666664</v>
      </c>
      <c r="E97" s="973">
        <v>2.2916666661330964E-2</v>
      </c>
      <c r="F97" s="972" t="s">
        <v>73</v>
      </c>
      <c r="G97" s="971" t="s">
        <v>619</v>
      </c>
      <c r="H97" s="637">
        <v>0</v>
      </c>
      <c r="I97" s="637">
        <v>0</v>
      </c>
      <c r="J97" s="936" t="s">
        <v>547</v>
      </c>
    </row>
    <row r="98" spans="1:10" s="961" customFormat="1" ht="18" customHeight="1">
      <c r="A98" s="961" t="s">
        <v>506</v>
      </c>
      <c r="B98" s="921" t="s">
        <v>1060</v>
      </c>
      <c r="C98" s="970">
        <v>44629.356249999997</v>
      </c>
      <c r="D98" s="970">
        <v>44629.584722222222</v>
      </c>
      <c r="E98" s="628">
        <v>0.22847222222480923</v>
      </c>
      <c r="F98" s="923" t="s">
        <v>73</v>
      </c>
      <c r="G98" s="924" t="s">
        <v>610</v>
      </c>
      <c r="H98" s="1447">
        <v>0</v>
      </c>
      <c r="I98" s="629">
        <v>0</v>
      </c>
      <c r="J98" s="925" t="s">
        <v>547</v>
      </c>
    </row>
    <row r="99" spans="1:10" s="961" customFormat="1" ht="18" customHeight="1">
      <c r="A99" s="921" t="s">
        <v>60</v>
      </c>
      <c r="B99" s="921" t="s">
        <v>1061</v>
      </c>
      <c r="C99" s="970">
        <v>44630.277777777781</v>
      </c>
      <c r="D99" s="970">
        <v>44630.277777777781</v>
      </c>
      <c r="E99" s="628">
        <v>0</v>
      </c>
      <c r="F99" s="972" t="s">
        <v>73</v>
      </c>
      <c r="G99" s="971" t="s">
        <v>619</v>
      </c>
      <c r="H99" s="637">
        <v>0</v>
      </c>
      <c r="I99" s="637">
        <v>0</v>
      </c>
      <c r="J99" s="936" t="s">
        <v>547</v>
      </c>
    </row>
    <row r="100" spans="1:10" ht="17.25" customHeight="1">
      <c r="A100" s="957" t="s">
        <v>519</v>
      </c>
      <c r="B100" s="957" t="s">
        <v>1062</v>
      </c>
      <c r="C100" s="970">
        <v>44633.28402777778</v>
      </c>
      <c r="D100" s="970">
        <v>44633.746527777781</v>
      </c>
      <c r="E100" s="628">
        <v>0.46250000000145519</v>
      </c>
      <c r="F100" s="972" t="s">
        <v>73</v>
      </c>
      <c r="G100" s="971" t="s">
        <v>619</v>
      </c>
      <c r="H100" s="637">
        <v>0</v>
      </c>
      <c r="I100" s="637">
        <v>0</v>
      </c>
      <c r="J100" s="936" t="s">
        <v>547</v>
      </c>
    </row>
    <row r="101" spans="1:10" ht="18" customHeight="1">
      <c r="A101" s="921" t="s">
        <v>60</v>
      </c>
      <c r="B101" s="921" t="s">
        <v>1063</v>
      </c>
      <c r="C101" s="970">
        <v>44634.311805555553</v>
      </c>
      <c r="D101" s="970">
        <v>44634.751388888886</v>
      </c>
      <c r="E101" s="628">
        <v>0.43958333333284827</v>
      </c>
      <c r="F101" s="972" t="s">
        <v>73</v>
      </c>
      <c r="G101" s="971" t="s">
        <v>619</v>
      </c>
      <c r="H101" s="637">
        <v>0</v>
      </c>
      <c r="I101" s="637">
        <v>0</v>
      </c>
      <c r="J101" s="936" t="s">
        <v>547</v>
      </c>
    </row>
    <row r="102" spans="1:10" ht="21" customHeight="1">
      <c r="A102" s="955" t="s">
        <v>679</v>
      </c>
      <c r="B102" s="937" t="s">
        <v>1064</v>
      </c>
      <c r="C102" s="970">
        <v>44634.388888888891</v>
      </c>
      <c r="D102" s="970">
        <v>44634.448611111111</v>
      </c>
      <c r="E102" s="973">
        <v>5.9722222220443655E-2</v>
      </c>
      <c r="F102" s="972" t="s">
        <v>73</v>
      </c>
      <c r="G102" s="971" t="s">
        <v>619</v>
      </c>
      <c r="H102" s="637">
        <v>0</v>
      </c>
      <c r="I102" s="637">
        <v>0</v>
      </c>
      <c r="J102" s="936" t="s">
        <v>547</v>
      </c>
    </row>
    <row r="103" spans="1:10" ht="16.5" customHeight="1">
      <c r="A103" s="960"/>
      <c r="B103" s="937" t="s">
        <v>682</v>
      </c>
      <c r="C103" s="970">
        <v>44634.463194444441</v>
      </c>
      <c r="D103" s="970">
        <v>44634.696527777778</v>
      </c>
      <c r="E103" s="628">
        <v>0.23333333333721384</v>
      </c>
      <c r="F103" s="934" t="s">
        <v>73</v>
      </c>
      <c r="G103" s="924" t="s">
        <v>613</v>
      </c>
      <c r="H103" s="1445">
        <v>0</v>
      </c>
      <c r="I103" s="654">
        <v>0</v>
      </c>
      <c r="J103" s="936" t="s">
        <v>547</v>
      </c>
    </row>
    <row r="104" spans="1:10" ht="21" customHeight="1">
      <c r="A104" s="921" t="s">
        <v>60</v>
      </c>
      <c r="B104" s="921" t="s">
        <v>1063</v>
      </c>
      <c r="C104" s="970">
        <v>44635.292361111111</v>
      </c>
      <c r="D104" s="970">
        <v>44635.705555555556</v>
      </c>
      <c r="E104" s="628">
        <v>0.41319444444525288</v>
      </c>
      <c r="F104" s="972" t="s">
        <v>73</v>
      </c>
      <c r="G104" s="971" t="s">
        <v>619</v>
      </c>
      <c r="H104" s="637">
        <v>0</v>
      </c>
      <c r="I104" s="637">
        <v>0</v>
      </c>
      <c r="J104" s="936" t="s">
        <v>547</v>
      </c>
    </row>
    <row r="105" spans="1:10" ht="19.5" customHeight="1">
      <c r="A105" s="955" t="s">
        <v>679</v>
      </c>
      <c r="B105" s="955" t="s">
        <v>1065</v>
      </c>
      <c r="C105" s="970">
        <v>44636.393750000003</v>
      </c>
      <c r="D105" s="970">
        <v>44636.561805555553</v>
      </c>
      <c r="E105" s="973">
        <v>0.16805555555038154</v>
      </c>
      <c r="F105" s="972" t="s">
        <v>73</v>
      </c>
      <c r="G105" s="971" t="s">
        <v>619</v>
      </c>
      <c r="H105" s="637">
        <v>0</v>
      </c>
      <c r="I105" s="637">
        <v>0</v>
      </c>
      <c r="J105" s="936" t="s">
        <v>547</v>
      </c>
    </row>
    <row r="106" spans="1:10" ht="16.5" customHeight="1">
      <c r="A106" s="921" t="s">
        <v>60</v>
      </c>
      <c r="B106" s="921" t="s">
        <v>1066</v>
      </c>
      <c r="C106" s="970">
        <v>44636.3</v>
      </c>
      <c r="D106" s="970">
        <v>44636.3</v>
      </c>
      <c r="E106" s="973">
        <v>0</v>
      </c>
      <c r="F106" s="972" t="s">
        <v>73</v>
      </c>
      <c r="G106" s="971" t="s">
        <v>619</v>
      </c>
      <c r="H106" s="637">
        <v>0</v>
      </c>
      <c r="I106" s="637">
        <v>0</v>
      </c>
      <c r="J106" s="936" t="s">
        <v>547</v>
      </c>
    </row>
    <row r="107" spans="1:10" ht="18" customHeight="1">
      <c r="A107" s="957" t="s">
        <v>519</v>
      </c>
      <c r="B107" s="957" t="s">
        <v>1067</v>
      </c>
      <c r="C107" s="970">
        <v>44642.298611111109</v>
      </c>
      <c r="D107" s="970">
        <v>44642.298611111109</v>
      </c>
      <c r="E107" s="973">
        <v>0</v>
      </c>
      <c r="F107" s="934" t="s">
        <v>73</v>
      </c>
      <c r="G107" s="924" t="s">
        <v>613</v>
      </c>
      <c r="H107" s="1445">
        <v>0</v>
      </c>
      <c r="I107" s="654">
        <v>0</v>
      </c>
      <c r="J107" s="936" t="s">
        <v>547</v>
      </c>
    </row>
    <row r="108" spans="1:10" ht="16.5" customHeight="1">
      <c r="A108" s="937" t="s">
        <v>598</v>
      </c>
      <c r="B108" s="937" t="s">
        <v>683</v>
      </c>
      <c r="C108" s="970">
        <v>44643.393750000003</v>
      </c>
      <c r="D108" s="970">
        <v>44643.542361111111</v>
      </c>
      <c r="E108" s="973">
        <v>0.14861111110803904</v>
      </c>
      <c r="F108" s="934" t="s">
        <v>73</v>
      </c>
      <c r="G108" s="924" t="s">
        <v>613</v>
      </c>
      <c r="H108" s="1445">
        <v>0</v>
      </c>
      <c r="I108" s="654">
        <v>0</v>
      </c>
      <c r="J108" s="936" t="s">
        <v>547</v>
      </c>
    </row>
    <row r="109" spans="1:10" ht="15.75" customHeight="1">
      <c r="A109" s="921" t="s">
        <v>60</v>
      </c>
      <c r="B109" s="921" t="s">
        <v>1063</v>
      </c>
      <c r="C109" s="970">
        <v>44644.342361111114</v>
      </c>
      <c r="D109" s="970">
        <v>44644.530555555553</v>
      </c>
      <c r="E109" s="973">
        <v>0.18819444443943212</v>
      </c>
      <c r="F109" s="972" t="s">
        <v>73</v>
      </c>
      <c r="G109" s="971" t="s">
        <v>619</v>
      </c>
      <c r="H109" s="637">
        <v>0</v>
      </c>
      <c r="I109" s="637">
        <v>0</v>
      </c>
      <c r="J109" s="936" t="s">
        <v>547</v>
      </c>
    </row>
    <row r="110" spans="1:10" ht="15.75" customHeight="1">
      <c r="A110" s="961" t="s">
        <v>1068</v>
      </c>
      <c r="B110" s="937" t="s">
        <v>1069</v>
      </c>
      <c r="C110" s="970">
        <v>44644.431944444441</v>
      </c>
      <c r="D110" s="970">
        <v>44644.565972222219</v>
      </c>
      <c r="E110" s="973">
        <v>0.13402777777810115</v>
      </c>
      <c r="F110" s="934" t="s">
        <v>73</v>
      </c>
      <c r="G110" s="924" t="s">
        <v>613</v>
      </c>
      <c r="H110" s="1445">
        <v>0</v>
      </c>
      <c r="I110" s="654">
        <v>0</v>
      </c>
      <c r="J110" s="936" t="s">
        <v>547</v>
      </c>
    </row>
    <row r="111" spans="1:10" ht="15.75" customHeight="1">
      <c r="A111" s="955" t="s">
        <v>519</v>
      </c>
      <c r="B111" s="957" t="s">
        <v>1070</v>
      </c>
      <c r="C111" s="970">
        <v>44649.294444444444</v>
      </c>
      <c r="D111" s="970">
        <v>44649.367361111108</v>
      </c>
      <c r="E111" s="973">
        <v>7.2916666664241347E-2</v>
      </c>
      <c r="F111" s="972" t="s">
        <v>73</v>
      </c>
      <c r="G111" s="971" t="s">
        <v>619</v>
      </c>
      <c r="H111" s="637">
        <v>0</v>
      </c>
      <c r="I111" s="637">
        <v>0</v>
      </c>
      <c r="J111" s="936" t="s">
        <v>547</v>
      </c>
    </row>
    <row r="112" spans="1:10" ht="15.75" customHeight="1">
      <c r="A112" s="937"/>
      <c r="B112" s="937" t="s">
        <v>1071</v>
      </c>
      <c r="C112" s="970">
        <v>44649.377083333333</v>
      </c>
      <c r="D112" s="970">
        <v>44649.423611111109</v>
      </c>
      <c r="E112" s="973">
        <v>4.6527777776645962E-2</v>
      </c>
      <c r="F112" s="972" t="s">
        <v>73</v>
      </c>
      <c r="G112" s="971" t="s">
        <v>619</v>
      </c>
      <c r="H112" s="637">
        <v>0</v>
      </c>
      <c r="I112" s="637">
        <v>0</v>
      </c>
      <c r="J112" s="936" t="s">
        <v>547</v>
      </c>
    </row>
    <row r="113" spans="1:10" ht="15.75" customHeight="1">
      <c r="A113" s="921" t="s">
        <v>60</v>
      </c>
      <c r="B113" s="921" t="s">
        <v>1072</v>
      </c>
      <c r="C113" s="970">
        <v>44650.248611111114</v>
      </c>
      <c r="D113" s="970">
        <v>44650.351388888892</v>
      </c>
      <c r="E113" s="973">
        <v>0.10277777777810115</v>
      </c>
      <c r="F113" s="934" t="s">
        <v>73</v>
      </c>
      <c r="G113" s="924" t="s">
        <v>613</v>
      </c>
      <c r="H113" s="1445">
        <v>0</v>
      </c>
      <c r="I113" s="654">
        <v>0</v>
      </c>
      <c r="J113" s="936" t="s">
        <v>547</v>
      </c>
    </row>
    <row r="114" spans="1:10" s="961" customFormat="1" ht="15.75" customHeight="1">
      <c r="A114" s="961" t="s">
        <v>506</v>
      </c>
      <c r="B114" s="961" t="s">
        <v>1073</v>
      </c>
      <c r="C114" s="970">
        <v>44651.351388888892</v>
      </c>
      <c r="D114" s="970">
        <v>44651.865277777775</v>
      </c>
      <c r="E114" s="677">
        <v>0.51388888888322981</v>
      </c>
      <c r="F114" s="923" t="s">
        <v>73</v>
      </c>
      <c r="G114" s="928" t="s">
        <v>613</v>
      </c>
      <c r="H114" s="1447">
        <v>0</v>
      </c>
      <c r="I114" s="629">
        <v>0</v>
      </c>
      <c r="J114" s="925" t="s">
        <v>547</v>
      </c>
    </row>
    <row r="115" spans="1:10" ht="19.5" customHeight="1">
      <c r="A115" s="974"/>
      <c r="B115" s="975"/>
      <c r="C115" s="964"/>
      <c r="D115" s="965" t="s">
        <v>550</v>
      </c>
      <c r="E115" s="944">
        <f>SUM(E91:E114)</f>
        <v>4.32708333330811</v>
      </c>
      <c r="F115" s="976"/>
      <c r="G115" s="967" t="s">
        <v>551</v>
      </c>
      <c r="H115" s="863"/>
      <c r="I115" s="968">
        <v>0</v>
      </c>
      <c r="J115" s="1528"/>
    </row>
    <row r="116" spans="1:10" ht="14.25" customHeight="1">
      <c r="A116" s="977" t="s">
        <v>599</v>
      </c>
      <c r="B116" s="978"/>
      <c r="C116" s="1531"/>
      <c r="D116" s="1531"/>
      <c r="E116" s="1531"/>
      <c r="F116" s="1528"/>
      <c r="G116" s="1528"/>
      <c r="H116" s="1528"/>
      <c r="I116" s="1528"/>
      <c r="J116" s="1528"/>
    </row>
    <row r="117" spans="1:10" s="980" customFormat="1" ht="15" customHeight="1">
      <c r="A117" s="979" t="s">
        <v>684</v>
      </c>
      <c r="B117" s="979" t="s">
        <v>1029</v>
      </c>
      <c r="C117" s="922">
        <v>44621.355555555558</v>
      </c>
      <c r="D117" s="922">
        <v>44621.754166666666</v>
      </c>
      <c r="E117" s="628">
        <v>0.39861111110803904</v>
      </c>
      <c r="F117" s="923" t="s">
        <v>73</v>
      </c>
      <c r="G117" s="928" t="s">
        <v>610</v>
      </c>
      <c r="H117" s="1447">
        <v>0</v>
      </c>
      <c r="I117" s="629">
        <v>0</v>
      </c>
      <c r="J117" s="925" t="s">
        <v>547</v>
      </c>
    </row>
    <row r="118" spans="1:10" ht="15" customHeight="1">
      <c r="A118" s="979" t="s">
        <v>50</v>
      </c>
      <c r="B118" s="979" t="s">
        <v>1074</v>
      </c>
      <c r="C118" s="922">
        <v>44623.283333333333</v>
      </c>
      <c r="D118" s="922">
        <v>44626.557638888888</v>
      </c>
      <c r="E118" s="628">
        <v>3.2743055555547471</v>
      </c>
      <c r="F118" s="956" t="s">
        <v>73</v>
      </c>
      <c r="G118" s="981" t="s">
        <v>613</v>
      </c>
      <c r="H118" s="639">
        <v>0</v>
      </c>
      <c r="I118" s="639">
        <v>0</v>
      </c>
      <c r="J118" s="982" t="s">
        <v>547</v>
      </c>
    </row>
    <row r="119" spans="1:10" ht="15" customHeight="1">
      <c r="A119" s="937"/>
      <c r="B119" s="979" t="s">
        <v>692</v>
      </c>
      <c r="C119" s="922">
        <v>44623.297222222223</v>
      </c>
      <c r="D119" s="922">
        <v>44626.560416666667</v>
      </c>
      <c r="E119" s="628">
        <v>3.2631944444437977</v>
      </c>
      <c r="F119" s="956" t="s">
        <v>73</v>
      </c>
      <c r="G119" s="981" t="s">
        <v>613</v>
      </c>
      <c r="H119" s="639">
        <v>0</v>
      </c>
      <c r="I119" s="639">
        <v>0</v>
      </c>
      <c r="J119" s="982" t="s">
        <v>547</v>
      </c>
    </row>
    <row r="120" spans="1:10" ht="20.25" customHeight="1">
      <c r="A120" s="979" t="s">
        <v>684</v>
      </c>
      <c r="B120" s="979" t="s">
        <v>1029</v>
      </c>
      <c r="C120" s="922">
        <v>44623.362500000003</v>
      </c>
      <c r="D120" s="922">
        <v>44623.748611111114</v>
      </c>
      <c r="E120" s="677">
        <v>0.38611111111094942</v>
      </c>
      <c r="F120" s="956" t="s">
        <v>73</v>
      </c>
      <c r="G120" s="971" t="s">
        <v>610</v>
      </c>
      <c r="H120" s="639">
        <v>0</v>
      </c>
      <c r="I120" s="639">
        <v>0</v>
      </c>
      <c r="J120" s="925" t="s">
        <v>547</v>
      </c>
    </row>
    <row r="121" spans="1:10" ht="21.75" customHeight="1">
      <c r="A121" s="955" t="s">
        <v>600</v>
      </c>
      <c r="B121" s="937" t="s">
        <v>1075</v>
      </c>
      <c r="C121" s="983"/>
      <c r="D121" s="922">
        <v>44623.711111111108</v>
      </c>
      <c r="E121" s="677"/>
      <c r="F121" s="956"/>
      <c r="G121" s="924" t="s">
        <v>942</v>
      </c>
      <c r="H121" s="639">
        <v>0</v>
      </c>
      <c r="I121" s="639">
        <v>0</v>
      </c>
      <c r="J121" s="925" t="s">
        <v>547</v>
      </c>
    </row>
    <row r="122" spans="1:10" ht="15" customHeight="1">
      <c r="A122" s="984"/>
      <c r="B122" s="937" t="s">
        <v>1076</v>
      </c>
      <c r="C122" s="983"/>
      <c r="D122" s="922">
        <v>44623.71875</v>
      </c>
      <c r="E122" s="628"/>
      <c r="F122" s="923"/>
      <c r="G122" s="985"/>
      <c r="H122" s="639">
        <v>0</v>
      </c>
      <c r="I122" s="639">
        <v>0</v>
      </c>
      <c r="J122" s="925" t="s">
        <v>547</v>
      </c>
    </row>
    <row r="123" spans="1:10" ht="18.75" customHeight="1">
      <c r="A123" s="986" t="s">
        <v>50</v>
      </c>
      <c r="B123" s="979" t="s">
        <v>1077</v>
      </c>
      <c r="C123" s="922">
        <v>44624.311805555553</v>
      </c>
      <c r="D123" s="922">
        <v>44624.311805555553</v>
      </c>
      <c r="E123" s="628"/>
      <c r="F123" s="956" t="s">
        <v>73</v>
      </c>
      <c r="G123" s="981" t="s">
        <v>613</v>
      </c>
      <c r="H123" s="639">
        <v>0</v>
      </c>
      <c r="I123" s="639">
        <v>0</v>
      </c>
      <c r="J123" s="982" t="s">
        <v>547</v>
      </c>
    </row>
    <row r="124" spans="1:10" ht="15.75" customHeight="1">
      <c r="A124" s="962"/>
      <c r="B124" s="979" t="s">
        <v>1078</v>
      </c>
      <c r="C124" s="922">
        <v>44624.277777777781</v>
      </c>
      <c r="D124" s="922">
        <v>44624.277777777781</v>
      </c>
      <c r="E124" s="677">
        <v>0</v>
      </c>
      <c r="F124" s="956" t="s">
        <v>73</v>
      </c>
      <c r="G124" s="981" t="s">
        <v>613</v>
      </c>
      <c r="H124" s="639">
        <v>0</v>
      </c>
      <c r="I124" s="639">
        <v>0</v>
      </c>
      <c r="J124" s="982" t="s">
        <v>547</v>
      </c>
    </row>
    <row r="125" spans="1:10" ht="15" customHeight="1">
      <c r="A125" s="929" t="s">
        <v>1079</v>
      </c>
      <c r="B125" s="929" t="s">
        <v>1080</v>
      </c>
      <c r="C125" s="922">
        <v>44626.322916666664</v>
      </c>
      <c r="D125" s="983"/>
      <c r="E125" s="628"/>
      <c r="F125" s="972" t="s">
        <v>73</v>
      </c>
      <c r="G125" s="971" t="s">
        <v>619</v>
      </c>
      <c r="H125" s="637">
        <v>0</v>
      </c>
      <c r="I125" s="637">
        <v>0</v>
      </c>
      <c r="J125" s="936" t="s">
        <v>547</v>
      </c>
    </row>
    <row r="126" spans="1:10" ht="18.75" customHeight="1">
      <c r="A126" s="987" t="s">
        <v>489</v>
      </c>
      <c r="B126" s="987" t="s">
        <v>1081</v>
      </c>
      <c r="C126" s="922">
        <v>44626.353472222225</v>
      </c>
      <c r="D126" s="922">
        <v>44626.70208333333</v>
      </c>
      <c r="E126" s="677">
        <v>0.34861111110512866</v>
      </c>
      <c r="F126" s="956" t="s">
        <v>73</v>
      </c>
      <c r="G126" s="971" t="s">
        <v>610</v>
      </c>
      <c r="H126" s="639">
        <v>0</v>
      </c>
      <c r="I126" s="639">
        <v>0</v>
      </c>
      <c r="J126" s="925" t="s">
        <v>547</v>
      </c>
    </row>
    <row r="127" spans="1:10" ht="15" customHeight="1">
      <c r="A127" s="987" t="s">
        <v>498</v>
      </c>
      <c r="B127" s="987" t="s">
        <v>1082</v>
      </c>
      <c r="C127" s="922">
        <v>44626.425000000003</v>
      </c>
      <c r="D127" s="922">
        <v>44626.622916666667</v>
      </c>
      <c r="E127" s="677">
        <v>0.19791666666424135</v>
      </c>
      <c r="F127" s="956" t="s">
        <v>73</v>
      </c>
      <c r="G127" s="981" t="s">
        <v>613</v>
      </c>
      <c r="H127" s="639">
        <v>0</v>
      </c>
      <c r="I127" s="639">
        <v>0</v>
      </c>
      <c r="J127" s="982" t="s">
        <v>547</v>
      </c>
    </row>
    <row r="128" spans="1:10" ht="15" customHeight="1">
      <c r="A128" s="979" t="s">
        <v>50</v>
      </c>
      <c r="B128" s="979" t="s">
        <v>1074</v>
      </c>
      <c r="D128" s="922">
        <v>44626.557638888888</v>
      </c>
      <c r="E128" s="677"/>
      <c r="F128" s="956"/>
      <c r="G128" s="981" t="s">
        <v>636</v>
      </c>
      <c r="H128" s="639">
        <v>0</v>
      </c>
      <c r="I128" s="639">
        <v>0</v>
      </c>
      <c r="J128" s="982" t="s">
        <v>547</v>
      </c>
    </row>
    <row r="129" spans="1:10" ht="15" customHeight="1">
      <c r="A129" s="987" t="s">
        <v>498</v>
      </c>
      <c r="B129" s="987" t="s">
        <v>1083</v>
      </c>
      <c r="C129" s="922">
        <v>44626.625694444447</v>
      </c>
      <c r="D129" s="922">
        <v>44626.715277777781</v>
      </c>
      <c r="E129" s="677">
        <v>8.9583333334303461E-2</v>
      </c>
      <c r="F129" s="956" t="s">
        <v>73</v>
      </c>
      <c r="G129" s="981" t="s">
        <v>613</v>
      </c>
      <c r="H129" s="639">
        <v>0</v>
      </c>
      <c r="I129" s="639">
        <v>0</v>
      </c>
      <c r="J129" s="982" t="s">
        <v>547</v>
      </c>
    </row>
    <row r="130" spans="1:10" ht="15" customHeight="1">
      <c r="A130" s="937" t="s">
        <v>639</v>
      </c>
      <c r="B130" s="937" t="s">
        <v>688</v>
      </c>
      <c r="C130" s="922">
        <v>44626.772222222222</v>
      </c>
      <c r="D130" s="922">
        <v>44626.883333333331</v>
      </c>
      <c r="E130" s="677">
        <v>0.11111111110949423</v>
      </c>
      <c r="F130" s="956" t="s">
        <v>73</v>
      </c>
      <c r="G130" s="981" t="s">
        <v>613</v>
      </c>
      <c r="H130" s="639">
        <v>0</v>
      </c>
      <c r="I130" s="639">
        <v>0</v>
      </c>
      <c r="J130" s="982" t="s">
        <v>547</v>
      </c>
    </row>
    <row r="131" spans="1:10" ht="15" customHeight="1">
      <c r="A131" s="987" t="s">
        <v>489</v>
      </c>
      <c r="B131" s="987" t="s">
        <v>1084</v>
      </c>
      <c r="C131" s="922">
        <v>44627.415277777778</v>
      </c>
      <c r="D131" s="922">
        <v>44627.747916666667</v>
      </c>
      <c r="E131" s="677">
        <v>0.33263888888905058</v>
      </c>
      <c r="F131" s="956" t="s">
        <v>73</v>
      </c>
      <c r="G131" s="971" t="s">
        <v>610</v>
      </c>
      <c r="H131" s="639">
        <v>0</v>
      </c>
      <c r="I131" s="639">
        <v>0</v>
      </c>
      <c r="J131" s="925" t="s">
        <v>547</v>
      </c>
    </row>
    <row r="132" spans="1:10" ht="15" customHeight="1">
      <c r="A132" s="955" t="s">
        <v>515</v>
      </c>
      <c r="B132" s="937" t="s">
        <v>1085</v>
      </c>
      <c r="C132" s="922">
        <v>44627.387499999997</v>
      </c>
      <c r="D132" s="922">
        <v>44627.770833333336</v>
      </c>
      <c r="E132" s="677">
        <v>0.38333333333866904</v>
      </c>
      <c r="F132" s="972" t="s">
        <v>73</v>
      </c>
      <c r="G132" s="971" t="s">
        <v>619</v>
      </c>
      <c r="H132" s="637">
        <v>0</v>
      </c>
      <c r="I132" s="637">
        <v>0</v>
      </c>
      <c r="J132" s="936" t="s">
        <v>547</v>
      </c>
    </row>
    <row r="133" spans="1:10" ht="15" customHeight="1">
      <c r="A133" s="931" t="s">
        <v>503</v>
      </c>
      <c r="B133" s="931" t="s">
        <v>1086</v>
      </c>
      <c r="C133" s="922">
        <v>44628.261111111111</v>
      </c>
      <c r="D133" s="922">
        <v>44628.571527777778</v>
      </c>
      <c r="E133" s="677">
        <v>0.31041666666715173</v>
      </c>
      <c r="F133" s="972" t="s">
        <v>73</v>
      </c>
      <c r="G133" s="971" t="s">
        <v>619</v>
      </c>
      <c r="H133" s="637">
        <v>0</v>
      </c>
      <c r="I133" s="637">
        <v>0</v>
      </c>
      <c r="J133" s="936" t="s">
        <v>547</v>
      </c>
    </row>
    <row r="134" spans="1:10" ht="15" customHeight="1">
      <c r="A134" s="979" t="s">
        <v>415</v>
      </c>
      <c r="B134" s="979" t="s">
        <v>1087</v>
      </c>
      <c r="C134" s="922">
        <v>44628.263888888891</v>
      </c>
      <c r="D134" s="922">
        <v>44628.568749999999</v>
      </c>
      <c r="E134" s="677">
        <v>0.30486111110803904</v>
      </c>
      <c r="F134" s="972" t="s">
        <v>73</v>
      </c>
      <c r="G134" s="971" t="s">
        <v>619</v>
      </c>
      <c r="H134" s="637">
        <v>0</v>
      </c>
      <c r="I134" s="637">
        <v>0</v>
      </c>
      <c r="J134" s="936" t="s">
        <v>547</v>
      </c>
    </row>
    <row r="135" spans="1:10" ht="21.75" customHeight="1">
      <c r="A135" s="987" t="s">
        <v>489</v>
      </c>
      <c r="B135" s="987" t="s">
        <v>1088</v>
      </c>
      <c r="C135" s="922">
        <v>44628.37222222222</v>
      </c>
      <c r="D135" s="922">
        <v>44628.727083333331</v>
      </c>
      <c r="E135" s="677">
        <v>0.35486111111094942</v>
      </c>
      <c r="F135" s="956" t="s">
        <v>73</v>
      </c>
      <c r="G135" s="981" t="s">
        <v>613</v>
      </c>
      <c r="H135" s="639">
        <v>0</v>
      </c>
      <c r="I135" s="639">
        <v>0</v>
      </c>
      <c r="J135" s="982" t="s">
        <v>547</v>
      </c>
    </row>
    <row r="136" spans="1:10" ht="15" customHeight="1">
      <c r="A136" s="937" t="s">
        <v>1089</v>
      </c>
      <c r="B136" s="937" t="s">
        <v>1090</v>
      </c>
      <c r="C136" s="922">
        <v>44628.431944444441</v>
      </c>
      <c r="D136" s="922">
        <v>44628.609027777777</v>
      </c>
      <c r="E136" s="677">
        <v>0.17708333333575865</v>
      </c>
      <c r="F136" s="956" t="s">
        <v>73</v>
      </c>
      <c r="G136" s="981" t="s">
        <v>613</v>
      </c>
      <c r="H136" s="639">
        <v>0</v>
      </c>
      <c r="I136" s="639">
        <v>0</v>
      </c>
      <c r="J136" s="982" t="s">
        <v>547</v>
      </c>
    </row>
    <row r="137" spans="1:10" ht="15" customHeight="1">
      <c r="A137" s="979" t="s">
        <v>415</v>
      </c>
      <c r="B137" s="979" t="s">
        <v>1091</v>
      </c>
      <c r="C137" s="922">
        <v>44628.574305555558</v>
      </c>
      <c r="D137" s="922">
        <v>44628.731249999997</v>
      </c>
      <c r="E137" s="677">
        <v>0.15694444443943212</v>
      </c>
      <c r="F137" s="956" t="s">
        <v>73</v>
      </c>
      <c r="G137" s="981" t="s">
        <v>613</v>
      </c>
      <c r="H137" s="639">
        <v>0</v>
      </c>
      <c r="I137" s="639">
        <v>0</v>
      </c>
      <c r="J137" s="982" t="s">
        <v>547</v>
      </c>
    </row>
    <row r="138" spans="1:10" ht="15" customHeight="1">
      <c r="A138" s="937" t="s">
        <v>1089</v>
      </c>
      <c r="B138" s="937" t="s">
        <v>1090</v>
      </c>
      <c r="C138" s="922">
        <v>44628.629166666666</v>
      </c>
      <c r="D138" s="922">
        <v>44628.70416666667</v>
      </c>
      <c r="E138" s="677">
        <v>7.5000000004365575E-2</v>
      </c>
      <c r="F138" s="972" t="s">
        <v>73</v>
      </c>
      <c r="G138" s="971" t="s">
        <v>619</v>
      </c>
      <c r="H138" s="637">
        <v>0</v>
      </c>
      <c r="I138" s="637">
        <v>0</v>
      </c>
      <c r="J138" s="936" t="s">
        <v>547</v>
      </c>
    </row>
    <row r="139" spans="1:10" ht="15" customHeight="1">
      <c r="A139" s="988" t="s">
        <v>498</v>
      </c>
      <c r="B139" s="989" t="s">
        <v>693</v>
      </c>
      <c r="C139" s="922">
        <v>44629.394444444442</v>
      </c>
      <c r="D139" s="922">
        <v>44629.731944444444</v>
      </c>
      <c r="E139" s="677">
        <v>0.33750000000145519</v>
      </c>
      <c r="F139" s="956" t="s">
        <v>73</v>
      </c>
      <c r="G139" s="971" t="s">
        <v>610</v>
      </c>
      <c r="H139" s="639">
        <v>0</v>
      </c>
      <c r="I139" s="639">
        <v>0</v>
      </c>
      <c r="J139" s="925" t="s">
        <v>547</v>
      </c>
    </row>
    <row r="140" spans="1:10" ht="16.5" customHeight="1">
      <c r="A140" s="962"/>
      <c r="B140" s="989" t="s">
        <v>686</v>
      </c>
      <c r="C140" s="922">
        <v>44629.40625</v>
      </c>
      <c r="D140" s="922">
        <v>44629.658333333333</v>
      </c>
      <c r="E140" s="677">
        <v>0.25208333333284827</v>
      </c>
      <c r="F140" s="956" t="s">
        <v>73</v>
      </c>
      <c r="G140" s="981" t="s">
        <v>613</v>
      </c>
      <c r="H140" s="639">
        <v>0</v>
      </c>
      <c r="I140" s="639">
        <v>0</v>
      </c>
      <c r="J140" s="982" t="s">
        <v>547</v>
      </c>
    </row>
    <row r="141" spans="1:10" ht="15" customHeight="1">
      <c r="A141" s="986" t="s">
        <v>415</v>
      </c>
      <c r="B141" s="979" t="s">
        <v>1092</v>
      </c>
      <c r="C141" s="922">
        <v>44629.604861111111</v>
      </c>
      <c r="D141" s="922">
        <v>44629.729166666664</v>
      </c>
      <c r="E141" s="677">
        <v>0.12430555555329192</v>
      </c>
      <c r="F141" s="972" t="s">
        <v>73</v>
      </c>
      <c r="G141" s="971" t="s">
        <v>619</v>
      </c>
      <c r="H141" s="637">
        <v>0</v>
      </c>
      <c r="I141" s="637">
        <v>0</v>
      </c>
      <c r="J141" s="936" t="s">
        <v>547</v>
      </c>
    </row>
    <row r="142" spans="1:10" ht="18.75" customHeight="1">
      <c r="A142" s="984"/>
      <c r="B142" s="979" t="s">
        <v>1093</v>
      </c>
      <c r="C142" s="922">
        <v>44630.293055555558</v>
      </c>
      <c r="D142" s="922">
        <v>44630.563194444447</v>
      </c>
      <c r="E142" s="677">
        <v>0.27013888888905058</v>
      </c>
      <c r="F142" s="972" t="s">
        <v>73</v>
      </c>
      <c r="G142" s="971" t="s">
        <v>619</v>
      </c>
      <c r="H142" s="637">
        <v>0</v>
      </c>
      <c r="I142" s="637">
        <v>0</v>
      </c>
      <c r="J142" s="936" t="s">
        <v>547</v>
      </c>
    </row>
    <row r="143" spans="1:10" ht="16.5" customHeight="1">
      <c r="A143" s="937" t="s">
        <v>340</v>
      </c>
      <c r="B143" s="937" t="s">
        <v>687</v>
      </c>
      <c r="C143" s="922">
        <v>44630.363888888889</v>
      </c>
      <c r="D143" s="922">
        <v>44630.363888888889</v>
      </c>
      <c r="E143" s="677">
        <v>0</v>
      </c>
      <c r="F143" s="956" t="s">
        <v>73</v>
      </c>
      <c r="G143" s="981" t="s">
        <v>613</v>
      </c>
      <c r="H143" s="639">
        <v>0</v>
      </c>
      <c r="I143" s="639">
        <v>0</v>
      </c>
      <c r="J143" s="982" t="s">
        <v>547</v>
      </c>
    </row>
    <row r="144" spans="1:10" ht="15" customHeight="1">
      <c r="A144" s="937" t="s">
        <v>498</v>
      </c>
      <c r="B144" s="937" t="s">
        <v>693</v>
      </c>
      <c r="C144" s="922">
        <v>44630.417361111111</v>
      </c>
      <c r="D144" s="922">
        <v>44630.763194444444</v>
      </c>
      <c r="E144" s="677">
        <v>0.34583333333284827</v>
      </c>
      <c r="F144" s="956" t="s">
        <v>73</v>
      </c>
      <c r="G144" s="971" t="s">
        <v>610</v>
      </c>
      <c r="H144" s="639">
        <v>0</v>
      </c>
      <c r="I144" s="639">
        <v>0</v>
      </c>
      <c r="J144" s="925" t="s">
        <v>547</v>
      </c>
    </row>
    <row r="145" spans="1:10" ht="15" customHeight="1">
      <c r="A145" s="937" t="s">
        <v>1094</v>
      </c>
      <c r="B145" s="937" t="s">
        <v>1095</v>
      </c>
      <c r="C145" s="922">
        <v>44631.368750000001</v>
      </c>
      <c r="D145" s="922">
        <v>44631.368750000001</v>
      </c>
      <c r="E145" s="677">
        <v>0</v>
      </c>
      <c r="F145" s="923" t="s">
        <v>73</v>
      </c>
      <c r="G145" s="928" t="s">
        <v>619</v>
      </c>
      <c r="H145" s="1447">
        <v>0</v>
      </c>
      <c r="I145" s="629">
        <v>0</v>
      </c>
      <c r="J145" s="925" t="s">
        <v>547</v>
      </c>
    </row>
    <row r="146" spans="1:10" ht="15" customHeight="1">
      <c r="A146" s="937" t="s">
        <v>515</v>
      </c>
      <c r="B146" s="937" t="s">
        <v>1096</v>
      </c>
      <c r="C146" s="970"/>
      <c r="D146" s="922">
        <v>44632.772916666669</v>
      </c>
      <c r="E146" s="628"/>
      <c r="F146" s="923" t="s">
        <v>73</v>
      </c>
      <c r="G146" s="928" t="s">
        <v>636</v>
      </c>
      <c r="H146" s="639">
        <v>0</v>
      </c>
      <c r="I146" s="639">
        <v>0</v>
      </c>
      <c r="J146" s="925" t="s">
        <v>547</v>
      </c>
    </row>
    <row r="147" spans="1:10" ht="15" customHeight="1">
      <c r="A147" s="955" t="s">
        <v>498</v>
      </c>
      <c r="B147" s="937" t="s">
        <v>693</v>
      </c>
      <c r="C147" s="922">
        <v>44633.377083333333</v>
      </c>
      <c r="D147" s="922">
        <v>44633.70208333333</v>
      </c>
      <c r="E147" s="677">
        <v>0.32499999999708962</v>
      </c>
      <c r="F147" s="956" t="s">
        <v>73</v>
      </c>
      <c r="G147" s="971" t="s">
        <v>705</v>
      </c>
      <c r="H147" s="639">
        <v>0</v>
      </c>
      <c r="I147" s="639">
        <v>0</v>
      </c>
      <c r="J147" s="925" t="s">
        <v>547</v>
      </c>
    </row>
    <row r="148" spans="1:10" ht="15" customHeight="1">
      <c r="A148" s="958"/>
      <c r="B148" s="937" t="s">
        <v>693</v>
      </c>
      <c r="C148" s="922">
        <v>44634.379166666666</v>
      </c>
      <c r="D148" s="922">
        <v>44634.747916666667</v>
      </c>
      <c r="E148" s="677">
        <v>0.36875000000145519</v>
      </c>
      <c r="F148" s="956" t="s">
        <v>73</v>
      </c>
      <c r="G148" s="971" t="s">
        <v>610</v>
      </c>
      <c r="H148" s="639">
        <v>0</v>
      </c>
      <c r="I148" s="639">
        <v>0</v>
      </c>
      <c r="J148" s="925" t="s">
        <v>547</v>
      </c>
    </row>
    <row r="149" spans="1:10" ht="15" customHeight="1">
      <c r="A149" s="937"/>
      <c r="B149" s="989" t="s">
        <v>1097</v>
      </c>
      <c r="C149" s="922">
        <v>44635.40902777778</v>
      </c>
      <c r="D149" s="922">
        <v>44635.748611111114</v>
      </c>
      <c r="E149" s="677">
        <v>0.33958333333430346</v>
      </c>
      <c r="F149" s="956" t="s">
        <v>73</v>
      </c>
      <c r="G149" s="971" t="s">
        <v>610</v>
      </c>
      <c r="H149" s="639">
        <v>0</v>
      </c>
      <c r="I149" s="639">
        <v>0</v>
      </c>
      <c r="J149" s="925" t="s">
        <v>547</v>
      </c>
    </row>
    <row r="150" spans="1:10" ht="15" customHeight="1">
      <c r="A150" s="933"/>
      <c r="B150" s="989" t="s">
        <v>1097</v>
      </c>
      <c r="C150" s="922">
        <v>44636.390277777777</v>
      </c>
      <c r="D150" s="922">
        <v>44636.727083333331</v>
      </c>
      <c r="E150" s="677">
        <v>0.33680555555474712</v>
      </c>
      <c r="F150" s="956" t="s">
        <v>73</v>
      </c>
      <c r="G150" s="971" t="s">
        <v>610</v>
      </c>
      <c r="H150" s="639">
        <v>0</v>
      </c>
      <c r="I150" s="639">
        <v>0</v>
      </c>
      <c r="J150" s="925" t="s">
        <v>547</v>
      </c>
    </row>
    <row r="151" spans="1:10" ht="15" customHeight="1">
      <c r="A151" s="931" t="s">
        <v>1098</v>
      </c>
      <c r="B151" s="931" t="s">
        <v>1099</v>
      </c>
      <c r="C151" s="922">
        <v>44641.386111111111</v>
      </c>
      <c r="D151" s="922">
        <v>44641.754861111112</v>
      </c>
      <c r="E151" s="677">
        <v>0.36875000000145519</v>
      </c>
      <c r="F151" s="956" t="s">
        <v>73</v>
      </c>
      <c r="G151" s="981" t="s">
        <v>613</v>
      </c>
      <c r="H151" s="639">
        <v>0</v>
      </c>
      <c r="I151" s="639">
        <v>0</v>
      </c>
      <c r="J151" s="982" t="s">
        <v>547</v>
      </c>
    </row>
    <row r="152" spans="1:10" ht="15" customHeight="1">
      <c r="A152" s="929" t="s">
        <v>1079</v>
      </c>
      <c r="B152" s="937" t="s">
        <v>1100</v>
      </c>
      <c r="C152" s="922">
        <v>44650.277777777781</v>
      </c>
      <c r="D152" s="922">
        <v>44650.277777777781</v>
      </c>
      <c r="E152" s="677">
        <v>0</v>
      </c>
      <c r="F152" s="972" t="s">
        <v>73</v>
      </c>
      <c r="G152" s="971" t="s">
        <v>619</v>
      </c>
      <c r="H152" s="637">
        <v>0</v>
      </c>
      <c r="I152" s="637">
        <v>0</v>
      </c>
      <c r="J152" s="936" t="s">
        <v>547</v>
      </c>
    </row>
    <row r="153" spans="1:10" ht="15" customHeight="1">
      <c r="A153" s="937" t="s">
        <v>50</v>
      </c>
      <c r="B153" s="937" t="s">
        <v>1074</v>
      </c>
      <c r="C153" s="922">
        <v>44651.301388888889</v>
      </c>
      <c r="D153" s="922">
        <v>44651.536111111112</v>
      </c>
      <c r="E153" s="677">
        <v>0.23472222222335404</v>
      </c>
      <c r="F153" s="972" t="s">
        <v>73</v>
      </c>
      <c r="G153" s="971" t="s">
        <v>619</v>
      </c>
      <c r="H153" s="629">
        <v>35</v>
      </c>
      <c r="I153" s="629">
        <v>197.16666666761739</v>
      </c>
      <c r="J153" s="936" t="s">
        <v>592</v>
      </c>
    </row>
    <row r="154" spans="1:10" ht="18.75" customHeight="1">
      <c r="A154" s="931" t="s">
        <v>501</v>
      </c>
      <c r="B154" s="931" t="s">
        <v>1101</v>
      </c>
      <c r="C154" s="922">
        <v>44651.457638888889</v>
      </c>
      <c r="D154" s="922">
        <v>44651.662499999999</v>
      </c>
      <c r="E154" s="677">
        <v>0.20486111110949423</v>
      </c>
      <c r="F154" s="956" t="s">
        <v>73</v>
      </c>
      <c r="G154" s="981" t="s">
        <v>613</v>
      </c>
      <c r="H154" s="639">
        <v>0</v>
      </c>
      <c r="I154" s="639">
        <v>0</v>
      </c>
      <c r="J154" s="982" t="s">
        <v>547</v>
      </c>
    </row>
    <row r="155" spans="1:10" ht="15" customHeight="1">
      <c r="A155" s="990" t="s">
        <v>515</v>
      </c>
      <c r="B155" s="975" t="s">
        <v>1102</v>
      </c>
      <c r="C155" s="922">
        <v>44651.477777777778</v>
      </c>
      <c r="D155" s="922">
        <v>44651.529166666667</v>
      </c>
      <c r="E155" s="677">
        <v>5.1388888889050577E-2</v>
      </c>
      <c r="F155" s="956" t="s">
        <v>73</v>
      </c>
      <c r="G155" s="971" t="s">
        <v>669</v>
      </c>
      <c r="H155" s="639">
        <v>0</v>
      </c>
      <c r="I155" s="639">
        <v>0</v>
      </c>
      <c r="J155" s="925" t="s">
        <v>547</v>
      </c>
    </row>
    <row r="156" spans="1:10" ht="15" customHeight="1">
      <c r="A156" s="962"/>
      <c r="B156" s="991" t="s">
        <v>1103</v>
      </c>
      <c r="C156" s="922">
        <v>44651.556944444441</v>
      </c>
      <c r="D156" s="922">
        <v>44651.578472222223</v>
      </c>
      <c r="E156" s="677">
        <v>2.1527777782466728E-2</v>
      </c>
      <c r="F156" s="956" t="s">
        <v>73</v>
      </c>
      <c r="G156" s="992"/>
      <c r="H156" s="639">
        <v>0</v>
      </c>
      <c r="I156" s="639">
        <v>0</v>
      </c>
      <c r="J156" s="925" t="s">
        <v>547</v>
      </c>
    </row>
    <row r="157" spans="1:10" ht="33">
      <c r="A157" s="974"/>
      <c r="B157" s="1528"/>
      <c r="C157" s="1531"/>
      <c r="D157" s="965" t="s">
        <v>550</v>
      </c>
      <c r="E157" s="944">
        <f>SUM(E117:E156)</f>
        <v>13.745833333327028</v>
      </c>
      <c r="F157" s="976"/>
      <c r="G157" s="967" t="s">
        <v>551</v>
      </c>
      <c r="H157" s="863"/>
      <c r="I157" s="968">
        <v>197.16666666761739</v>
      </c>
      <c r="J157" s="1528"/>
    </row>
    <row r="158" spans="1:10" ht="15.75">
      <c r="A158" s="948" t="s">
        <v>601</v>
      </c>
      <c r="B158" s="1528"/>
      <c r="C158" s="1528"/>
      <c r="D158" s="1528"/>
      <c r="E158" s="1528"/>
      <c r="F158" s="1528"/>
      <c r="G158" s="1528"/>
      <c r="H158" s="1528"/>
      <c r="I158" s="1528"/>
      <c r="J158" s="1528"/>
    </row>
    <row r="159" spans="1:10" ht="18.75" customHeight="1">
      <c r="A159" s="921" t="s">
        <v>1104</v>
      </c>
      <c r="B159" s="921" t="s">
        <v>1105</v>
      </c>
      <c r="C159" s="922"/>
      <c r="D159" s="922">
        <v>44623.404861111114</v>
      </c>
      <c r="E159" s="628"/>
      <c r="F159" s="923" t="s">
        <v>73</v>
      </c>
      <c r="G159" s="928" t="s">
        <v>636</v>
      </c>
      <c r="H159" s="1447">
        <v>0</v>
      </c>
      <c r="I159" s="629">
        <v>0</v>
      </c>
      <c r="J159" s="925" t="s">
        <v>547</v>
      </c>
    </row>
    <row r="160" spans="1:10" ht="18.75" customHeight="1">
      <c r="A160" s="921" t="s">
        <v>695</v>
      </c>
      <c r="B160" s="921" t="s">
        <v>1106</v>
      </c>
      <c r="C160" s="922">
        <v>44624.368055555555</v>
      </c>
      <c r="D160" s="922">
        <v>44624.753472222219</v>
      </c>
      <c r="E160" s="628">
        <v>0.38541666666424135</v>
      </c>
      <c r="F160" s="923" t="s">
        <v>73</v>
      </c>
      <c r="G160" s="928" t="s">
        <v>619</v>
      </c>
      <c r="H160" s="1447">
        <v>0</v>
      </c>
      <c r="I160" s="629">
        <v>0</v>
      </c>
      <c r="J160" s="925" t="s">
        <v>547</v>
      </c>
    </row>
    <row r="161" spans="1:10" ht="18.75" customHeight="1">
      <c r="A161" s="921" t="s">
        <v>641</v>
      </c>
      <c r="B161" s="921" t="s">
        <v>1107</v>
      </c>
      <c r="C161" s="922">
        <v>44624.368055555555</v>
      </c>
      <c r="D161" s="922">
        <v>44624.759027777778</v>
      </c>
      <c r="E161" s="628">
        <v>0.39097222222335404</v>
      </c>
      <c r="F161" s="923" t="s">
        <v>73</v>
      </c>
      <c r="G161" s="928" t="s">
        <v>619</v>
      </c>
      <c r="H161" s="1447">
        <v>0</v>
      </c>
      <c r="I161" s="629">
        <v>0</v>
      </c>
      <c r="J161" s="925" t="s">
        <v>547</v>
      </c>
    </row>
    <row r="162" spans="1:10" ht="19.5" customHeight="1">
      <c r="A162" s="921" t="s">
        <v>390</v>
      </c>
      <c r="B162" s="921" t="s">
        <v>1108</v>
      </c>
      <c r="C162" s="922">
        <v>44638.343055555553</v>
      </c>
      <c r="D162" s="922">
        <v>44638.505555555559</v>
      </c>
      <c r="E162" s="628">
        <v>0.16250000000582077</v>
      </c>
      <c r="F162" s="923" t="s">
        <v>73</v>
      </c>
      <c r="G162" s="928" t="s">
        <v>613</v>
      </c>
      <c r="H162" s="629">
        <v>0</v>
      </c>
      <c r="I162" s="629">
        <v>0</v>
      </c>
      <c r="J162" s="925" t="s">
        <v>547</v>
      </c>
    </row>
    <row r="163" spans="1:10" ht="19.5" customHeight="1">
      <c r="A163" s="920" t="s">
        <v>509</v>
      </c>
      <c r="B163" s="921" t="s">
        <v>1109</v>
      </c>
      <c r="C163" s="922">
        <v>44643.379861111112</v>
      </c>
      <c r="D163" s="922">
        <v>44643.732638888891</v>
      </c>
      <c r="E163" s="628">
        <v>0.35277777777810115</v>
      </c>
      <c r="F163" s="923" t="s">
        <v>73</v>
      </c>
      <c r="G163" s="928" t="s">
        <v>619</v>
      </c>
      <c r="H163" s="1447">
        <v>0</v>
      </c>
      <c r="I163" s="629">
        <v>0</v>
      </c>
      <c r="J163" s="925" t="s">
        <v>547</v>
      </c>
    </row>
    <row r="164" spans="1:10" ht="21" customHeight="1">
      <c r="A164" s="927"/>
      <c r="B164" s="921" t="s">
        <v>702</v>
      </c>
      <c r="C164" s="922">
        <v>44643.38958333333</v>
      </c>
      <c r="D164" s="922">
        <v>44643.73333333333</v>
      </c>
      <c r="E164" s="628">
        <v>0.34375</v>
      </c>
      <c r="F164" s="923" t="s">
        <v>73</v>
      </c>
      <c r="G164" s="928" t="s">
        <v>619</v>
      </c>
      <c r="H164" s="1447">
        <v>0</v>
      </c>
      <c r="I164" s="629">
        <v>0</v>
      </c>
      <c r="J164" s="925" t="s">
        <v>547</v>
      </c>
    </row>
    <row r="165" spans="1:10" ht="18.75" customHeight="1">
      <c r="A165" s="921" t="s">
        <v>695</v>
      </c>
      <c r="B165" s="921" t="s">
        <v>1106</v>
      </c>
      <c r="C165" s="922">
        <v>44644.270138888889</v>
      </c>
      <c r="D165" s="922">
        <v>44644.270138888889</v>
      </c>
      <c r="E165" s="628">
        <v>0</v>
      </c>
      <c r="F165" s="923" t="s">
        <v>73</v>
      </c>
      <c r="G165" s="928" t="s">
        <v>619</v>
      </c>
      <c r="H165" s="1447">
        <v>0</v>
      </c>
      <c r="I165" s="629">
        <v>0</v>
      </c>
      <c r="J165" s="925" t="s">
        <v>547</v>
      </c>
    </row>
    <row r="166" spans="1:10" ht="18.75" customHeight="1">
      <c r="A166" s="921" t="s">
        <v>1110</v>
      </c>
      <c r="B166" s="921" t="s">
        <v>1111</v>
      </c>
      <c r="C166" s="922">
        <v>44645.395138888889</v>
      </c>
      <c r="D166" s="922">
        <v>44645.625694444447</v>
      </c>
      <c r="E166" s="628">
        <v>0.2305555555576575</v>
      </c>
      <c r="F166" s="923" t="s">
        <v>73</v>
      </c>
      <c r="G166" s="928" t="s">
        <v>1112</v>
      </c>
      <c r="H166" s="629">
        <v>0</v>
      </c>
      <c r="I166" s="629">
        <v>0</v>
      </c>
      <c r="J166" s="925" t="s">
        <v>547</v>
      </c>
    </row>
    <row r="167" spans="1:10" ht="18.75" customHeight="1">
      <c r="A167" s="937" t="s">
        <v>1113</v>
      </c>
      <c r="B167" s="937" t="s">
        <v>1114</v>
      </c>
      <c r="C167" s="922">
        <v>44648.449305555558</v>
      </c>
      <c r="D167" s="922">
        <v>44648.495833333334</v>
      </c>
      <c r="E167" s="628">
        <v>4.6527777776645962E-2</v>
      </c>
      <c r="F167" s="923" t="s">
        <v>73</v>
      </c>
      <c r="G167" s="928" t="s">
        <v>613</v>
      </c>
      <c r="H167" s="629">
        <v>0</v>
      </c>
      <c r="I167" s="629">
        <v>0</v>
      </c>
      <c r="J167" s="925" t="s">
        <v>547</v>
      </c>
    </row>
    <row r="168" spans="1:10" ht="18.75" customHeight="1">
      <c r="A168" s="921" t="s">
        <v>1104</v>
      </c>
      <c r="B168" s="921" t="s">
        <v>1115</v>
      </c>
      <c r="C168" s="922">
        <v>44649.354166666664</v>
      </c>
      <c r="D168" s="922">
        <v>44649.436111111114</v>
      </c>
      <c r="E168" s="628">
        <v>8.1944444449618459E-2</v>
      </c>
      <c r="F168" s="923" t="s">
        <v>73</v>
      </c>
      <c r="G168" s="928" t="s">
        <v>613</v>
      </c>
      <c r="H168" s="629">
        <v>0</v>
      </c>
      <c r="I168" s="629">
        <v>0</v>
      </c>
      <c r="J168" s="925" t="s">
        <v>547</v>
      </c>
    </row>
    <row r="169" spans="1:10" ht="20.25" customHeight="1">
      <c r="A169" s="921" t="s">
        <v>1116</v>
      </c>
      <c r="B169" s="921" t="s">
        <v>1117</v>
      </c>
      <c r="C169" s="922">
        <v>44651.450694444444</v>
      </c>
      <c r="D169" s="922">
        <v>44651.75</v>
      </c>
      <c r="E169" s="628">
        <v>0.29930555555620231</v>
      </c>
      <c r="F169" s="923" t="s">
        <v>73</v>
      </c>
      <c r="G169" s="928" t="s">
        <v>619</v>
      </c>
      <c r="H169" s="1447">
        <v>0</v>
      </c>
      <c r="I169" s="629">
        <v>0</v>
      </c>
      <c r="J169" s="925" t="s">
        <v>547</v>
      </c>
    </row>
    <row r="170" spans="1:10" ht="18" customHeight="1">
      <c r="A170" s="974"/>
      <c r="B170" s="1528"/>
      <c r="C170" s="1528"/>
      <c r="D170" s="965" t="s">
        <v>550</v>
      </c>
      <c r="E170" s="944">
        <f>SUM(E159:E169)</f>
        <v>2.2937500000116415</v>
      </c>
      <c r="F170" s="1532"/>
      <c r="G170" s="967" t="s">
        <v>551</v>
      </c>
      <c r="H170" s="1528"/>
      <c r="I170" s="993">
        <v>0</v>
      </c>
      <c r="J170" s="994"/>
    </row>
    <row r="171" spans="1:10" ht="15.75" customHeight="1">
      <c r="A171" s="995" t="s">
        <v>602</v>
      </c>
      <c r="B171" s="996"/>
      <c r="C171" s="952"/>
      <c r="D171" s="952"/>
      <c r="E171" s="997"/>
      <c r="F171" s="964"/>
      <c r="G171" s="953"/>
      <c r="H171" s="954"/>
      <c r="I171" s="954"/>
      <c r="J171" s="936"/>
    </row>
    <row r="172" spans="1:10" ht="15.75" customHeight="1">
      <c r="A172" s="920" t="s">
        <v>530</v>
      </c>
      <c r="B172" s="920" t="s">
        <v>1118</v>
      </c>
      <c r="C172" s="970">
        <v>44621.386805555558</v>
      </c>
      <c r="D172" s="970">
        <v>44621.486111111109</v>
      </c>
      <c r="E172" s="677">
        <v>9.9305555551836733E-2</v>
      </c>
      <c r="F172" s="956" t="s">
        <v>73</v>
      </c>
      <c r="G172" s="981" t="s">
        <v>613</v>
      </c>
      <c r="H172" s="639">
        <v>0</v>
      </c>
      <c r="I172" s="639">
        <v>0</v>
      </c>
      <c r="J172" s="982" t="s">
        <v>547</v>
      </c>
    </row>
    <row r="173" spans="1:10" ht="15.75" customHeight="1">
      <c r="A173" s="960"/>
      <c r="B173" s="920" t="s">
        <v>1118</v>
      </c>
      <c r="C173" s="970"/>
      <c r="D173" s="970">
        <v>44621.517361111109</v>
      </c>
      <c r="E173" s="973"/>
      <c r="F173" s="972"/>
      <c r="G173" s="981" t="s">
        <v>636</v>
      </c>
      <c r="H173" s="639">
        <v>0</v>
      </c>
      <c r="I173" s="639">
        <v>0</v>
      </c>
      <c r="J173" s="982" t="s">
        <v>547</v>
      </c>
    </row>
    <row r="174" spans="1:10" ht="15.75" customHeight="1">
      <c r="A174" s="930" t="s">
        <v>156</v>
      </c>
      <c r="B174" s="930" t="s">
        <v>1119</v>
      </c>
      <c r="C174" s="970">
        <v>44627.429166666669</v>
      </c>
      <c r="D174" s="970">
        <v>44627.429166666669</v>
      </c>
      <c r="E174" s="628">
        <v>0</v>
      </c>
      <c r="F174" s="956" t="s">
        <v>73</v>
      </c>
      <c r="G174" s="981" t="s">
        <v>610</v>
      </c>
      <c r="H174" s="639">
        <v>0</v>
      </c>
      <c r="I174" s="639">
        <v>0</v>
      </c>
      <c r="J174" s="982" t="s">
        <v>547</v>
      </c>
    </row>
    <row r="175" spans="1:10" ht="15.75" customHeight="1">
      <c r="A175" s="920" t="s">
        <v>178</v>
      </c>
      <c r="B175" s="920" t="s">
        <v>1120</v>
      </c>
      <c r="C175" s="970">
        <v>44629.355555555558</v>
      </c>
      <c r="D175" s="970">
        <v>44629.636805555558</v>
      </c>
      <c r="E175" s="677">
        <v>0.28125</v>
      </c>
      <c r="F175" s="956" t="s">
        <v>73</v>
      </c>
      <c r="G175" s="981" t="s">
        <v>619</v>
      </c>
      <c r="H175" s="639">
        <v>0</v>
      </c>
      <c r="I175" s="639">
        <v>0</v>
      </c>
      <c r="J175" s="982" t="s">
        <v>547</v>
      </c>
    </row>
    <row r="176" spans="1:10" ht="15.75" customHeight="1">
      <c r="A176" s="940" t="s">
        <v>703</v>
      </c>
      <c r="B176" s="930" t="s">
        <v>1121</v>
      </c>
      <c r="C176" s="970">
        <v>44629.349305555559</v>
      </c>
      <c r="D176" s="970">
        <v>44629.756249999999</v>
      </c>
      <c r="E176" s="677">
        <v>0.40694444443943212</v>
      </c>
      <c r="F176" s="956" t="s">
        <v>73</v>
      </c>
      <c r="G176" s="981" t="s">
        <v>613</v>
      </c>
      <c r="H176" s="639">
        <v>0</v>
      </c>
      <c r="I176" s="639">
        <v>0</v>
      </c>
      <c r="J176" s="982" t="s">
        <v>547</v>
      </c>
    </row>
    <row r="177" spans="1:10" ht="19.5" customHeight="1">
      <c r="A177" s="998"/>
      <c r="B177" s="930" t="s">
        <v>1122</v>
      </c>
      <c r="C177" s="970">
        <v>44629.461111111108</v>
      </c>
      <c r="D177" s="970">
        <v>44629.657638888886</v>
      </c>
      <c r="E177" s="677">
        <v>0.19652777777810115</v>
      </c>
      <c r="F177" s="956" t="s">
        <v>73</v>
      </c>
      <c r="G177" s="981" t="s">
        <v>613</v>
      </c>
      <c r="H177" s="639">
        <v>0</v>
      </c>
      <c r="I177" s="639">
        <v>0</v>
      </c>
      <c r="J177" s="982" t="s">
        <v>547</v>
      </c>
    </row>
    <row r="178" spans="1:10" ht="15.75" customHeight="1">
      <c r="A178" s="960"/>
      <c r="B178" s="930" t="s">
        <v>1123</v>
      </c>
      <c r="C178" s="970">
        <v>44630.420138888891</v>
      </c>
      <c r="D178" s="970">
        <v>44630.497916666667</v>
      </c>
      <c r="E178" s="677">
        <v>7.7777777776645962E-2</v>
      </c>
      <c r="F178" s="956" t="s">
        <v>73</v>
      </c>
      <c r="G178" s="981" t="s">
        <v>619</v>
      </c>
      <c r="H178" s="639">
        <v>0</v>
      </c>
      <c r="I178" s="639">
        <v>0</v>
      </c>
      <c r="J178" s="982" t="s">
        <v>547</v>
      </c>
    </row>
    <row r="179" spans="1:10" ht="15.75" customHeight="1">
      <c r="A179" s="955" t="s">
        <v>991</v>
      </c>
      <c r="B179" s="937" t="s">
        <v>1124</v>
      </c>
      <c r="C179" s="970">
        <v>44631.316666666666</v>
      </c>
      <c r="D179" s="970">
        <v>44631.627083333333</v>
      </c>
      <c r="E179" s="677">
        <v>0.31041666666715173</v>
      </c>
      <c r="F179" s="956" t="s">
        <v>73</v>
      </c>
      <c r="G179" s="981" t="s">
        <v>1125</v>
      </c>
      <c r="H179" s="639">
        <v>0</v>
      </c>
      <c r="I179" s="639">
        <v>0</v>
      </c>
      <c r="J179" s="982" t="s">
        <v>547</v>
      </c>
    </row>
    <row r="180" spans="1:10" ht="15.75" customHeight="1">
      <c r="A180" s="960"/>
      <c r="B180" s="937" t="s">
        <v>1126</v>
      </c>
      <c r="C180" s="970">
        <v>44632.353472222225</v>
      </c>
      <c r="D180" s="970">
        <v>44632.675000000003</v>
      </c>
      <c r="E180" s="677">
        <v>0.32152777777810115</v>
      </c>
      <c r="F180" s="956" t="s">
        <v>73</v>
      </c>
      <c r="G180" s="981" t="s">
        <v>613</v>
      </c>
      <c r="H180" s="639">
        <v>0</v>
      </c>
      <c r="I180" s="639">
        <v>0</v>
      </c>
      <c r="J180" s="982" t="s">
        <v>547</v>
      </c>
    </row>
    <row r="181" spans="1:10" ht="15.75" customHeight="1">
      <c r="A181" s="920" t="s">
        <v>530</v>
      </c>
      <c r="B181" s="920" t="s">
        <v>1127</v>
      </c>
      <c r="C181" s="970">
        <v>44640.329861111109</v>
      </c>
      <c r="D181" s="970">
        <v>44640.672222222223</v>
      </c>
      <c r="E181" s="677">
        <v>0.34236111111385981</v>
      </c>
      <c r="F181" s="956" t="s">
        <v>73</v>
      </c>
      <c r="G181" s="981" t="s">
        <v>613</v>
      </c>
      <c r="H181" s="639">
        <v>0</v>
      </c>
      <c r="I181" s="639">
        <v>0</v>
      </c>
      <c r="J181" s="982" t="s">
        <v>547</v>
      </c>
    </row>
    <row r="182" spans="1:10" ht="15.75" customHeight="1">
      <c r="A182" s="955" t="s">
        <v>1128</v>
      </c>
      <c r="B182" s="955" t="s">
        <v>1129</v>
      </c>
      <c r="C182" s="983">
        <v>44642.349305555559</v>
      </c>
      <c r="D182" s="983">
        <v>44642.686805555553</v>
      </c>
      <c r="E182" s="973">
        <v>0.33749999999417923</v>
      </c>
      <c r="F182" s="972" t="s">
        <v>73</v>
      </c>
      <c r="G182" s="971" t="s">
        <v>613</v>
      </c>
      <c r="H182" s="637">
        <v>0</v>
      </c>
      <c r="I182" s="637">
        <v>0</v>
      </c>
      <c r="J182" s="999" t="s">
        <v>547</v>
      </c>
    </row>
    <row r="183" spans="1:10" s="961" customFormat="1" ht="15.75" customHeight="1">
      <c r="A183" s="955" t="s">
        <v>603</v>
      </c>
      <c r="B183" s="937" t="s">
        <v>1130</v>
      </c>
      <c r="C183" s="983">
        <v>44642.404861111114</v>
      </c>
      <c r="D183" s="983">
        <v>44642.438888888886</v>
      </c>
      <c r="E183" s="973">
        <v>3.4027777772280388E-2</v>
      </c>
      <c r="F183" s="972" t="s">
        <v>73</v>
      </c>
      <c r="G183" s="971" t="s">
        <v>613</v>
      </c>
      <c r="H183" s="637">
        <v>0</v>
      </c>
      <c r="I183" s="637">
        <v>0</v>
      </c>
      <c r="J183" s="999" t="s">
        <v>547</v>
      </c>
    </row>
    <row r="184" spans="1:10" s="961" customFormat="1" ht="15.75" customHeight="1">
      <c r="A184" s="960"/>
      <c r="B184" s="955" t="s">
        <v>1131</v>
      </c>
      <c r="C184" s="983">
        <v>44642.453472222223</v>
      </c>
      <c r="D184" s="983">
        <v>44642.487500000003</v>
      </c>
      <c r="E184" s="973">
        <v>3.4027777779556345E-2</v>
      </c>
      <c r="F184" s="972" t="s">
        <v>73</v>
      </c>
      <c r="G184" s="971" t="s">
        <v>613</v>
      </c>
      <c r="H184" s="637">
        <v>0</v>
      </c>
      <c r="I184" s="637">
        <v>0</v>
      </c>
      <c r="J184" s="999" t="s">
        <v>547</v>
      </c>
    </row>
    <row r="185" spans="1:10" s="961" customFormat="1" ht="15.75" customHeight="1">
      <c r="A185" s="937" t="s">
        <v>646</v>
      </c>
      <c r="B185" s="937" t="s">
        <v>1132</v>
      </c>
      <c r="C185" s="970">
        <v>44642.558333333334</v>
      </c>
      <c r="D185" s="970">
        <v>44642.581944444442</v>
      </c>
      <c r="E185" s="677">
        <v>2.361111110803904E-2</v>
      </c>
      <c r="F185" s="956" t="s">
        <v>73</v>
      </c>
      <c r="G185" s="981" t="s">
        <v>619</v>
      </c>
      <c r="H185" s="639">
        <v>0</v>
      </c>
      <c r="I185" s="639">
        <v>0</v>
      </c>
      <c r="J185" s="982" t="s">
        <v>547</v>
      </c>
    </row>
    <row r="186" spans="1:10" ht="15.75" customHeight="1">
      <c r="A186" s="921" t="s">
        <v>530</v>
      </c>
      <c r="B186" s="921" t="s">
        <v>1133</v>
      </c>
      <c r="C186" s="970">
        <v>44643.32916666667</v>
      </c>
      <c r="D186" s="970">
        <v>44643.32916666667</v>
      </c>
      <c r="E186" s="677">
        <v>0</v>
      </c>
      <c r="F186" s="956" t="s">
        <v>73</v>
      </c>
      <c r="G186" s="981" t="s">
        <v>613</v>
      </c>
      <c r="H186" s="639">
        <v>0</v>
      </c>
      <c r="I186" s="639">
        <v>0</v>
      </c>
      <c r="J186" s="982" t="s">
        <v>547</v>
      </c>
    </row>
    <row r="187" spans="1:10" ht="15.75" customHeight="1">
      <c r="A187" s="940" t="s">
        <v>156</v>
      </c>
      <c r="B187" s="940" t="s">
        <v>1119</v>
      </c>
      <c r="C187" s="970">
        <v>44643.648611111108</v>
      </c>
      <c r="D187" s="970">
        <v>44643.887499999997</v>
      </c>
      <c r="E187" s="973">
        <v>0.23888888888905058</v>
      </c>
      <c r="F187" s="972" t="s">
        <v>73</v>
      </c>
      <c r="G187" s="971" t="s">
        <v>613</v>
      </c>
      <c r="H187" s="637">
        <v>0</v>
      </c>
      <c r="I187" s="637">
        <v>0</v>
      </c>
      <c r="J187" s="999" t="s">
        <v>547</v>
      </c>
    </row>
    <row r="188" spans="1:10" ht="15.75" customHeight="1">
      <c r="A188" s="937" t="s">
        <v>178</v>
      </c>
      <c r="B188" s="937" t="s">
        <v>704</v>
      </c>
      <c r="C188" s="970">
        <v>44645.395138888889</v>
      </c>
      <c r="D188" s="970">
        <v>44645.475694444445</v>
      </c>
      <c r="E188" s="973">
        <v>8.0555555556202307E-2</v>
      </c>
      <c r="F188" s="972" t="s">
        <v>73</v>
      </c>
      <c r="G188" s="971" t="s">
        <v>613</v>
      </c>
      <c r="H188" s="637">
        <v>0</v>
      </c>
      <c r="I188" s="637">
        <v>0</v>
      </c>
      <c r="J188" s="999" t="s">
        <v>547</v>
      </c>
    </row>
    <row r="189" spans="1:10" ht="15.75" customHeight="1">
      <c r="A189" s="940" t="s">
        <v>156</v>
      </c>
      <c r="B189" s="940" t="s">
        <v>1119</v>
      </c>
      <c r="C189" s="983">
        <v>44645.420138888891</v>
      </c>
      <c r="D189" s="983">
        <v>44645.522222222222</v>
      </c>
      <c r="E189" s="973">
        <v>0.10208333333139308</v>
      </c>
      <c r="F189" s="972" t="s">
        <v>73</v>
      </c>
      <c r="G189" s="971" t="s">
        <v>613</v>
      </c>
      <c r="H189" s="637">
        <v>0</v>
      </c>
      <c r="I189" s="637">
        <v>0</v>
      </c>
      <c r="J189" s="999" t="s">
        <v>547</v>
      </c>
    </row>
    <row r="190" spans="1:10" s="961" customFormat="1" ht="15.75" customHeight="1">
      <c r="A190" s="937" t="s">
        <v>178</v>
      </c>
      <c r="B190" s="937" t="s">
        <v>1134</v>
      </c>
      <c r="C190" s="983">
        <v>44647.352083333331</v>
      </c>
      <c r="D190" s="983">
        <v>44647.737500000003</v>
      </c>
      <c r="E190" s="677">
        <v>0.38541666667151731</v>
      </c>
      <c r="F190" s="956" t="s">
        <v>73</v>
      </c>
      <c r="G190" s="981" t="s">
        <v>619</v>
      </c>
      <c r="H190" s="639">
        <v>0</v>
      </c>
      <c r="I190" s="639">
        <v>0</v>
      </c>
      <c r="J190" s="982" t="s">
        <v>547</v>
      </c>
    </row>
    <row r="191" spans="1:10" s="961" customFormat="1" ht="15.75" customHeight="1">
      <c r="A191" s="1000" t="s">
        <v>703</v>
      </c>
      <c r="B191" s="1000" t="s">
        <v>1135</v>
      </c>
      <c r="C191" s="983">
        <v>44648.37222222222</v>
      </c>
      <c r="D191" s="983">
        <v>44648.431250000001</v>
      </c>
      <c r="E191" s="973">
        <v>5.9027777781011537E-2</v>
      </c>
      <c r="F191" s="972" t="s">
        <v>73</v>
      </c>
      <c r="G191" s="971" t="s">
        <v>613</v>
      </c>
      <c r="H191" s="637">
        <v>0</v>
      </c>
      <c r="I191" s="637">
        <v>0</v>
      </c>
      <c r="J191" s="999" t="s">
        <v>547</v>
      </c>
    </row>
    <row r="192" spans="1:10" s="961" customFormat="1" ht="15.75" customHeight="1">
      <c r="A192" s="937" t="s">
        <v>178</v>
      </c>
      <c r="B192" s="937" t="s">
        <v>1136</v>
      </c>
      <c r="C192" s="983">
        <v>44648.371527777781</v>
      </c>
      <c r="D192" s="983">
        <v>44648.587500000001</v>
      </c>
      <c r="E192" s="677">
        <v>0.21597222222044365</v>
      </c>
      <c r="F192" s="956" t="s">
        <v>73</v>
      </c>
      <c r="G192" s="981" t="s">
        <v>619</v>
      </c>
      <c r="H192" s="639">
        <v>0</v>
      </c>
      <c r="I192" s="639">
        <v>0</v>
      </c>
      <c r="J192" s="982" t="s">
        <v>547</v>
      </c>
    </row>
    <row r="193" spans="1:10" s="961" customFormat="1" ht="15.75" customHeight="1">
      <c r="A193" s="921" t="s">
        <v>530</v>
      </c>
      <c r="B193" s="921" t="s">
        <v>1133</v>
      </c>
      <c r="C193" s="983">
        <v>44650.331944444442</v>
      </c>
      <c r="D193" s="983">
        <v>44650.674305555556</v>
      </c>
      <c r="E193" s="973">
        <v>0.34236111111385981</v>
      </c>
      <c r="F193" s="972" t="s">
        <v>73</v>
      </c>
      <c r="G193" s="971" t="s">
        <v>613</v>
      </c>
      <c r="H193" s="637">
        <v>0</v>
      </c>
      <c r="I193" s="637">
        <v>0</v>
      </c>
      <c r="J193" s="999" t="s">
        <v>547</v>
      </c>
    </row>
    <row r="194" spans="1:10" ht="15.75">
      <c r="A194" s="1530"/>
      <c r="B194" s="1530"/>
      <c r="C194" s="1530"/>
      <c r="D194" s="943" t="s">
        <v>550</v>
      </c>
      <c r="E194" s="1001">
        <f>SUM(E172:E193)</f>
        <v>3.8895833333226619</v>
      </c>
      <c r="F194" s="1530"/>
      <c r="G194" s="946" t="s">
        <v>551</v>
      </c>
      <c r="H194" s="1530"/>
      <c r="I194" s="1002">
        <v>0</v>
      </c>
      <c r="J194" s="1003"/>
    </row>
    <row r="195" spans="1:10" ht="15.75">
      <c r="A195" s="948" t="s">
        <v>706</v>
      </c>
      <c r="B195" s="1528"/>
      <c r="C195" s="1528"/>
      <c r="D195" s="1528"/>
      <c r="E195" s="1528"/>
      <c r="F195" s="1528"/>
      <c r="G195" s="1528"/>
      <c r="H195" s="1528"/>
      <c r="I195" s="1528"/>
      <c r="J195" s="1528"/>
    </row>
    <row r="196" spans="1:10" s="980" customFormat="1">
      <c r="A196" s="937" t="s">
        <v>710</v>
      </c>
      <c r="B196" s="937" t="s">
        <v>713</v>
      </c>
      <c r="C196" s="922">
        <v>44621.342361111114</v>
      </c>
      <c r="D196" s="922">
        <v>44621.725694444445</v>
      </c>
      <c r="E196" s="628">
        <v>0.38333333333139308</v>
      </c>
      <c r="F196" s="923" t="s">
        <v>73</v>
      </c>
      <c r="G196" s="928" t="s">
        <v>613</v>
      </c>
      <c r="H196" s="1447">
        <v>0</v>
      </c>
      <c r="I196" s="629">
        <v>0</v>
      </c>
      <c r="J196" s="925" t="s">
        <v>547</v>
      </c>
    </row>
    <row r="197" spans="1:10" ht="15.75">
      <c r="A197" s="921" t="s">
        <v>525</v>
      </c>
      <c r="B197" s="921" t="s">
        <v>1137</v>
      </c>
      <c r="C197" s="922">
        <v>44623.557638888888</v>
      </c>
      <c r="D197" s="922">
        <v>44623.568749999999</v>
      </c>
      <c r="E197" s="628">
        <v>1.1111111110949423E-2</v>
      </c>
      <c r="F197" s="923" t="s">
        <v>73</v>
      </c>
      <c r="G197" s="928" t="s">
        <v>613</v>
      </c>
      <c r="H197" s="1447">
        <v>0</v>
      </c>
      <c r="I197" s="629">
        <v>0</v>
      </c>
      <c r="J197" s="925" t="s">
        <v>547</v>
      </c>
    </row>
    <row r="198" spans="1:10" ht="15.75" customHeight="1">
      <c r="A198" s="937" t="s">
        <v>707</v>
      </c>
      <c r="B198" s="937" t="s">
        <v>1138</v>
      </c>
      <c r="C198" s="922">
        <v>44625.300694444442</v>
      </c>
      <c r="D198" s="922">
        <v>44625.803472222222</v>
      </c>
      <c r="E198" s="628">
        <v>0.50277777777955635</v>
      </c>
      <c r="F198" s="923" t="s">
        <v>73</v>
      </c>
      <c r="G198" s="928" t="s">
        <v>619</v>
      </c>
      <c r="H198" s="1447">
        <v>0</v>
      </c>
      <c r="I198" s="629">
        <v>0</v>
      </c>
      <c r="J198" s="925" t="s">
        <v>547</v>
      </c>
    </row>
    <row r="199" spans="1:10" ht="15.75" customHeight="1">
      <c r="A199" s="955" t="s">
        <v>157</v>
      </c>
      <c r="B199" s="955" t="s">
        <v>1139</v>
      </c>
      <c r="C199" s="935">
        <v>44635.395138888889</v>
      </c>
      <c r="D199" s="935">
        <v>44635.449305555558</v>
      </c>
      <c r="E199" s="636">
        <v>5.4166666668606922E-2</v>
      </c>
      <c r="F199" s="934" t="s">
        <v>73</v>
      </c>
      <c r="G199" s="924" t="s">
        <v>619</v>
      </c>
      <c r="H199" s="1445">
        <v>0</v>
      </c>
      <c r="I199" s="654">
        <v>0</v>
      </c>
      <c r="J199" s="936" t="s">
        <v>547</v>
      </c>
    </row>
    <row r="200" spans="1:10" s="961" customFormat="1" ht="15.75" customHeight="1">
      <c r="A200" s="960"/>
      <c r="B200" s="955" t="s">
        <v>1139</v>
      </c>
      <c r="C200" s="935">
        <v>44635.395138888889</v>
      </c>
      <c r="D200" s="935">
        <v>44635.449305555558</v>
      </c>
      <c r="E200" s="636">
        <v>5.4166666668606922E-2</v>
      </c>
      <c r="F200" s="934" t="s">
        <v>73</v>
      </c>
      <c r="G200" s="924" t="s">
        <v>619</v>
      </c>
      <c r="H200" s="1445">
        <v>0</v>
      </c>
      <c r="I200" s="654">
        <v>0</v>
      </c>
      <c r="J200" s="936" t="s">
        <v>547</v>
      </c>
    </row>
    <row r="201" spans="1:10" s="961" customFormat="1" ht="15.75" customHeight="1">
      <c r="A201" s="937" t="s">
        <v>1140</v>
      </c>
      <c r="B201" s="937" t="s">
        <v>1141</v>
      </c>
      <c r="C201" s="935">
        <v>44636.686111111114</v>
      </c>
      <c r="D201" s="935">
        <v>44636.686111111114</v>
      </c>
      <c r="E201" s="636">
        <v>0</v>
      </c>
      <c r="F201" s="923" t="s">
        <v>73</v>
      </c>
      <c r="G201" s="928" t="s">
        <v>613</v>
      </c>
      <c r="H201" s="1447">
        <v>0</v>
      </c>
      <c r="I201" s="629">
        <v>0</v>
      </c>
      <c r="J201" s="925" t="s">
        <v>547</v>
      </c>
    </row>
    <row r="202" spans="1:10" s="961" customFormat="1" ht="15.75" customHeight="1">
      <c r="A202" s="937" t="s">
        <v>709</v>
      </c>
      <c r="B202" s="937" t="s">
        <v>937</v>
      </c>
      <c r="C202" s="922">
        <v>44640.439583333333</v>
      </c>
      <c r="D202" s="922">
        <v>44640.664583333331</v>
      </c>
      <c r="E202" s="628">
        <v>0.22499999999854481</v>
      </c>
      <c r="F202" s="923" t="s">
        <v>73</v>
      </c>
      <c r="G202" s="928" t="s">
        <v>613</v>
      </c>
      <c r="H202" s="629">
        <v>0</v>
      </c>
      <c r="I202" s="629">
        <v>0</v>
      </c>
      <c r="J202" s="925" t="s">
        <v>547</v>
      </c>
    </row>
    <row r="203" spans="1:10" s="961" customFormat="1" ht="15.75" customHeight="1">
      <c r="A203" s="937" t="s">
        <v>710</v>
      </c>
      <c r="B203" s="937" t="s">
        <v>711</v>
      </c>
      <c r="C203" s="922">
        <v>44650.354861111111</v>
      </c>
      <c r="D203" s="922">
        <v>44650.681944444441</v>
      </c>
      <c r="E203" s="628">
        <v>0.32708333332993789</v>
      </c>
      <c r="F203" s="923" t="s">
        <v>73</v>
      </c>
      <c r="G203" s="928" t="s">
        <v>613</v>
      </c>
      <c r="H203" s="629">
        <v>0</v>
      </c>
      <c r="I203" s="629">
        <v>0</v>
      </c>
      <c r="J203" s="925" t="s">
        <v>547</v>
      </c>
    </row>
    <row r="204" spans="1:10" ht="15" customHeight="1">
      <c r="A204" s="1530"/>
      <c r="B204" s="1530"/>
      <c r="C204" s="1530"/>
      <c r="D204" s="943" t="s">
        <v>550</v>
      </c>
      <c r="E204" s="1001">
        <f>SUM(E196:E203)</f>
        <v>1.5576388888875954</v>
      </c>
      <c r="F204" s="1530"/>
      <c r="G204" s="946" t="s">
        <v>551</v>
      </c>
      <c r="H204" s="1530"/>
      <c r="I204" s="1002">
        <v>0</v>
      </c>
      <c r="J204" s="1004"/>
    </row>
    <row r="205" spans="1:10" ht="18.75" customHeight="1">
      <c r="A205" s="948" t="s">
        <v>714</v>
      </c>
      <c r="B205" s="1528"/>
      <c r="C205" s="952"/>
      <c r="D205" s="952"/>
      <c r="E205" s="642"/>
      <c r="F205" s="1528"/>
      <c r="G205" s="1528"/>
      <c r="H205" s="1528"/>
      <c r="I205" s="1528"/>
      <c r="J205" s="1528"/>
    </row>
    <row r="206" spans="1:10" s="980" customFormat="1">
      <c r="A206" s="937" t="s">
        <v>461</v>
      </c>
      <c r="B206" s="937" t="s">
        <v>1142</v>
      </c>
      <c r="C206" s="1005"/>
      <c r="D206" s="922">
        <v>44623.678472222222</v>
      </c>
      <c r="E206" s="628"/>
      <c r="F206" s="923" t="s">
        <v>73</v>
      </c>
      <c r="G206" s="928" t="s">
        <v>636</v>
      </c>
      <c r="H206" s="1447">
        <v>0</v>
      </c>
      <c r="I206" s="629">
        <v>0</v>
      </c>
      <c r="J206" s="925" t="s">
        <v>547</v>
      </c>
    </row>
    <row r="207" spans="1:10" ht="15.75">
      <c r="A207" s="1006"/>
      <c r="B207" s="1006"/>
      <c r="C207" s="964"/>
      <c r="D207" s="964"/>
      <c r="E207" s="642"/>
      <c r="F207" s="1007"/>
      <c r="G207" s="1008"/>
      <c r="H207" s="1517"/>
      <c r="I207" s="954"/>
      <c r="J207" s="953"/>
    </row>
    <row r="208" spans="1:10" ht="18" customHeight="1">
      <c r="A208" s="1528"/>
      <c r="B208" s="1528"/>
      <c r="C208" s="1528"/>
      <c r="D208" s="965" t="s">
        <v>550</v>
      </c>
      <c r="E208" s="944">
        <v>0</v>
      </c>
      <c r="F208" s="966"/>
      <c r="G208" s="967" t="s">
        <v>551</v>
      </c>
      <c r="H208" s="863"/>
      <c r="I208" s="1009">
        <v>0</v>
      </c>
      <c r="J208" s="1528"/>
    </row>
    <row r="209" spans="1:10" ht="15.75">
      <c r="A209" s="948"/>
      <c r="B209" s="1010"/>
      <c r="C209" s="966"/>
      <c r="D209" s="965"/>
      <c r="E209" s="1011"/>
      <c r="F209" s="1533"/>
      <c r="G209" s="1534"/>
      <c r="H209" s="1012"/>
      <c r="I209" s="1535"/>
      <c r="J209" s="1536"/>
    </row>
    <row r="210" spans="1:10" ht="16.5" customHeight="1">
      <c r="A210" s="1013" t="s">
        <v>656</v>
      </c>
      <c r="B210" s="1010"/>
      <c r="C210" s="966"/>
      <c r="D210" s="1014"/>
      <c r="E210" s="1015">
        <f>SUM(E208,E204,E194,E170,E157,E115,E89,E55,)</f>
        <v>38.379166666665697</v>
      </c>
      <c r="F210" s="1016" t="s">
        <v>576</v>
      </c>
      <c r="G210" s="1534"/>
      <c r="J210" s="1536"/>
    </row>
    <row r="211" spans="1:10" ht="11.25" customHeight="1">
      <c r="A211" s="1537" t="s">
        <v>657</v>
      </c>
      <c r="B211" s="1534"/>
      <c r="C211" s="1535"/>
      <c r="D211" s="1538"/>
      <c r="E211" s="1017"/>
      <c r="F211" s="1535"/>
      <c r="G211" s="1018" t="s">
        <v>658</v>
      </c>
      <c r="J211" s="1536"/>
    </row>
    <row r="212" spans="1:10" ht="14.25" customHeight="1">
      <c r="B212" s="1534"/>
      <c r="C212" s="1535"/>
      <c r="D212" s="1538"/>
      <c r="E212" s="1017"/>
      <c r="F212" s="1536"/>
      <c r="G212" s="1536"/>
      <c r="H212" s="1012"/>
      <c r="I212" s="1539" t="s">
        <v>286</v>
      </c>
      <c r="J212" s="1536"/>
    </row>
    <row r="213" spans="1:10" ht="14.25" customHeight="1">
      <c r="A213" s="1019"/>
      <c r="B213" s="1020"/>
      <c r="C213" s="1020"/>
      <c r="D213" s="1020"/>
      <c r="E213" s="1020"/>
      <c r="H213" s="1536"/>
      <c r="I213" s="1539" t="s">
        <v>204</v>
      </c>
    </row>
    <row r="214" spans="1:10" ht="33">
      <c r="A214" s="1021"/>
      <c r="B214" s="1022"/>
      <c r="H214" s="1536"/>
      <c r="I214" s="1540" t="s">
        <v>197</v>
      </c>
    </row>
    <row r="215" spans="1:10">
      <c r="A215" s="1023"/>
      <c r="B215" s="1023"/>
      <c r="C215" s="964"/>
    </row>
    <row r="216" spans="1:10" ht="33">
      <c r="A216" s="1024"/>
      <c r="B216" s="1025"/>
    </row>
    <row r="217" spans="1:10" ht="34.5">
      <c r="A217" s="1026"/>
      <c r="B217" s="1027"/>
    </row>
    <row r="218" spans="1:10" ht="33">
      <c r="A218" s="1021"/>
    </row>
    <row r="220" spans="1:10" ht="33">
      <c r="B220" s="1021"/>
    </row>
  </sheetData>
  <autoFilter ref="A1:J218" xr:uid="{00000000-0009-0000-0000-000004000000}"/>
  <mergeCells count="4">
    <mergeCell ref="A2:J2"/>
    <mergeCell ref="A3:J3"/>
    <mergeCell ref="A4:J4"/>
    <mergeCell ref="A213:E213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31"/>
  <sheetViews>
    <sheetView workbookViewId="0">
      <selection activeCell="D16" sqref="D16"/>
    </sheetView>
  </sheetViews>
  <sheetFormatPr defaultRowHeight="12.75"/>
  <cols>
    <col min="1" max="1" width="12.42578125" style="1314" customWidth="1"/>
    <col min="2" max="2" width="27.5703125" style="1314" customWidth="1"/>
    <col min="3" max="3" width="9.140625" style="1314"/>
    <col min="4" max="4" width="10.85546875" style="1314" customWidth="1"/>
    <col min="5" max="5" width="10.5703125" style="1314" customWidth="1"/>
    <col min="6" max="6" width="6.140625" style="1314" customWidth="1"/>
    <col min="7" max="9" width="9.140625" style="1314"/>
    <col min="10" max="10" width="15.5703125" style="1314" customWidth="1"/>
    <col min="11" max="16384" width="9.140625" style="1314"/>
  </cols>
  <sheetData>
    <row r="2" spans="1:12">
      <c r="A2" s="742" t="s">
        <v>271</v>
      </c>
      <c r="J2" s="586" t="s">
        <v>12</v>
      </c>
    </row>
    <row r="3" spans="1:12" ht="20.25">
      <c r="B3" s="724" t="s">
        <v>146</v>
      </c>
      <c r="C3" s="724"/>
      <c r="D3" s="724"/>
      <c r="E3" s="724"/>
      <c r="F3" s="725"/>
      <c r="I3" s="726"/>
    </row>
    <row r="4" spans="1:12" ht="15.75">
      <c r="A4" s="839"/>
      <c r="B4" s="157" t="s">
        <v>214</v>
      </c>
      <c r="C4" s="1317"/>
      <c r="D4" s="1307"/>
      <c r="E4" s="1317"/>
      <c r="F4" s="1317"/>
      <c r="G4" s="1361"/>
      <c r="H4" s="728"/>
      <c r="J4" s="746"/>
    </row>
    <row r="5" spans="1:12">
      <c r="A5" s="839"/>
      <c r="G5" s="250"/>
      <c r="H5" s="250"/>
      <c r="I5" s="726"/>
      <c r="J5" s="1318"/>
    </row>
    <row r="6" spans="1:12" ht="16.5">
      <c r="A6" s="1318"/>
      <c r="B6" s="730" t="s">
        <v>222</v>
      </c>
      <c r="E6" s="1350"/>
      <c r="F6" s="731"/>
      <c r="I6" s="732"/>
      <c r="J6" s="731"/>
    </row>
    <row r="7" spans="1:12" ht="15.75">
      <c r="A7" s="254" t="s">
        <v>726</v>
      </c>
      <c r="B7" s="1318"/>
      <c r="C7" s="1350"/>
      <c r="D7" s="1350"/>
      <c r="E7" s="1428"/>
      <c r="F7" s="731"/>
      <c r="I7" s="732"/>
      <c r="J7" s="731"/>
    </row>
    <row r="8" spans="1:12" ht="13.5" thickBot="1">
      <c r="A8" s="1318"/>
      <c r="B8" s="1318"/>
      <c r="C8" s="1350"/>
      <c r="D8" s="1350"/>
      <c r="E8" s="1428"/>
      <c r="F8" s="731"/>
      <c r="I8" s="732"/>
      <c r="J8" s="731"/>
    </row>
    <row r="9" spans="1:12" ht="15">
      <c r="A9" s="840"/>
      <c r="B9" s="874" t="s">
        <v>64</v>
      </c>
      <c r="C9" s="842" t="s">
        <v>730</v>
      </c>
      <c r="D9" s="843"/>
      <c r="E9" s="844"/>
      <c r="F9" s="268"/>
      <c r="G9" s="842" t="s">
        <v>731</v>
      </c>
      <c r="H9" s="843"/>
      <c r="I9" s="844"/>
      <c r="J9" s="845"/>
    </row>
    <row r="10" spans="1:12" ht="15">
      <c r="A10" s="846" t="s">
        <v>69</v>
      </c>
      <c r="B10" s="875"/>
      <c r="C10" s="876" t="s">
        <v>70</v>
      </c>
      <c r="D10" s="877"/>
      <c r="E10" s="877"/>
      <c r="F10" s="878"/>
      <c r="G10" s="879" t="s">
        <v>70</v>
      </c>
      <c r="H10" s="880"/>
      <c r="I10" s="880"/>
      <c r="J10" s="881"/>
    </row>
    <row r="11" spans="1:12" ht="15.75" thickBot="1">
      <c r="A11" s="854"/>
      <c r="B11" s="882"/>
      <c r="C11" s="856" t="s">
        <v>71</v>
      </c>
      <c r="D11" s="858" t="s">
        <v>72</v>
      </c>
      <c r="E11" s="857" t="s">
        <v>73</v>
      </c>
      <c r="F11" s="469" t="s">
        <v>36</v>
      </c>
      <c r="G11" s="856" t="s">
        <v>71</v>
      </c>
      <c r="H11" s="858" t="s">
        <v>72</v>
      </c>
      <c r="I11" s="857" t="s">
        <v>73</v>
      </c>
      <c r="J11" s="859" t="s">
        <v>36</v>
      </c>
    </row>
    <row r="12" spans="1:12" ht="15">
      <c r="A12" s="860">
        <v>1</v>
      </c>
      <c r="B12" s="861" t="s">
        <v>299</v>
      </c>
      <c r="C12" s="883">
        <v>7</v>
      </c>
      <c r="D12" s="884">
        <v>1</v>
      </c>
      <c r="E12" s="883">
        <v>135</v>
      </c>
      <c r="F12" s="885">
        <v>143</v>
      </c>
      <c r="G12" s="883">
        <v>19</v>
      </c>
      <c r="H12" s="884">
        <v>2</v>
      </c>
      <c r="I12" s="883">
        <v>89</v>
      </c>
      <c r="J12" s="885">
        <v>110</v>
      </c>
    </row>
    <row r="13" spans="1:12" ht="15">
      <c r="A13" s="758">
        <v>2</v>
      </c>
      <c r="B13" s="800" t="s">
        <v>300</v>
      </c>
      <c r="C13" s="886">
        <v>15</v>
      </c>
      <c r="D13" s="884">
        <v>4</v>
      </c>
      <c r="E13" s="886">
        <v>95</v>
      </c>
      <c r="F13" s="885">
        <v>114</v>
      </c>
      <c r="G13" s="886">
        <v>28</v>
      </c>
      <c r="H13" s="884">
        <v>1</v>
      </c>
      <c r="I13" s="886">
        <v>68</v>
      </c>
      <c r="J13" s="885">
        <v>97</v>
      </c>
    </row>
    <row r="14" spans="1:12" ht="15">
      <c r="A14" s="758">
        <v>3</v>
      </c>
      <c r="B14" s="800" t="s">
        <v>352</v>
      </c>
      <c r="C14" s="886">
        <v>11</v>
      </c>
      <c r="D14" s="886">
        <v>3</v>
      </c>
      <c r="E14" s="886">
        <v>83</v>
      </c>
      <c r="F14" s="885">
        <v>97</v>
      </c>
      <c r="G14" s="886">
        <v>12</v>
      </c>
      <c r="H14" s="886">
        <v>1</v>
      </c>
      <c r="I14" s="886">
        <v>42</v>
      </c>
      <c r="J14" s="885">
        <v>55</v>
      </c>
    </row>
    <row r="15" spans="1:12" ht="15">
      <c r="A15" s="758">
        <v>4</v>
      </c>
      <c r="B15" s="800" t="s">
        <v>353</v>
      </c>
      <c r="C15" s="886">
        <v>17</v>
      </c>
      <c r="D15" s="886">
        <v>4</v>
      </c>
      <c r="E15" s="886">
        <v>110</v>
      </c>
      <c r="F15" s="885">
        <v>131</v>
      </c>
      <c r="G15" s="886">
        <v>19</v>
      </c>
      <c r="H15" s="886">
        <v>3</v>
      </c>
      <c r="I15" s="886">
        <v>73</v>
      </c>
      <c r="J15" s="885">
        <v>95</v>
      </c>
      <c r="L15" s="555"/>
    </row>
    <row r="16" spans="1:12" ht="15">
      <c r="A16" s="758">
        <v>5</v>
      </c>
      <c r="B16" s="800" t="s">
        <v>301</v>
      </c>
      <c r="C16" s="886">
        <v>10</v>
      </c>
      <c r="D16" s="886">
        <v>6</v>
      </c>
      <c r="E16" s="886">
        <v>52</v>
      </c>
      <c r="F16" s="885">
        <v>68</v>
      </c>
      <c r="G16" s="886">
        <v>7</v>
      </c>
      <c r="H16" s="886">
        <v>3</v>
      </c>
      <c r="I16" s="886">
        <v>45</v>
      </c>
      <c r="J16" s="885">
        <v>55</v>
      </c>
    </row>
    <row r="17" spans="1:13" ht="15">
      <c r="A17" s="758">
        <v>6</v>
      </c>
      <c r="B17" s="800" t="s">
        <v>383</v>
      </c>
      <c r="C17" s="886">
        <v>4</v>
      </c>
      <c r="D17" s="884">
        <v>2</v>
      </c>
      <c r="E17" s="886">
        <v>34</v>
      </c>
      <c r="F17" s="885">
        <v>40</v>
      </c>
      <c r="G17" s="886">
        <v>8</v>
      </c>
      <c r="H17" s="883" t="s">
        <v>159</v>
      </c>
      <c r="I17" s="886">
        <v>36</v>
      </c>
      <c r="J17" s="885">
        <v>44</v>
      </c>
    </row>
    <row r="18" spans="1:13" ht="15">
      <c r="A18" s="758">
        <v>7</v>
      </c>
      <c r="B18" s="800" t="s">
        <v>354</v>
      </c>
      <c r="C18" s="886">
        <v>3</v>
      </c>
      <c r="D18" s="886">
        <v>3</v>
      </c>
      <c r="E18" s="886">
        <v>28</v>
      </c>
      <c r="F18" s="885">
        <v>34</v>
      </c>
      <c r="G18" s="886">
        <v>7</v>
      </c>
      <c r="H18" s="886">
        <v>10</v>
      </c>
      <c r="I18" s="886">
        <v>26</v>
      </c>
      <c r="J18" s="885">
        <v>43</v>
      </c>
    </row>
    <row r="19" spans="1:13" ht="15">
      <c r="A19" s="758">
        <v>8</v>
      </c>
      <c r="B19" s="766" t="s">
        <v>273</v>
      </c>
      <c r="C19" s="758"/>
      <c r="D19" s="886">
        <v>1</v>
      </c>
      <c r="E19" s="886">
        <v>5</v>
      </c>
      <c r="F19" s="885">
        <v>6</v>
      </c>
      <c r="G19" s="758"/>
      <c r="H19" s="886">
        <v>1</v>
      </c>
      <c r="I19" s="886">
        <v>1</v>
      </c>
      <c r="J19" s="885">
        <v>2</v>
      </c>
      <c r="L19" s="555"/>
      <c r="M19" s="555"/>
    </row>
    <row r="20" spans="1:13" ht="15.75" thickBot="1">
      <c r="A20" s="776">
        <v>9</v>
      </c>
      <c r="B20" s="887" t="s">
        <v>36</v>
      </c>
      <c r="C20" s="888">
        <v>67</v>
      </c>
      <c r="D20" s="469">
        <v>24</v>
      </c>
      <c r="E20" s="469">
        <v>542</v>
      </c>
      <c r="F20" s="889">
        <v>633</v>
      </c>
      <c r="G20" s="888">
        <v>100</v>
      </c>
      <c r="H20" s="469">
        <v>21</v>
      </c>
      <c r="I20" s="469">
        <v>380</v>
      </c>
      <c r="J20" s="889">
        <v>501</v>
      </c>
    </row>
    <row r="21" spans="1:13" ht="15">
      <c r="A21" s="870"/>
      <c r="B21" s="558"/>
      <c r="C21" s="558"/>
      <c r="D21" s="558"/>
      <c r="E21" s="871"/>
      <c r="F21" s="558"/>
      <c r="G21" s="558"/>
      <c r="H21" s="558"/>
      <c r="I21" s="872"/>
      <c r="J21" s="475"/>
    </row>
    <row r="22" spans="1:13" ht="15">
      <c r="A22" s="558"/>
      <c r="B22" s="558"/>
      <c r="C22" s="558"/>
      <c r="D22" s="558"/>
      <c r="E22" s="871"/>
      <c r="F22" s="558"/>
      <c r="G22" s="558"/>
      <c r="H22" s="558"/>
      <c r="I22" s="872"/>
      <c r="J22" s="475"/>
    </row>
    <row r="23" spans="1:13">
      <c r="E23" s="1427"/>
      <c r="G23" s="584"/>
      <c r="H23" s="584"/>
      <c r="I23" s="873"/>
      <c r="J23" s="1318"/>
    </row>
    <row r="24" spans="1:13">
      <c r="E24" s="1427"/>
      <c r="G24" s="584"/>
      <c r="H24" s="584"/>
      <c r="I24" s="873"/>
      <c r="J24" s="1318"/>
    </row>
    <row r="25" spans="1:13">
      <c r="B25" s="1318"/>
      <c r="C25" s="585"/>
      <c r="E25" s="1427"/>
      <c r="G25" s="585"/>
      <c r="H25" s="584"/>
      <c r="J25" s="1318"/>
    </row>
    <row r="26" spans="1:13">
      <c r="B26" s="585"/>
      <c r="C26" s="585"/>
      <c r="E26" s="1427"/>
      <c r="G26" s="585"/>
      <c r="H26" s="584"/>
      <c r="J26" s="1318"/>
    </row>
    <row r="27" spans="1:13">
      <c r="B27" s="585"/>
      <c r="C27" s="585"/>
      <c r="E27" s="1427"/>
      <c r="F27" s="585"/>
      <c r="G27" s="585"/>
      <c r="H27" s="584"/>
      <c r="J27" s="1318"/>
    </row>
    <row r="28" spans="1:13">
      <c r="C28" s="1347"/>
      <c r="E28" s="1427"/>
      <c r="F28" s="1350"/>
      <c r="G28" s="1322"/>
      <c r="H28" s="1318"/>
      <c r="I28" s="1318"/>
      <c r="J28" s="1318"/>
    </row>
    <row r="29" spans="1:13" ht="14.25">
      <c r="C29" s="1348"/>
      <c r="E29" s="1427"/>
      <c r="F29" s="1350"/>
      <c r="H29" s="890"/>
      <c r="I29" s="1348" t="s">
        <v>286</v>
      </c>
      <c r="J29" s="1350"/>
    </row>
    <row r="30" spans="1:13" ht="14.25">
      <c r="C30" s="1348"/>
      <c r="E30" s="1427"/>
      <c r="F30" s="1350"/>
      <c r="G30" s="1318"/>
      <c r="H30" s="890"/>
      <c r="I30" s="1348" t="s">
        <v>204</v>
      </c>
      <c r="J30" s="1350"/>
    </row>
    <row r="31" spans="1:13" ht="14.25">
      <c r="A31" s="1318"/>
      <c r="B31" s="1318"/>
      <c r="C31" s="1523"/>
      <c r="D31" s="1523"/>
      <c r="E31" s="1428"/>
      <c r="F31" s="1350"/>
      <c r="G31" s="1318"/>
      <c r="H31" s="890"/>
      <c r="I31" s="1350" t="s">
        <v>197</v>
      </c>
      <c r="J31" s="1350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28"/>
  <sheetViews>
    <sheetView workbookViewId="0">
      <selection activeCell="D16" sqref="D16"/>
    </sheetView>
  </sheetViews>
  <sheetFormatPr defaultRowHeight="12.75"/>
  <cols>
    <col min="1" max="1" width="12.28515625" style="1314" customWidth="1"/>
    <col min="2" max="2" width="27.42578125" style="1314" customWidth="1"/>
    <col min="3" max="3" width="10.140625" style="1314" customWidth="1"/>
    <col min="4" max="4" width="9.85546875" style="1314" customWidth="1"/>
    <col min="5" max="5" width="10.5703125" style="1314" customWidth="1"/>
    <col min="6" max="6" width="11.42578125" style="1314" customWidth="1"/>
    <col min="7" max="7" width="12.28515625" style="1314" customWidth="1"/>
    <col min="8" max="8" width="10.42578125" style="1314" customWidth="1"/>
    <col min="9" max="9" width="10.7109375" style="1314" customWidth="1"/>
    <col min="10" max="10" width="13.5703125" style="1314" customWidth="1"/>
    <col min="11" max="11" width="9.140625" style="1314"/>
    <col min="12" max="12" width="9.5703125" style="1314" bestFit="1" customWidth="1"/>
    <col min="13" max="14" width="9.140625" style="1314"/>
    <col min="15" max="15" width="9.5703125" style="1314" bestFit="1" customWidth="1"/>
    <col min="16" max="16384" width="9.140625" style="1314"/>
  </cols>
  <sheetData>
    <row r="2" spans="1:18">
      <c r="A2" s="742" t="s">
        <v>271</v>
      </c>
      <c r="J2" s="586" t="s">
        <v>13</v>
      </c>
    </row>
    <row r="3" spans="1:18" ht="20.25">
      <c r="B3" s="724" t="s">
        <v>146</v>
      </c>
      <c r="C3" s="724"/>
      <c r="D3" s="724"/>
      <c r="E3" s="724"/>
      <c r="F3" s="725"/>
      <c r="I3" s="726"/>
    </row>
    <row r="4" spans="1:18" ht="15.75">
      <c r="A4" s="839"/>
      <c r="B4" s="157" t="s">
        <v>214</v>
      </c>
      <c r="C4" s="1317"/>
      <c r="D4" s="1307"/>
      <c r="E4" s="1317"/>
      <c r="F4" s="1317"/>
      <c r="G4" s="1361"/>
      <c r="H4" s="728"/>
      <c r="J4" s="746"/>
      <c r="M4" s="1522"/>
    </row>
    <row r="5" spans="1:18">
      <c r="A5" s="839"/>
      <c r="G5" s="250"/>
      <c r="H5" s="250"/>
      <c r="I5" s="726"/>
      <c r="J5" s="1318"/>
      <c r="K5" s="1522"/>
    </row>
    <row r="6" spans="1:18" ht="16.5">
      <c r="A6" s="1318"/>
      <c r="B6" s="1318"/>
      <c r="C6" s="730" t="s">
        <v>223</v>
      </c>
      <c r="E6" s="1350"/>
      <c r="F6" s="731"/>
      <c r="I6" s="732"/>
      <c r="J6" s="731"/>
      <c r="K6" s="1323"/>
    </row>
    <row r="7" spans="1:18" ht="15.75">
      <c r="A7" s="254" t="s">
        <v>726</v>
      </c>
      <c r="B7" s="1350"/>
      <c r="C7" s="1350"/>
      <c r="D7" s="1428"/>
      <c r="E7" s="731"/>
      <c r="H7" s="732"/>
      <c r="I7" s="731"/>
      <c r="M7" s="1314" t="s">
        <v>411</v>
      </c>
    </row>
    <row r="8" spans="1:18" ht="16.5" thickBot="1">
      <c r="A8" s="475"/>
      <c r="B8" s="555"/>
      <c r="C8" s="555"/>
      <c r="D8" s="556"/>
      <c r="E8" s="733"/>
      <c r="F8" s="558"/>
      <c r="G8" s="558"/>
      <c r="H8" s="734"/>
      <c r="I8" s="733"/>
    </row>
    <row r="9" spans="1:18" ht="15">
      <c r="A9" s="840"/>
      <c r="B9" s="841" t="s">
        <v>64</v>
      </c>
      <c r="C9" s="842" t="s">
        <v>719</v>
      </c>
      <c r="D9" s="843"/>
      <c r="E9" s="844"/>
      <c r="F9" s="268"/>
      <c r="G9" s="842" t="s">
        <v>718</v>
      </c>
      <c r="H9" s="843"/>
      <c r="I9" s="844"/>
      <c r="J9" s="845"/>
      <c r="L9" s="1323"/>
    </row>
    <row r="10" spans="1:18" ht="18" customHeight="1">
      <c r="A10" s="846" t="s">
        <v>69</v>
      </c>
      <c r="B10" s="847"/>
      <c r="C10" s="848" t="s">
        <v>74</v>
      </c>
      <c r="D10" s="849"/>
      <c r="E10" s="850"/>
      <c r="F10" s="851"/>
      <c r="G10" s="852" t="s">
        <v>74</v>
      </c>
      <c r="H10" s="849"/>
      <c r="I10" s="850"/>
      <c r="J10" s="853"/>
    </row>
    <row r="11" spans="1:18" ht="15.75" thickBot="1">
      <c r="A11" s="854"/>
      <c r="B11" s="855"/>
      <c r="C11" s="856" t="s">
        <v>71</v>
      </c>
      <c r="D11" s="856" t="s">
        <v>72</v>
      </c>
      <c r="E11" s="857" t="s">
        <v>73</v>
      </c>
      <c r="F11" s="469" t="s">
        <v>36</v>
      </c>
      <c r="G11" s="858" t="s">
        <v>71</v>
      </c>
      <c r="H11" s="856" t="s">
        <v>72</v>
      </c>
      <c r="I11" s="857" t="s">
        <v>73</v>
      </c>
      <c r="J11" s="859" t="s">
        <v>36</v>
      </c>
      <c r="M11" s="1429"/>
      <c r="N11" s="1323">
        <v>82.97</v>
      </c>
    </row>
    <row r="12" spans="1:18" ht="15.75">
      <c r="A12" s="860">
        <v>1</v>
      </c>
      <c r="B12" s="861" t="s">
        <v>299</v>
      </c>
      <c r="C12" s="815">
        <v>18.670000000000002</v>
      </c>
      <c r="D12" s="815"/>
      <c r="E12" s="815">
        <v>1174.1999999843538</v>
      </c>
      <c r="F12" s="862">
        <v>1192.8699999843539</v>
      </c>
      <c r="G12" s="815">
        <v>544.41333334029889</v>
      </c>
      <c r="H12" s="815"/>
      <c r="I12" s="815">
        <v>845.92</v>
      </c>
      <c r="J12" s="862">
        <v>1390.3333333402989</v>
      </c>
      <c r="K12" s="1323"/>
      <c r="M12" s="1323"/>
      <c r="N12" s="1323">
        <v>1112.08</v>
      </c>
      <c r="O12" s="1323"/>
      <c r="P12" s="1323">
        <v>8.3999999980442226</v>
      </c>
    </row>
    <row r="13" spans="1:18" ht="15.75">
      <c r="A13" s="758">
        <v>2</v>
      </c>
      <c r="B13" s="800" t="s">
        <v>300</v>
      </c>
      <c r="C13" s="815">
        <v>987.2</v>
      </c>
      <c r="D13" s="815">
        <v>93</v>
      </c>
      <c r="E13" s="815"/>
      <c r="F13" s="862">
        <v>1080.2</v>
      </c>
      <c r="G13" s="815">
        <v>113.73333333211485</v>
      </c>
      <c r="H13" s="815"/>
      <c r="I13" s="815">
        <v>37.916666665405501</v>
      </c>
      <c r="J13" s="862">
        <v>151.64999999752035</v>
      </c>
      <c r="K13" s="1323"/>
      <c r="L13" s="863"/>
      <c r="M13" s="1429"/>
      <c r="N13" s="1323">
        <v>1195.05</v>
      </c>
      <c r="O13" s="1323"/>
      <c r="P13" s="1323">
        <v>16.199999996228144</v>
      </c>
    </row>
    <row r="14" spans="1:18" ht="15.75">
      <c r="A14" s="758">
        <v>3</v>
      </c>
      <c r="B14" s="800" t="s">
        <v>352</v>
      </c>
      <c r="C14" s="760">
        <v>157.75</v>
      </c>
      <c r="D14" s="815">
        <v>40</v>
      </c>
      <c r="E14" s="815">
        <v>418.92</v>
      </c>
      <c r="F14" s="862">
        <v>616.67000000000007</v>
      </c>
      <c r="G14" s="760">
        <v>135.11666667965861</v>
      </c>
      <c r="H14" s="815"/>
      <c r="I14" s="815">
        <v>557.9166666578385</v>
      </c>
      <c r="J14" s="862">
        <v>693.03333333749708</v>
      </c>
      <c r="K14" s="1323"/>
      <c r="L14" s="1323"/>
      <c r="M14" s="1504"/>
      <c r="N14" s="780"/>
      <c r="O14" s="1323"/>
      <c r="P14" s="1323">
        <v>11.083333332790062</v>
      </c>
      <c r="Q14" s="1517"/>
    </row>
    <row r="15" spans="1:18" ht="15.75">
      <c r="A15" s="758">
        <v>4</v>
      </c>
      <c r="B15" s="800" t="s">
        <v>353</v>
      </c>
      <c r="C15" s="760">
        <v>480.85</v>
      </c>
      <c r="D15" s="815"/>
      <c r="E15" s="815">
        <v>45.8</v>
      </c>
      <c r="F15" s="862">
        <v>526.65</v>
      </c>
      <c r="G15" s="760">
        <v>251.21666666987585</v>
      </c>
      <c r="H15" s="815"/>
      <c r="I15" s="815">
        <v>310.7166666671983</v>
      </c>
      <c r="J15" s="862">
        <v>561.93333333707415</v>
      </c>
      <c r="K15" s="1323"/>
      <c r="L15" s="864"/>
      <c r="M15" s="1323"/>
      <c r="N15" s="1323"/>
      <c r="O15" s="1323"/>
      <c r="P15" s="865">
        <v>22.916666664532386</v>
      </c>
      <c r="R15" s="1323"/>
    </row>
    <row r="16" spans="1:18" ht="15.75">
      <c r="A16" s="758">
        <v>5</v>
      </c>
      <c r="B16" s="800" t="s">
        <v>301</v>
      </c>
      <c r="C16" s="815">
        <v>27.19</v>
      </c>
      <c r="D16" s="760">
        <v>80.67</v>
      </c>
      <c r="E16" s="815">
        <v>259.33</v>
      </c>
      <c r="F16" s="862">
        <v>367.19</v>
      </c>
      <c r="G16" s="815">
        <v>38.333333327318542</v>
      </c>
      <c r="H16" s="760">
        <v>31.73</v>
      </c>
      <c r="I16" s="815">
        <v>546.02</v>
      </c>
      <c r="J16" s="862">
        <v>616.08333332731854</v>
      </c>
      <c r="K16" s="1323"/>
      <c r="L16" s="864"/>
      <c r="M16" s="1429"/>
      <c r="N16" s="1323">
        <v>45.433333333698101</v>
      </c>
      <c r="O16" s="1323"/>
      <c r="P16" s="1323">
        <v>58.599999991594814</v>
      </c>
      <c r="R16" s="1323"/>
    </row>
    <row r="17" spans="1:18" ht="15.75">
      <c r="A17" s="758">
        <v>6</v>
      </c>
      <c r="B17" s="800" t="s">
        <v>383</v>
      </c>
      <c r="C17" s="815"/>
      <c r="D17" s="815">
        <v>9.33</v>
      </c>
      <c r="E17" s="866">
        <v>123.75</v>
      </c>
      <c r="F17" s="862">
        <v>133.08000000000001</v>
      </c>
      <c r="G17" s="815"/>
      <c r="H17" s="815"/>
      <c r="I17" s="866">
        <v>11.47</v>
      </c>
      <c r="J17" s="862">
        <v>11.47</v>
      </c>
      <c r="K17" s="1323"/>
      <c r="L17" s="864"/>
      <c r="M17" s="1429"/>
      <c r="N17" s="1429"/>
      <c r="O17" s="555"/>
      <c r="Q17" s="760">
        <v>127.67</v>
      </c>
      <c r="R17" s="771">
        <v>51.6</v>
      </c>
    </row>
    <row r="18" spans="1:18" ht="15.75">
      <c r="A18" s="758">
        <v>7</v>
      </c>
      <c r="B18" s="800" t="s">
        <v>354</v>
      </c>
      <c r="C18" s="771">
        <v>5.2</v>
      </c>
      <c r="D18" s="760"/>
      <c r="E18" s="760">
        <v>664.42</v>
      </c>
      <c r="F18" s="862">
        <v>669.62</v>
      </c>
      <c r="G18" s="771">
        <v>72.08</v>
      </c>
      <c r="H18" s="760">
        <v>270.32</v>
      </c>
      <c r="I18" s="760">
        <v>2205.7833334041643</v>
      </c>
      <c r="J18" s="862">
        <v>2548.1833334041644</v>
      </c>
      <c r="K18" s="1323"/>
      <c r="M18" s="1429"/>
      <c r="N18" s="1323">
        <v>0</v>
      </c>
      <c r="Q18" s="1323">
        <v>179.27</v>
      </c>
    </row>
    <row r="19" spans="1:18" ht="15.75">
      <c r="A19" s="758">
        <v>8</v>
      </c>
      <c r="B19" s="766" t="s">
        <v>273</v>
      </c>
      <c r="C19" s="866"/>
      <c r="D19" s="866"/>
      <c r="E19" s="866"/>
      <c r="F19" s="862">
        <v>0</v>
      </c>
      <c r="G19" s="866"/>
      <c r="H19" s="866"/>
      <c r="I19" s="866"/>
      <c r="J19" s="862">
        <v>0</v>
      </c>
      <c r="K19" s="1323"/>
      <c r="M19" s="1429"/>
      <c r="N19" s="1323">
        <v>16.533333331346512</v>
      </c>
      <c r="O19" s="1314">
        <v>303.33</v>
      </c>
    </row>
    <row r="20" spans="1:18" ht="16.5" thickBot="1">
      <c r="A20" s="776">
        <v>9</v>
      </c>
      <c r="B20" s="867" t="s">
        <v>36</v>
      </c>
      <c r="C20" s="868">
        <v>1676.86</v>
      </c>
      <c r="D20" s="868">
        <v>223.00000000000003</v>
      </c>
      <c r="E20" s="868">
        <v>2686.4199999843536</v>
      </c>
      <c r="F20" s="869">
        <v>4586.2799999843537</v>
      </c>
      <c r="G20" s="868">
        <v>1154.8933333492666</v>
      </c>
      <c r="H20" s="868">
        <v>302.05</v>
      </c>
      <c r="I20" s="868">
        <v>4515.7433333946065</v>
      </c>
      <c r="J20" s="869">
        <v>5972.6866667438735</v>
      </c>
      <c r="L20" s="1429"/>
      <c r="M20" s="1429"/>
      <c r="N20" s="1323">
        <v>21.000000005587935</v>
      </c>
      <c r="O20" s="1314">
        <v>159.5</v>
      </c>
    </row>
    <row r="21" spans="1:18" ht="15">
      <c r="A21" s="870"/>
      <c r="B21" s="558"/>
      <c r="C21" s="558"/>
      <c r="D21" s="558"/>
      <c r="E21" s="871"/>
      <c r="F21" s="558"/>
      <c r="G21" s="558"/>
      <c r="H21" s="558"/>
      <c r="I21" s="872"/>
      <c r="J21" s="475"/>
      <c r="M21" s="1323"/>
      <c r="N21" s="1323">
        <v>82.966666670632549</v>
      </c>
      <c r="O21" s="1314">
        <v>462.83</v>
      </c>
    </row>
    <row r="22" spans="1:18" ht="21" customHeight="1">
      <c r="E22" s="1427"/>
      <c r="G22" s="584"/>
      <c r="H22" s="584"/>
      <c r="I22" s="873"/>
      <c r="J22" s="1318"/>
      <c r="M22" s="1323">
        <v>38.93</v>
      </c>
      <c r="O22" s="1314">
        <v>88.25</v>
      </c>
    </row>
    <row r="23" spans="1:18" ht="21" customHeight="1">
      <c r="E23" s="1427"/>
      <c r="G23" s="584"/>
      <c r="H23" s="584"/>
      <c r="I23" s="873"/>
      <c r="J23" s="1318"/>
      <c r="M23" s="1323">
        <v>20.27</v>
      </c>
      <c r="O23" s="1314">
        <v>2.93</v>
      </c>
    </row>
    <row r="24" spans="1:18" ht="21" customHeight="1">
      <c r="B24" s="585"/>
      <c r="C24" s="585"/>
      <c r="E24" s="1427"/>
      <c r="F24" s="585"/>
      <c r="G24" s="585"/>
      <c r="H24" s="584"/>
      <c r="J24" s="1318"/>
      <c r="M24" s="1323">
        <v>59.2</v>
      </c>
      <c r="O24" s="1314">
        <v>91.18</v>
      </c>
    </row>
    <row r="25" spans="1:18">
      <c r="C25" s="1347"/>
      <c r="E25" s="1427"/>
      <c r="F25" s="1350"/>
      <c r="G25" s="1322"/>
      <c r="H25" s="1318"/>
      <c r="I25" s="1318"/>
      <c r="J25" s="1318"/>
      <c r="N25" s="1429"/>
    </row>
    <row r="26" spans="1:18" ht="15">
      <c r="C26" s="1348"/>
      <c r="E26" s="1427"/>
      <c r="F26" s="1350"/>
      <c r="G26" s="743"/>
      <c r="H26" s="551" t="s">
        <v>286</v>
      </c>
      <c r="I26" s="744"/>
    </row>
    <row r="27" spans="1:18" ht="15">
      <c r="C27" s="1348"/>
      <c r="E27" s="1427"/>
      <c r="F27" s="1350"/>
      <c r="G27" s="743"/>
      <c r="H27" s="551" t="s">
        <v>204</v>
      </c>
      <c r="I27" s="744"/>
    </row>
    <row r="28" spans="1:18" ht="15">
      <c r="A28" s="1318"/>
      <c r="B28" s="1318"/>
      <c r="C28" s="1523"/>
      <c r="D28" s="1523"/>
      <c r="E28" s="1428"/>
      <c r="F28" s="1350"/>
      <c r="G28" s="743"/>
      <c r="H28" s="744" t="s">
        <v>197</v>
      </c>
      <c r="I28" s="744"/>
    </row>
  </sheetData>
  <pageMargins left="0.75" right="0.75" top="1" bottom="1" header="0.5" footer="0.5"/>
  <pageSetup scale="95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2"/>
  <sheetViews>
    <sheetView zoomScaleSheetLayoutView="100" workbookViewId="0">
      <selection activeCell="D16" sqref="D16"/>
    </sheetView>
  </sheetViews>
  <sheetFormatPr defaultRowHeight="12.75"/>
  <cols>
    <col min="1" max="1" width="16.5703125" style="1314" customWidth="1"/>
    <col min="2" max="2" width="16.85546875" style="1314" customWidth="1"/>
    <col min="3" max="3" width="15.7109375" style="1314" customWidth="1"/>
    <col min="4" max="4" width="8.42578125" style="1314" customWidth="1"/>
    <col min="5" max="5" width="9.7109375" style="1314" bestFit="1" customWidth="1"/>
    <col min="6" max="6" width="7.28515625" style="1314" customWidth="1"/>
    <col min="7" max="7" width="11.7109375" style="1314" customWidth="1"/>
    <col min="8" max="8" width="12.28515625" style="1314" customWidth="1"/>
    <col min="9" max="9" width="10.7109375" style="1314" customWidth="1"/>
    <col min="10" max="10" width="12.140625" style="1314" customWidth="1"/>
    <col min="11" max="11" width="11.140625" style="1314" customWidth="1"/>
    <col min="12" max="12" width="9.140625" style="1314"/>
    <col min="13" max="13" width="10.140625" style="1314" customWidth="1"/>
    <col min="14" max="15" width="9.140625" style="1314"/>
    <col min="16" max="16" width="16.7109375" style="1314" bestFit="1" customWidth="1"/>
    <col min="17" max="16384" width="9.140625" style="1314"/>
  </cols>
  <sheetData>
    <row r="1" spans="1:17">
      <c r="A1" s="1314" t="s">
        <v>271</v>
      </c>
      <c r="K1" s="586" t="s">
        <v>14</v>
      </c>
    </row>
    <row r="2" spans="1:17" ht="20.25">
      <c r="B2" s="1350"/>
      <c r="C2" s="745" t="s">
        <v>180</v>
      </c>
      <c r="D2" s="724"/>
      <c r="E2" s="1350"/>
      <c r="F2" s="724"/>
      <c r="G2" s="725"/>
      <c r="J2" s="726"/>
    </row>
    <row r="3" spans="1:17" ht="15.75">
      <c r="B3" s="1350"/>
      <c r="D3" s="157" t="s">
        <v>215</v>
      </c>
      <c r="E3" s="1317"/>
      <c r="F3" s="1307"/>
      <c r="G3" s="1317"/>
      <c r="H3" s="1317"/>
      <c r="I3" s="1361"/>
      <c r="J3" s="728"/>
      <c r="K3" s="803"/>
    </row>
    <row r="4" spans="1:17" ht="20.25">
      <c r="B4" s="804" t="s">
        <v>224</v>
      </c>
      <c r="C4" s="585"/>
      <c r="E4" s="1350"/>
      <c r="H4" s="250"/>
      <c r="I4" s="250"/>
      <c r="J4" s="726"/>
      <c r="K4" s="1318"/>
    </row>
    <row r="5" spans="1:17" ht="15.75">
      <c r="A5" s="254" t="s">
        <v>726</v>
      </c>
      <c r="B5" s="1318"/>
      <c r="C5" s="1318"/>
      <c r="D5" s="1350"/>
      <c r="E5" s="1350"/>
      <c r="F5" s="731"/>
      <c r="I5" s="732"/>
      <c r="J5" s="731"/>
    </row>
    <row r="6" spans="1:17" ht="15.75">
      <c r="A6" s="475"/>
      <c r="B6" s="475"/>
      <c r="C6" s="555"/>
      <c r="D6" s="555"/>
      <c r="E6" s="556"/>
      <c r="F6" s="733"/>
      <c r="G6" s="558"/>
      <c r="H6" s="558"/>
      <c r="I6" s="734"/>
      <c r="J6" s="733"/>
    </row>
    <row r="7" spans="1:17" ht="18.75" thickBot="1">
      <c r="A7" s="784" t="s">
        <v>119</v>
      </c>
      <c r="B7" s="784"/>
      <c r="C7" s="784"/>
      <c r="D7" s="784"/>
      <c r="E7" s="784"/>
      <c r="F7" s="784"/>
      <c r="G7" s="784"/>
      <c r="H7" s="784"/>
      <c r="I7" s="784"/>
      <c r="J7" s="784"/>
      <c r="K7" s="784"/>
    </row>
    <row r="8" spans="1:17">
      <c r="A8" s="1311" t="s">
        <v>120</v>
      </c>
      <c r="B8" s="1511" t="s">
        <v>121</v>
      </c>
      <c r="C8" s="1512" t="s">
        <v>122</v>
      </c>
      <c r="D8" s="1513" t="s">
        <v>158</v>
      </c>
      <c r="E8" s="1313"/>
      <c r="F8" s="1492"/>
      <c r="G8" s="1493" t="s">
        <v>128</v>
      </c>
      <c r="H8" s="1493" t="s">
        <v>128</v>
      </c>
      <c r="I8" s="1493" t="s">
        <v>128</v>
      </c>
      <c r="J8" s="1493" t="s">
        <v>132</v>
      </c>
      <c r="K8" s="1494" t="s">
        <v>53</v>
      </c>
    </row>
    <row r="9" spans="1:17" ht="15.75">
      <c r="A9" s="1319" t="s">
        <v>89</v>
      </c>
      <c r="B9" s="1514" t="s">
        <v>125</v>
      </c>
      <c r="C9" s="1348" t="s">
        <v>123</v>
      </c>
      <c r="D9" s="1497"/>
      <c r="E9" s="751"/>
      <c r="F9" s="1498"/>
      <c r="G9" s="1499" t="s">
        <v>96</v>
      </c>
      <c r="H9" s="1499" t="s">
        <v>96</v>
      </c>
      <c r="I9" s="1499" t="s">
        <v>96</v>
      </c>
      <c r="J9" s="1499" t="s">
        <v>133</v>
      </c>
      <c r="K9" s="1500"/>
      <c r="P9" s="805"/>
    </row>
    <row r="10" spans="1:17" ht="13.5" thickBot="1">
      <c r="A10" s="1319"/>
      <c r="B10" s="1514"/>
      <c r="C10" s="1348" t="s">
        <v>124</v>
      </c>
      <c r="D10" s="1515" t="s">
        <v>126</v>
      </c>
      <c r="E10" s="1374" t="s">
        <v>127</v>
      </c>
      <c r="F10" s="1515" t="s">
        <v>36</v>
      </c>
      <c r="G10" s="1499" t="s">
        <v>129</v>
      </c>
      <c r="H10" s="1499" t="s">
        <v>131</v>
      </c>
      <c r="I10" s="806" t="s">
        <v>130</v>
      </c>
      <c r="J10" s="1499" t="s">
        <v>134</v>
      </c>
      <c r="K10" s="1500"/>
    </row>
    <row r="11" spans="1:17" ht="17.25" customHeight="1">
      <c r="A11" s="590">
        <v>1</v>
      </c>
      <c r="B11" s="349">
        <v>2</v>
      </c>
      <c r="C11" s="349">
        <v>3</v>
      </c>
      <c r="D11" s="807">
        <v>4</v>
      </c>
      <c r="E11" s="807">
        <v>5</v>
      </c>
      <c r="F11" s="807">
        <v>6</v>
      </c>
      <c r="G11" s="807">
        <v>7</v>
      </c>
      <c r="H11" s="808">
        <v>8</v>
      </c>
      <c r="I11" s="807">
        <v>9</v>
      </c>
      <c r="J11" s="349">
        <v>10</v>
      </c>
      <c r="K11" s="809">
        <v>11</v>
      </c>
      <c r="M11" s="1348"/>
      <c r="N11" s="1348"/>
    </row>
    <row r="12" spans="1:17" ht="17.25" customHeight="1">
      <c r="A12" s="758">
        <v>1</v>
      </c>
      <c r="B12" s="759" t="s">
        <v>296</v>
      </c>
      <c r="C12" s="760">
        <v>8801.6</v>
      </c>
      <c r="D12" s="810">
        <v>2</v>
      </c>
      <c r="E12" s="810">
        <v>10</v>
      </c>
      <c r="F12" s="810">
        <v>12</v>
      </c>
      <c r="G12" s="810"/>
      <c r="H12" s="810">
        <v>2</v>
      </c>
      <c r="I12" s="810">
        <v>10</v>
      </c>
      <c r="J12" s="810">
        <v>1148</v>
      </c>
      <c r="K12" s="811"/>
      <c r="L12" s="1323"/>
      <c r="M12" s="1516"/>
      <c r="N12" s="1323"/>
    </row>
    <row r="13" spans="1:17" ht="17.25" customHeight="1">
      <c r="A13" s="758">
        <v>2</v>
      </c>
      <c r="B13" s="759" t="s">
        <v>297</v>
      </c>
      <c r="C13" s="760">
        <v>5031.6000000000004</v>
      </c>
      <c r="D13" s="760">
        <v>5</v>
      </c>
      <c r="E13" s="760">
        <v>2</v>
      </c>
      <c r="F13" s="760">
        <v>7</v>
      </c>
      <c r="G13" s="760">
        <v>4</v>
      </c>
      <c r="H13" s="810">
        <v>1</v>
      </c>
      <c r="I13" s="810">
        <v>2</v>
      </c>
      <c r="J13" s="760">
        <v>126.9500000004773</v>
      </c>
      <c r="K13" s="812"/>
      <c r="L13" s="1323"/>
      <c r="M13" s="1516"/>
      <c r="N13" s="1429"/>
      <c r="O13" s="1429"/>
    </row>
    <row r="14" spans="1:17" ht="17.25" customHeight="1">
      <c r="A14" s="758">
        <v>3</v>
      </c>
      <c r="B14" s="766" t="s">
        <v>355</v>
      </c>
      <c r="C14" s="760">
        <v>2042</v>
      </c>
      <c r="D14" s="767">
        <v>3</v>
      </c>
      <c r="E14" s="767">
        <v>6</v>
      </c>
      <c r="F14" s="813">
        <v>9</v>
      </c>
      <c r="G14" s="767">
        <v>3</v>
      </c>
      <c r="H14" s="767">
        <v>2</v>
      </c>
      <c r="I14" s="767">
        <v>4</v>
      </c>
      <c r="J14" s="814">
        <v>678.25000000360887</v>
      </c>
      <c r="K14" s="812"/>
      <c r="L14" s="1323"/>
      <c r="M14" s="1516"/>
      <c r="N14" s="1323"/>
      <c r="O14" s="1517"/>
    </row>
    <row r="15" spans="1:17" ht="17.25" customHeight="1">
      <c r="A15" s="758">
        <v>4</v>
      </c>
      <c r="B15" s="800" t="s">
        <v>46</v>
      </c>
      <c r="C15" s="760">
        <v>2434</v>
      </c>
      <c r="D15" s="810">
        <v>2</v>
      </c>
      <c r="E15" s="810">
        <v>6</v>
      </c>
      <c r="F15" s="810">
        <v>8</v>
      </c>
      <c r="G15" s="810">
        <v>1</v>
      </c>
      <c r="H15" s="810">
        <v>1</v>
      </c>
      <c r="I15" s="810">
        <v>6</v>
      </c>
      <c r="J15" s="810">
        <v>616.09</v>
      </c>
      <c r="K15" s="812"/>
      <c r="L15" s="1323"/>
      <c r="M15" s="1518"/>
      <c r="N15" s="1506"/>
      <c r="O15" s="1429"/>
      <c r="P15" s="763"/>
    </row>
    <row r="16" spans="1:17" ht="17.25" customHeight="1">
      <c r="A16" s="758">
        <v>5</v>
      </c>
      <c r="B16" s="1519" t="s">
        <v>284</v>
      </c>
      <c r="C16" s="760">
        <v>5954.3</v>
      </c>
      <c r="D16" s="815" t="s">
        <v>159</v>
      </c>
      <c r="E16" s="815">
        <v>1</v>
      </c>
      <c r="F16" s="815">
        <v>1</v>
      </c>
      <c r="G16" s="815" t="s">
        <v>159</v>
      </c>
      <c r="H16" s="815" t="s">
        <v>159</v>
      </c>
      <c r="I16" s="815">
        <v>1</v>
      </c>
      <c r="J16" s="815">
        <v>11.47</v>
      </c>
      <c r="K16" s="812"/>
      <c r="L16" s="1323"/>
      <c r="M16" s="1516"/>
      <c r="N16" s="1323"/>
      <c r="O16" s="1429"/>
      <c r="P16" s="1520"/>
      <c r="Q16" s="1314">
        <v>58.03</v>
      </c>
    </row>
    <row r="17" spans="1:16" ht="17.25" customHeight="1">
      <c r="A17" s="758">
        <v>6</v>
      </c>
      <c r="B17" s="800" t="s">
        <v>357</v>
      </c>
      <c r="C17" s="816">
        <v>3145.6</v>
      </c>
      <c r="D17" s="817">
        <v>6</v>
      </c>
      <c r="E17" s="810">
        <v>9</v>
      </c>
      <c r="F17" s="810">
        <v>16</v>
      </c>
      <c r="G17" s="818">
        <v>1</v>
      </c>
      <c r="H17" s="810">
        <v>1</v>
      </c>
      <c r="I17" s="810">
        <v>13</v>
      </c>
      <c r="J17" s="819">
        <v>2383.6000000750646</v>
      </c>
      <c r="K17" s="820"/>
      <c r="L17" s="1323"/>
      <c r="M17" s="1521"/>
      <c r="N17" s="1506"/>
      <c r="O17" s="1429">
        <v>643.5599999986224</v>
      </c>
      <c r="P17" s="1506"/>
    </row>
    <row r="18" spans="1:16" ht="17.25" customHeight="1">
      <c r="A18" s="758">
        <v>7</v>
      </c>
      <c r="B18" s="766" t="s">
        <v>358</v>
      </c>
      <c r="C18" s="760">
        <v>2981</v>
      </c>
      <c r="D18" s="760">
        <v>6</v>
      </c>
      <c r="E18" s="810">
        <v>4</v>
      </c>
      <c r="F18" s="810">
        <v>10</v>
      </c>
      <c r="G18" s="767">
        <v>5</v>
      </c>
      <c r="H18" s="771">
        <v>3</v>
      </c>
      <c r="I18" s="810">
        <v>2</v>
      </c>
      <c r="J18" s="810">
        <v>364.76666666945675</v>
      </c>
      <c r="K18" s="812"/>
      <c r="L18" s="1323"/>
      <c r="M18" s="1323"/>
      <c r="N18" s="1323"/>
      <c r="O18" s="1314">
        <v>5329.126666748607</v>
      </c>
    </row>
    <row r="19" spans="1:16" ht="17.25" customHeight="1" thickBot="1">
      <c r="A19" s="776">
        <v>8</v>
      </c>
      <c r="B19" s="777" t="s">
        <v>369</v>
      </c>
      <c r="C19" s="821" t="s">
        <v>159</v>
      </c>
      <c r="D19" s="821" t="s">
        <v>159</v>
      </c>
      <c r="E19" s="821" t="s">
        <v>159</v>
      </c>
      <c r="F19" s="821" t="s">
        <v>159</v>
      </c>
      <c r="G19" s="821" t="s">
        <v>159</v>
      </c>
      <c r="H19" s="821" t="s">
        <v>159</v>
      </c>
      <c r="I19" s="821" t="s">
        <v>159</v>
      </c>
      <c r="J19" s="822">
        <v>0</v>
      </c>
      <c r="K19" s="823"/>
      <c r="L19" s="1323"/>
      <c r="N19" s="1323"/>
      <c r="O19" s="1429">
        <v>5972.6866667472295</v>
      </c>
      <c r="P19" s="824"/>
    </row>
    <row r="20" spans="1:16" ht="15.75">
      <c r="A20" s="551"/>
      <c r="B20" s="551" t="s">
        <v>36</v>
      </c>
      <c r="C20" s="825">
        <v>30390.1</v>
      </c>
      <c r="D20" s="826"/>
      <c r="E20" s="826"/>
      <c r="F20" s="826"/>
      <c r="G20" s="826"/>
      <c r="H20" s="826"/>
      <c r="I20" s="826"/>
      <c r="J20" s="763">
        <v>5329.126666748607</v>
      </c>
      <c r="K20" s="250"/>
      <c r="M20" s="1323"/>
      <c r="N20" s="1506"/>
      <c r="O20" s="1429"/>
      <c r="P20" s="1510"/>
    </row>
    <row r="21" spans="1:16" ht="18">
      <c r="A21" s="784"/>
      <c r="B21" s="782"/>
      <c r="C21" s="782"/>
      <c r="D21" s="782"/>
      <c r="E21" s="782"/>
      <c r="F21" s="782"/>
      <c r="G21" s="827"/>
      <c r="H21" s="782"/>
      <c r="I21" s="782"/>
      <c r="J21" s="828"/>
      <c r="K21" s="784"/>
      <c r="M21" s="1506"/>
      <c r="O21" s="1429"/>
    </row>
    <row r="22" spans="1:16" ht="24" customHeight="1" thickBot="1">
      <c r="A22" s="785" t="s">
        <v>225</v>
      </c>
      <c r="B22" s="507"/>
      <c r="C22" s="507"/>
      <c r="D22" s="507"/>
      <c r="E22" s="507"/>
      <c r="F22" s="507"/>
      <c r="G22" s="507"/>
      <c r="H22" s="507"/>
      <c r="I22" s="507"/>
      <c r="J22" s="828"/>
      <c r="K22" s="786"/>
      <c r="M22" s="1506"/>
    </row>
    <row r="23" spans="1:16" ht="15">
      <c r="A23" s="788" t="s">
        <v>120</v>
      </c>
      <c r="B23" s="789" t="s">
        <v>121</v>
      </c>
      <c r="C23" s="790" t="s">
        <v>135</v>
      </c>
      <c r="D23" s="507"/>
      <c r="E23" s="829"/>
      <c r="F23" s="507"/>
      <c r="G23" s="507"/>
      <c r="H23" s="507"/>
      <c r="I23" s="507"/>
      <c r="J23" s="828"/>
      <c r="K23" s="786"/>
    </row>
    <row r="24" spans="1:16" ht="15">
      <c r="A24" s="791" t="s">
        <v>89</v>
      </c>
      <c r="B24" s="792" t="s">
        <v>125</v>
      </c>
      <c r="C24" s="793" t="s">
        <v>202</v>
      </c>
      <c r="D24" s="507"/>
      <c r="F24" s="507"/>
      <c r="H24" s="507"/>
      <c r="I24" s="507"/>
      <c r="J24" s="828"/>
      <c r="K24" s="786"/>
      <c r="M24" s="1323"/>
    </row>
    <row r="25" spans="1:16" ht="16.5" customHeight="1" thickBot="1">
      <c r="A25" s="830">
        <v>1</v>
      </c>
      <c r="B25" s="831">
        <v>2</v>
      </c>
      <c r="C25" s="832">
        <v>3</v>
      </c>
      <c r="D25" s="507"/>
      <c r="F25" s="507"/>
      <c r="H25" s="507"/>
      <c r="I25" s="507"/>
      <c r="J25" s="828"/>
      <c r="K25" s="507"/>
    </row>
    <row r="26" spans="1:16" ht="14.25" customHeight="1">
      <c r="A26" s="498">
        <v>1</v>
      </c>
      <c r="B26" s="833" t="s">
        <v>296</v>
      </c>
      <c r="C26" s="798">
        <v>0.99980000000000002</v>
      </c>
      <c r="D26" s="507"/>
      <c r="E26" s="834"/>
      <c r="F26" s="834"/>
      <c r="H26" s="786"/>
      <c r="J26" s="828"/>
    </row>
    <row r="27" spans="1:16" ht="14.25" customHeight="1">
      <c r="A27" s="508">
        <v>2</v>
      </c>
      <c r="B27" s="835" t="s">
        <v>297</v>
      </c>
      <c r="C27" s="799">
        <v>0.99950000000000006</v>
      </c>
      <c r="D27" s="507"/>
      <c r="E27" s="507"/>
      <c r="F27" s="507"/>
      <c r="H27" s="786"/>
      <c r="J27" s="828"/>
    </row>
    <row r="28" spans="1:16" ht="15" customHeight="1">
      <c r="A28" s="508">
        <v>3</v>
      </c>
      <c r="B28" s="836" t="s">
        <v>355</v>
      </c>
      <c r="C28" s="799">
        <v>0.99970000000000003</v>
      </c>
      <c r="D28" s="507"/>
      <c r="E28" s="834"/>
      <c r="F28" s="507"/>
      <c r="H28" s="507"/>
      <c r="J28" s="837"/>
    </row>
    <row r="29" spans="1:16" ht="15" customHeight="1">
      <c r="A29" s="508">
        <v>4</v>
      </c>
      <c r="B29" s="836" t="s">
        <v>46</v>
      </c>
      <c r="C29" s="799">
        <v>0.99960000000000004</v>
      </c>
      <c r="D29" s="507"/>
      <c r="E29" s="507"/>
      <c r="F29" s="507"/>
      <c r="H29" s="507"/>
    </row>
    <row r="30" spans="1:16" ht="15" customHeight="1">
      <c r="A30" s="508">
        <v>5</v>
      </c>
      <c r="B30" s="1519" t="s">
        <v>284</v>
      </c>
      <c r="C30" s="799">
        <v>0.99929999999999997</v>
      </c>
      <c r="D30" s="507"/>
      <c r="E30" s="507"/>
      <c r="F30" s="507"/>
      <c r="H30" s="507"/>
      <c r="I30" s="743"/>
      <c r="J30" s="551" t="s">
        <v>286</v>
      </c>
      <c r="K30" s="744"/>
    </row>
    <row r="31" spans="1:16" ht="12.75" customHeight="1">
      <c r="A31" s="508">
        <v>6</v>
      </c>
      <c r="B31" s="836" t="s">
        <v>357</v>
      </c>
      <c r="C31" s="799">
        <v>0.999</v>
      </c>
      <c r="D31" s="507"/>
      <c r="E31" s="834"/>
      <c r="F31" s="507"/>
      <c r="H31" s="507"/>
      <c r="I31" s="743"/>
      <c r="J31" s="551" t="s">
        <v>203</v>
      </c>
      <c r="K31" s="744"/>
    </row>
    <row r="32" spans="1:16" ht="15.75" customHeight="1" thickBot="1">
      <c r="A32" s="519">
        <v>7</v>
      </c>
      <c r="B32" s="838" t="s">
        <v>358</v>
      </c>
      <c r="C32" s="802">
        <v>0.98919999999999997</v>
      </c>
      <c r="D32" s="507"/>
      <c r="E32" s="507"/>
      <c r="F32" s="507"/>
      <c r="H32" s="507"/>
      <c r="I32" s="743"/>
      <c r="J32" s="744" t="s">
        <v>197</v>
      </c>
      <c r="K32" s="744"/>
    </row>
  </sheetData>
  <pageMargins left="0.6" right="0.5" top="1" bottom="1" header="0.5" footer="0.5"/>
  <pageSetup paperSize="9" scale="88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34"/>
  <sheetViews>
    <sheetView workbookViewId="0">
      <selection activeCell="D16" sqref="D16"/>
    </sheetView>
  </sheetViews>
  <sheetFormatPr defaultRowHeight="12.75"/>
  <cols>
    <col min="1" max="1" width="6.140625" style="1314" customWidth="1"/>
    <col min="2" max="2" width="20.7109375" style="1314" customWidth="1"/>
    <col min="3" max="3" width="18.42578125" style="1314" customWidth="1"/>
    <col min="4" max="4" width="15.7109375" style="1314" customWidth="1"/>
    <col min="5" max="5" width="8.7109375" style="1314" customWidth="1"/>
    <col min="6" max="6" width="9.7109375" style="1314" customWidth="1"/>
    <col min="7" max="7" width="6.28515625" style="1314" customWidth="1"/>
    <col min="8" max="8" width="11.85546875" style="1314" customWidth="1"/>
    <col min="9" max="9" width="11.5703125" style="1314" customWidth="1"/>
    <col min="10" max="10" width="12.28515625" style="1314" customWidth="1"/>
    <col min="11" max="11" width="12" style="1314" customWidth="1"/>
    <col min="12" max="12" width="10.28515625" style="1314" customWidth="1"/>
    <col min="13" max="14" width="9.140625" style="1314"/>
    <col min="15" max="15" width="18.42578125" style="1314" customWidth="1"/>
    <col min="16" max="16384" width="9.140625" style="1314"/>
  </cols>
  <sheetData>
    <row r="2" spans="1:16">
      <c r="A2" s="1314" t="s">
        <v>271</v>
      </c>
      <c r="L2" s="327" t="s">
        <v>15</v>
      </c>
    </row>
    <row r="3" spans="1:16" ht="20.25">
      <c r="B3" s="1350"/>
      <c r="C3" s="745" t="s">
        <v>181</v>
      </c>
      <c r="D3" s="724"/>
      <c r="E3" s="1350"/>
      <c r="F3" s="724"/>
      <c r="G3" s="725"/>
      <c r="J3" s="726"/>
      <c r="K3" s="1318"/>
    </row>
    <row r="4" spans="1:16" ht="15.75">
      <c r="B4" s="1350"/>
      <c r="D4" s="157" t="s">
        <v>216</v>
      </c>
      <c r="E4" s="1317"/>
      <c r="F4" s="1307"/>
      <c r="G4" s="1317"/>
      <c r="H4" s="1317"/>
      <c r="I4" s="1361"/>
      <c r="J4" s="728"/>
      <c r="K4" s="746"/>
      <c r="L4" s="747"/>
    </row>
    <row r="5" spans="1:16" ht="20.25">
      <c r="B5" s="748" t="s">
        <v>226</v>
      </c>
      <c r="C5" s="585"/>
      <c r="E5" s="1350"/>
      <c r="H5" s="250"/>
      <c r="I5" s="250"/>
      <c r="J5" s="726"/>
      <c r="K5" s="1318"/>
    </row>
    <row r="6" spans="1:16" ht="16.5">
      <c r="B6" s="1318"/>
      <c r="C6" s="1318"/>
      <c r="D6" s="1318"/>
      <c r="E6" s="730"/>
      <c r="F6" s="1350"/>
      <c r="G6" s="731"/>
      <c r="J6" s="732"/>
      <c r="K6" s="731"/>
    </row>
    <row r="7" spans="1:16" ht="15.75">
      <c r="A7" s="254" t="s">
        <v>726</v>
      </c>
      <c r="B7" s="1318"/>
      <c r="C7" s="1318"/>
      <c r="D7" s="1350"/>
      <c r="E7" s="1350"/>
      <c r="F7" s="731"/>
      <c r="I7" s="732"/>
      <c r="J7" s="731"/>
      <c r="P7" s="1314">
        <v>2043.54</v>
      </c>
    </row>
    <row r="8" spans="1:16" ht="15.75">
      <c r="A8" s="475"/>
      <c r="B8" s="475"/>
      <c r="C8" s="555"/>
      <c r="D8" s="555"/>
      <c r="E8" s="556"/>
      <c r="F8" s="733"/>
      <c r="G8" s="558"/>
      <c r="H8" s="558"/>
      <c r="I8" s="734"/>
      <c r="J8" s="733"/>
      <c r="P8" s="1314">
        <v>4646.17</v>
      </c>
    </row>
    <row r="9" spans="1:16" ht="24" customHeight="1" thickBot="1">
      <c r="A9" s="741" t="s">
        <v>119</v>
      </c>
      <c r="B9" s="741"/>
      <c r="C9" s="741"/>
      <c r="D9" s="741"/>
      <c r="E9" s="741"/>
      <c r="F9" s="741"/>
      <c r="G9" s="741"/>
      <c r="H9" s="741"/>
      <c r="I9" s="741"/>
      <c r="J9" s="741"/>
      <c r="K9" s="741"/>
      <c r="L9" s="741"/>
    </row>
    <row r="10" spans="1:16" ht="14.25">
      <c r="A10" s="1311" t="s">
        <v>120</v>
      </c>
      <c r="B10" s="1490" t="s">
        <v>121</v>
      </c>
      <c r="C10" s="749" t="s">
        <v>174</v>
      </c>
      <c r="D10" s="750" t="s">
        <v>175</v>
      </c>
      <c r="E10" s="1491" t="s">
        <v>290</v>
      </c>
      <c r="F10" s="1313"/>
      <c r="G10" s="1492"/>
      <c r="H10" s="1493" t="s">
        <v>128</v>
      </c>
      <c r="I10" s="1493" t="s">
        <v>128</v>
      </c>
      <c r="J10" s="1493" t="s">
        <v>128</v>
      </c>
      <c r="K10" s="1493" t="s">
        <v>132</v>
      </c>
      <c r="L10" s="1494" t="s">
        <v>53</v>
      </c>
    </row>
    <row r="11" spans="1:16">
      <c r="A11" s="1319" t="s">
        <v>89</v>
      </c>
      <c r="B11" s="1495" t="s">
        <v>125</v>
      </c>
      <c r="C11" s="1348" t="s">
        <v>136</v>
      </c>
      <c r="D11" s="1496" t="s">
        <v>139</v>
      </c>
      <c r="E11" s="1497"/>
      <c r="F11" s="751"/>
      <c r="G11" s="1498"/>
      <c r="H11" s="1499" t="s">
        <v>96</v>
      </c>
      <c r="I11" s="1499" t="s">
        <v>96</v>
      </c>
      <c r="J11" s="1499" t="s">
        <v>96</v>
      </c>
      <c r="K11" s="1499" t="s">
        <v>133</v>
      </c>
      <c r="L11" s="1500"/>
    </row>
    <row r="12" spans="1:16" ht="18.75" thickBot="1">
      <c r="A12" s="752"/>
      <c r="B12" s="753"/>
      <c r="C12" s="754" t="s">
        <v>137</v>
      </c>
      <c r="D12" s="755" t="s">
        <v>138</v>
      </c>
      <c r="E12" s="1332" t="s">
        <v>126</v>
      </c>
      <c r="F12" s="1335" t="s">
        <v>127</v>
      </c>
      <c r="G12" s="1335" t="s">
        <v>36</v>
      </c>
      <c r="H12" s="1501" t="s">
        <v>129</v>
      </c>
      <c r="I12" s="1501" t="s">
        <v>131</v>
      </c>
      <c r="J12" s="1501" t="s">
        <v>130</v>
      </c>
      <c r="K12" s="1501" t="s">
        <v>134</v>
      </c>
      <c r="L12" s="1502"/>
    </row>
    <row r="13" spans="1:16" ht="14.25">
      <c r="A13" s="498">
        <v>1</v>
      </c>
      <c r="B13" s="501">
        <v>2</v>
      </c>
      <c r="C13" s="501">
        <v>3</v>
      </c>
      <c r="D13" s="756">
        <v>4</v>
      </c>
      <c r="E13" s="1484">
        <v>5</v>
      </c>
      <c r="F13" s="1484">
        <v>6</v>
      </c>
      <c r="G13" s="1484">
        <v>7</v>
      </c>
      <c r="H13" s="1484">
        <v>8</v>
      </c>
      <c r="I13" s="1484">
        <v>9</v>
      </c>
      <c r="J13" s="1484">
        <v>10</v>
      </c>
      <c r="K13" s="501">
        <v>11</v>
      </c>
      <c r="L13" s="757">
        <v>12</v>
      </c>
    </row>
    <row r="14" spans="1:16" ht="15.75">
      <c r="A14" s="758">
        <v>1</v>
      </c>
      <c r="B14" s="759" t="s">
        <v>296</v>
      </c>
      <c r="C14" s="760">
        <v>2254.4715000000001</v>
      </c>
      <c r="D14" s="761" t="s">
        <v>159</v>
      </c>
      <c r="E14" s="761">
        <v>3</v>
      </c>
      <c r="F14" s="761" t="s">
        <v>159</v>
      </c>
      <c r="G14" s="761">
        <v>3</v>
      </c>
      <c r="H14" s="761">
        <v>2</v>
      </c>
      <c r="I14" s="761" t="s">
        <v>159</v>
      </c>
      <c r="J14" s="761">
        <v>1</v>
      </c>
      <c r="K14" s="761">
        <v>242.33</v>
      </c>
      <c r="L14" s="762"/>
      <c r="M14" s="1323"/>
      <c r="N14" s="1323"/>
      <c r="O14" s="763"/>
    </row>
    <row r="15" spans="1:16" ht="15.75">
      <c r="A15" s="758">
        <v>2</v>
      </c>
      <c r="B15" s="759" t="s">
        <v>297</v>
      </c>
      <c r="C15" s="760">
        <v>990.29</v>
      </c>
      <c r="D15" s="761"/>
      <c r="E15" s="764">
        <v>3</v>
      </c>
      <c r="F15" s="1503" t="s">
        <v>159</v>
      </c>
      <c r="G15" s="764">
        <v>3</v>
      </c>
      <c r="H15" s="1503">
        <v>3</v>
      </c>
      <c r="I15" s="1503" t="s">
        <v>159</v>
      </c>
      <c r="J15" s="764">
        <v>2</v>
      </c>
      <c r="K15" s="765">
        <v>24.7</v>
      </c>
      <c r="L15" s="762"/>
      <c r="M15" s="1323"/>
      <c r="N15" s="1323"/>
      <c r="O15" s="1504"/>
    </row>
    <row r="16" spans="1:16" ht="15.75">
      <c r="A16" s="758">
        <v>3</v>
      </c>
      <c r="B16" s="766" t="s">
        <v>355</v>
      </c>
      <c r="C16" s="760">
        <v>917</v>
      </c>
      <c r="D16" s="761" t="s">
        <v>159</v>
      </c>
      <c r="E16" s="767">
        <v>2</v>
      </c>
      <c r="F16" s="768"/>
      <c r="G16" s="767">
        <v>2</v>
      </c>
      <c r="H16" s="767">
        <v>1</v>
      </c>
      <c r="I16" s="1505"/>
      <c r="J16" s="767">
        <v>1</v>
      </c>
      <c r="K16" s="769">
        <v>14.78</v>
      </c>
      <c r="L16" s="770"/>
      <c r="M16" s="1323"/>
      <c r="N16" s="1323"/>
      <c r="O16" s="1506"/>
    </row>
    <row r="17" spans="1:15" ht="15">
      <c r="A17" s="758">
        <v>4</v>
      </c>
      <c r="B17" s="766" t="s">
        <v>46</v>
      </c>
      <c r="C17" s="760">
        <v>1238.4000000000001</v>
      </c>
      <c r="D17" s="761" t="s">
        <v>159</v>
      </c>
      <c r="E17" s="771" t="s">
        <v>159</v>
      </c>
      <c r="F17" s="771" t="s">
        <v>159</v>
      </c>
      <c r="G17" s="771" t="s">
        <v>159</v>
      </c>
      <c r="H17" s="771" t="s">
        <v>159</v>
      </c>
      <c r="I17" s="771" t="s">
        <v>159</v>
      </c>
      <c r="J17" s="771" t="s">
        <v>159</v>
      </c>
      <c r="K17" s="771" t="s">
        <v>159</v>
      </c>
      <c r="L17" s="772" t="s">
        <v>159</v>
      </c>
      <c r="M17" s="1323"/>
      <c r="N17" s="1323"/>
      <c r="O17" s="1429"/>
    </row>
    <row r="18" spans="1:15" ht="15">
      <c r="A18" s="758">
        <v>5</v>
      </c>
      <c r="B18" s="766" t="s">
        <v>284</v>
      </c>
      <c r="C18" s="760">
        <v>1325</v>
      </c>
      <c r="D18" s="761" t="s">
        <v>159</v>
      </c>
      <c r="E18" s="771" t="s">
        <v>159</v>
      </c>
      <c r="F18" s="771" t="s">
        <v>159</v>
      </c>
      <c r="G18" s="771" t="s">
        <v>159</v>
      </c>
      <c r="H18" s="771" t="s">
        <v>159</v>
      </c>
      <c r="I18" s="771" t="s">
        <v>159</v>
      </c>
      <c r="J18" s="771" t="s">
        <v>159</v>
      </c>
      <c r="K18" s="771" t="s">
        <v>159</v>
      </c>
      <c r="L18" s="772" t="s">
        <v>159</v>
      </c>
      <c r="M18" s="1323"/>
      <c r="N18" s="1323"/>
    </row>
    <row r="19" spans="1:15" ht="15.75">
      <c r="A19" s="758">
        <v>6</v>
      </c>
      <c r="B19" s="766" t="s">
        <v>357</v>
      </c>
      <c r="C19" s="760">
        <v>1803.3</v>
      </c>
      <c r="D19" s="761" t="s">
        <v>159</v>
      </c>
      <c r="E19" s="767">
        <v>2</v>
      </c>
      <c r="F19" s="1503"/>
      <c r="G19" s="767">
        <v>2</v>
      </c>
      <c r="H19" s="771" t="s">
        <v>159</v>
      </c>
      <c r="I19" s="767">
        <v>1</v>
      </c>
      <c r="J19" s="767">
        <v>1</v>
      </c>
      <c r="K19" s="773">
        <v>164.58333333100501</v>
      </c>
      <c r="L19" s="774"/>
      <c r="M19" s="1323"/>
      <c r="N19" s="1323"/>
      <c r="O19" s="1429"/>
    </row>
    <row r="20" spans="1:15" ht="15.75">
      <c r="A20" s="758">
        <v>7</v>
      </c>
      <c r="B20" s="766" t="s">
        <v>358</v>
      </c>
      <c r="C20" s="760">
        <v>1648.16</v>
      </c>
      <c r="D20" s="771" t="s">
        <v>159</v>
      </c>
      <c r="E20" s="767">
        <v>1</v>
      </c>
      <c r="F20" s="1503"/>
      <c r="G20" s="767">
        <v>1</v>
      </c>
      <c r="H20" s="1329"/>
      <c r="I20" s="1503"/>
      <c r="J20" s="767">
        <v>1</v>
      </c>
      <c r="K20" s="775">
        <v>197.16666666761739</v>
      </c>
      <c r="L20" s="762"/>
      <c r="M20" s="1323"/>
      <c r="N20" s="1323"/>
      <c r="O20" s="1429"/>
    </row>
    <row r="21" spans="1:15" ht="16.5" thickBot="1">
      <c r="A21" s="776">
        <v>8</v>
      </c>
      <c r="B21" s="777" t="s">
        <v>369</v>
      </c>
      <c r="C21" s="1507" t="s">
        <v>159</v>
      </c>
      <c r="D21" s="1508"/>
      <c r="E21" s="1509" t="s">
        <v>159</v>
      </c>
      <c r="F21" s="1509" t="s">
        <v>159</v>
      </c>
      <c r="G21" s="1509" t="s">
        <v>159</v>
      </c>
      <c r="H21" s="1509" t="s">
        <v>159</v>
      </c>
      <c r="I21" s="1509" t="s">
        <v>159</v>
      </c>
      <c r="J21" s="1509" t="s">
        <v>159</v>
      </c>
      <c r="K21" s="778" t="s">
        <v>159</v>
      </c>
      <c r="L21" s="779"/>
      <c r="M21" s="1323"/>
      <c r="N21" s="1323"/>
      <c r="O21" s="1429"/>
    </row>
    <row r="22" spans="1:15" ht="15.75">
      <c r="A22" s="555"/>
      <c r="B22" s="555" t="s">
        <v>36</v>
      </c>
      <c r="C22" s="780">
        <v>10176.621499999999</v>
      </c>
      <c r="D22" s="781"/>
      <c r="E22" s="781"/>
      <c r="F22" s="781"/>
      <c r="G22" s="781"/>
      <c r="H22" s="781"/>
      <c r="I22" s="781"/>
      <c r="J22" s="781"/>
      <c r="K22" s="763">
        <v>643.5599999986224</v>
      </c>
      <c r="L22" s="781"/>
      <c r="N22" s="1506"/>
      <c r="O22" s="763"/>
    </row>
    <row r="23" spans="1:15" ht="18">
      <c r="A23" s="782"/>
      <c r="B23" s="782"/>
      <c r="C23" s="782"/>
      <c r="D23" s="782"/>
      <c r="E23" s="783"/>
      <c r="F23" s="782"/>
      <c r="G23" s="782"/>
      <c r="H23" s="784"/>
      <c r="I23" s="782"/>
      <c r="J23" s="784"/>
      <c r="K23" s="782"/>
      <c r="L23" s="784"/>
      <c r="N23" s="1506"/>
      <c r="O23" s="1510"/>
    </row>
    <row r="24" spans="1:15" ht="22.5" customHeight="1" thickBot="1">
      <c r="A24" s="785" t="s">
        <v>227</v>
      </c>
      <c r="B24" s="507"/>
      <c r="C24" s="507"/>
      <c r="D24" s="507"/>
      <c r="E24" s="507"/>
      <c r="F24" s="507"/>
      <c r="G24" s="507"/>
      <c r="H24" s="507"/>
      <c r="I24" s="507"/>
      <c r="J24" s="507"/>
      <c r="K24" s="786"/>
      <c r="L24" s="787"/>
      <c r="N24" s="1506"/>
      <c r="O24" s="1510"/>
    </row>
    <row r="25" spans="1:15" ht="14.25">
      <c r="A25" s="788" t="s">
        <v>120</v>
      </c>
      <c r="B25" s="789" t="s">
        <v>121</v>
      </c>
      <c r="C25" s="790" t="s">
        <v>141</v>
      </c>
      <c r="D25" s="507"/>
      <c r="F25" s="507"/>
      <c r="G25" s="507"/>
      <c r="H25" s="507"/>
      <c r="I25" s="507"/>
      <c r="J25" s="507"/>
      <c r="K25" s="786"/>
      <c r="L25" s="786"/>
      <c r="N25" s="1506"/>
      <c r="O25" s="1510"/>
    </row>
    <row r="26" spans="1:15" ht="14.25">
      <c r="A26" s="791" t="s">
        <v>89</v>
      </c>
      <c r="B26" s="792" t="s">
        <v>125</v>
      </c>
      <c r="C26" s="793" t="s">
        <v>140</v>
      </c>
      <c r="D26" s="507"/>
      <c r="F26" s="507"/>
      <c r="G26" s="507"/>
      <c r="H26" s="507"/>
      <c r="I26" s="507"/>
      <c r="J26" s="507"/>
      <c r="K26" s="786"/>
      <c r="L26" s="786"/>
      <c r="O26" s="1510"/>
    </row>
    <row r="27" spans="1:15" ht="16.5" customHeight="1" thickBot="1">
      <c r="A27" s="794">
        <v>1</v>
      </c>
      <c r="B27" s="522">
        <v>2</v>
      </c>
      <c r="C27" s="795">
        <v>3</v>
      </c>
      <c r="D27" s="507"/>
      <c r="F27" s="507"/>
      <c r="G27" s="507"/>
      <c r="H27" s="796"/>
      <c r="I27" s="250"/>
      <c r="O27" s="1510"/>
    </row>
    <row r="28" spans="1:15" ht="16.5" customHeight="1">
      <c r="A28" s="498">
        <v>1</v>
      </c>
      <c r="B28" s="797" t="s">
        <v>296</v>
      </c>
      <c r="C28" s="798">
        <v>0.99919999999999998</v>
      </c>
      <c r="D28" s="507"/>
      <c r="F28" s="507"/>
      <c r="G28" s="507"/>
      <c r="H28" s="786"/>
      <c r="I28" s="742"/>
      <c r="J28" s="507"/>
      <c r="O28" s="1510"/>
    </row>
    <row r="29" spans="1:15" ht="16.5" customHeight="1">
      <c r="A29" s="508">
        <v>2</v>
      </c>
      <c r="B29" s="759" t="s">
        <v>297</v>
      </c>
      <c r="C29" s="799">
        <v>0.99909999999999999</v>
      </c>
      <c r="D29" s="507"/>
      <c r="F29" s="507"/>
      <c r="G29" s="507"/>
      <c r="H29" s="786"/>
      <c r="I29" s="742"/>
      <c r="J29" s="507"/>
      <c r="O29" s="1510">
        <v>5317.6566667486077</v>
      </c>
    </row>
    <row r="30" spans="1:15" ht="16.5" customHeight="1">
      <c r="A30" s="508">
        <v>3</v>
      </c>
      <c r="B30" s="800" t="s">
        <v>355</v>
      </c>
      <c r="C30" s="799">
        <v>0.99980000000000002</v>
      </c>
      <c r="D30" s="507"/>
      <c r="F30" s="507"/>
      <c r="G30" s="507"/>
      <c r="H30" s="507"/>
      <c r="I30" s="742"/>
      <c r="J30" s="507"/>
      <c r="O30" s="1510">
        <v>643.5599999986224</v>
      </c>
    </row>
    <row r="31" spans="1:15" ht="16.5" customHeight="1" thickBot="1">
      <c r="A31" s="508">
        <v>4</v>
      </c>
      <c r="B31" s="800" t="s">
        <v>46</v>
      </c>
      <c r="C31" s="799">
        <v>0.99990000000000001</v>
      </c>
      <c r="D31" s="507"/>
      <c r="F31" s="507"/>
      <c r="G31" s="507"/>
      <c r="H31" s="507"/>
      <c r="I31" s="786"/>
      <c r="J31" s="743"/>
      <c r="L31" s="744"/>
      <c r="O31" s="1510">
        <v>5961.2166667472302</v>
      </c>
    </row>
    <row r="32" spans="1:15" ht="16.5" customHeight="1">
      <c r="A32" s="508">
        <v>5</v>
      </c>
      <c r="B32" s="766" t="s">
        <v>285</v>
      </c>
      <c r="C32" s="798">
        <v>0.99990000000000001</v>
      </c>
      <c r="D32" s="507"/>
      <c r="F32" s="507"/>
      <c r="G32" s="507"/>
      <c r="H32" s="507"/>
      <c r="I32" s="786"/>
      <c r="J32" s="743"/>
      <c r="K32" s="551" t="s">
        <v>286</v>
      </c>
      <c r="L32" s="744"/>
    </row>
    <row r="33" spans="1:12" ht="16.5" customHeight="1">
      <c r="A33" s="508">
        <v>6</v>
      </c>
      <c r="B33" s="800" t="s">
        <v>357</v>
      </c>
      <c r="C33" s="799">
        <v>0.99970000000000003</v>
      </c>
      <c r="D33" s="507"/>
      <c r="F33" s="507"/>
      <c r="G33" s="507"/>
      <c r="H33" s="507"/>
      <c r="I33" s="507"/>
      <c r="J33" s="743"/>
      <c r="K33" s="551" t="s">
        <v>204</v>
      </c>
      <c r="L33" s="744"/>
    </row>
    <row r="34" spans="1:12" ht="16.5" customHeight="1" thickBot="1">
      <c r="A34" s="519">
        <v>7</v>
      </c>
      <c r="B34" s="801" t="s">
        <v>358</v>
      </c>
      <c r="C34" s="802">
        <v>0.99860000000000004</v>
      </c>
      <c r="D34" s="507"/>
      <c r="F34" s="507"/>
      <c r="G34" s="507"/>
      <c r="H34" s="507"/>
      <c r="I34" s="507"/>
      <c r="J34" s="743"/>
      <c r="K34" s="744" t="s">
        <v>197</v>
      </c>
      <c r="L34" s="744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R26"/>
  <sheetViews>
    <sheetView workbookViewId="0">
      <selection activeCell="D16" sqref="D16"/>
    </sheetView>
  </sheetViews>
  <sheetFormatPr defaultRowHeight="12.75"/>
  <cols>
    <col min="1" max="1" width="12.28515625" style="1314" customWidth="1"/>
    <col min="2" max="2" width="8.140625" style="1314" customWidth="1"/>
    <col min="3" max="3" width="9.5703125" style="1314" customWidth="1"/>
    <col min="4" max="4" width="6.140625" style="1314" customWidth="1"/>
    <col min="5" max="5" width="12.7109375" style="1314" customWidth="1"/>
    <col min="6" max="6" width="7.140625" style="1314" customWidth="1"/>
    <col min="7" max="7" width="13" style="1314" customWidth="1"/>
    <col min="8" max="8" width="8.42578125" style="1314" customWidth="1"/>
    <col min="9" max="9" width="20" style="1314" customWidth="1"/>
    <col min="10" max="10" width="6.28515625" style="1314" customWidth="1"/>
    <col min="11" max="11" width="11.7109375" style="1314" customWidth="1"/>
    <col min="12" max="12" width="7.28515625" style="1314" customWidth="1"/>
    <col min="13" max="13" width="10.42578125" style="1314" customWidth="1"/>
    <col min="14" max="14" width="15.140625" style="1314" customWidth="1"/>
    <col min="15" max="16384" width="9.140625" style="1314"/>
  </cols>
  <sheetData>
    <row r="3" spans="1:14">
      <c r="A3" s="1314" t="s">
        <v>271</v>
      </c>
      <c r="N3" s="327" t="s">
        <v>16</v>
      </c>
    </row>
    <row r="4" spans="1:14" ht="20.25">
      <c r="B4" s="1350"/>
      <c r="C4" s="723" t="s">
        <v>147</v>
      </c>
      <c r="D4" s="724"/>
      <c r="E4" s="1350"/>
      <c r="F4" s="724"/>
      <c r="G4" s="725"/>
      <c r="J4" s="726"/>
      <c r="K4" s="1318"/>
    </row>
    <row r="5" spans="1:14" ht="18">
      <c r="B5" s="1350"/>
      <c r="D5" s="727"/>
      <c r="E5" s="157" t="s">
        <v>217</v>
      </c>
      <c r="F5" s="1317"/>
      <c r="G5" s="1307"/>
      <c r="H5" s="1317"/>
      <c r="I5" s="1317"/>
      <c r="J5" s="1361"/>
      <c r="K5" s="728"/>
      <c r="L5" s="1361"/>
      <c r="M5" s="1361"/>
    </row>
    <row r="6" spans="1:14" ht="20.25">
      <c r="B6" s="729" t="s">
        <v>150</v>
      </c>
      <c r="C6" s="256" t="s">
        <v>0</v>
      </c>
      <c r="E6" s="1350"/>
      <c r="H6" s="250"/>
      <c r="I6" s="250"/>
      <c r="J6" s="726"/>
      <c r="K6" s="1318"/>
    </row>
    <row r="7" spans="1:14" ht="16.5">
      <c r="B7" s="1318"/>
      <c r="C7" s="1318"/>
      <c r="D7" s="1318"/>
      <c r="E7" s="730"/>
      <c r="F7" s="1350"/>
      <c r="G7" s="731"/>
      <c r="J7" s="732"/>
      <c r="K7" s="731"/>
    </row>
    <row r="8" spans="1:14" ht="15.75">
      <c r="A8" s="254" t="s">
        <v>726</v>
      </c>
      <c r="B8" s="1318"/>
      <c r="C8" s="1318"/>
      <c r="D8" s="1350"/>
      <c r="E8" s="1350"/>
      <c r="F8" s="731"/>
      <c r="I8" s="732"/>
      <c r="J8" s="731"/>
    </row>
    <row r="9" spans="1:14" ht="16.5" thickBot="1">
      <c r="A9" s="475"/>
      <c r="B9" s="475"/>
      <c r="C9" s="555"/>
      <c r="D9" s="555"/>
      <c r="E9" s="556"/>
      <c r="F9" s="733"/>
      <c r="G9" s="558"/>
      <c r="H9" s="558"/>
      <c r="I9" s="734"/>
      <c r="J9" s="733"/>
    </row>
    <row r="10" spans="1:14" ht="18.75" thickBot="1">
      <c r="A10" s="1456" t="s">
        <v>76</v>
      </c>
      <c r="B10" s="735" t="s">
        <v>92</v>
      </c>
      <c r="C10" s="1457"/>
      <c r="D10" s="736"/>
      <c r="E10" s="1457"/>
      <c r="F10" s="1457"/>
      <c r="G10" s="1458"/>
      <c r="H10" s="1457"/>
      <c r="I10" s="1457"/>
      <c r="J10" s="1459" t="s">
        <v>77</v>
      </c>
      <c r="K10" s="1460"/>
      <c r="L10" s="1461" t="s">
        <v>78</v>
      </c>
      <c r="M10" s="1462"/>
      <c r="N10" s="1463"/>
    </row>
    <row r="11" spans="1:14" ht="13.5" thickBot="1">
      <c r="A11" s="1464" t="s">
        <v>282</v>
      </c>
      <c r="B11" s="1465" t="s">
        <v>79</v>
      </c>
      <c r="C11" s="1460"/>
      <c r="D11" s="1461" t="s">
        <v>80</v>
      </c>
      <c r="E11" s="1460"/>
      <c r="F11" s="1466" t="s">
        <v>81</v>
      </c>
      <c r="G11" s="1460"/>
      <c r="H11" s="1467" t="s">
        <v>82</v>
      </c>
      <c r="I11" s="1460"/>
      <c r="J11" s="1468" t="s">
        <v>83</v>
      </c>
      <c r="K11" s="1469"/>
      <c r="L11" s="1470"/>
      <c r="M11" s="1471"/>
      <c r="N11" s="1472" t="s">
        <v>53</v>
      </c>
    </row>
    <row r="12" spans="1:14" ht="13.5" thickBot="1">
      <c r="A12" s="1473"/>
      <c r="B12" s="1474" t="s">
        <v>84</v>
      </c>
      <c r="C12" s="1469"/>
      <c r="D12" s="1468" t="s">
        <v>85</v>
      </c>
      <c r="E12" s="1469"/>
      <c r="F12" s="1475" t="s">
        <v>86</v>
      </c>
      <c r="G12" s="1469"/>
      <c r="H12" s="1476" t="s">
        <v>102</v>
      </c>
      <c r="I12" s="1469"/>
      <c r="J12" s="1477"/>
      <c r="K12" s="1463"/>
      <c r="L12" s="1477"/>
      <c r="M12" s="1463"/>
      <c r="N12" s="1478"/>
    </row>
    <row r="13" spans="1:14">
      <c r="A13" s="1478" t="s">
        <v>283</v>
      </c>
      <c r="B13" s="1479" t="s">
        <v>87</v>
      </c>
      <c r="C13" s="1479" t="s">
        <v>88</v>
      </c>
      <c r="D13" s="1480" t="s">
        <v>87</v>
      </c>
      <c r="E13" s="1479" t="s">
        <v>88</v>
      </c>
      <c r="F13" s="1480" t="s">
        <v>87</v>
      </c>
      <c r="G13" s="1479" t="s">
        <v>88</v>
      </c>
      <c r="H13" s="1480" t="s">
        <v>87</v>
      </c>
      <c r="I13" s="1479" t="s">
        <v>88</v>
      </c>
      <c r="J13" s="1479" t="s">
        <v>87</v>
      </c>
      <c r="K13" s="1479" t="s">
        <v>88</v>
      </c>
      <c r="L13" s="1479" t="s">
        <v>87</v>
      </c>
      <c r="M13" s="1479" t="s">
        <v>88</v>
      </c>
      <c r="N13" s="1478"/>
    </row>
    <row r="14" spans="1:14" ht="13.5" thickBot="1">
      <c r="A14" s="1481"/>
      <c r="B14" s="1482" t="s">
        <v>89</v>
      </c>
      <c r="C14" s="1482" t="s">
        <v>90</v>
      </c>
      <c r="D14" s="1483" t="s">
        <v>89</v>
      </c>
      <c r="E14" s="1482" t="s">
        <v>90</v>
      </c>
      <c r="F14" s="1483" t="s">
        <v>89</v>
      </c>
      <c r="G14" s="1482" t="s">
        <v>90</v>
      </c>
      <c r="H14" s="1483" t="s">
        <v>89</v>
      </c>
      <c r="I14" s="1482" t="s">
        <v>90</v>
      </c>
      <c r="J14" s="1482" t="s">
        <v>89</v>
      </c>
      <c r="K14" s="1482" t="s">
        <v>90</v>
      </c>
      <c r="L14" s="1482" t="s">
        <v>89</v>
      </c>
      <c r="M14" s="1482" t="s">
        <v>90</v>
      </c>
      <c r="N14" s="1481"/>
    </row>
    <row r="15" spans="1:14" ht="47.25" customHeight="1">
      <c r="A15" s="737">
        <v>44621</v>
      </c>
      <c r="B15" s="1484">
        <v>10</v>
      </c>
      <c r="C15" s="1485" t="s">
        <v>159</v>
      </c>
      <c r="D15" s="1484">
        <v>5</v>
      </c>
      <c r="E15" s="1485" t="s">
        <v>780</v>
      </c>
      <c r="F15" s="1484">
        <v>1</v>
      </c>
      <c r="G15" s="1485" t="s">
        <v>781</v>
      </c>
      <c r="H15" s="1484" t="s">
        <v>159</v>
      </c>
      <c r="I15" s="1484" t="s">
        <v>159</v>
      </c>
      <c r="J15" s="1484" t="s">
        <v>159</v>
      </c>
      <c r="K15" s="1484" t="s">
        <v>159</v>
      </c>
      <c r="L15" s="1484" t="s">
        <v>159</v>
      </c>
      <c r="M15" s="1484" t="s">
        <v>159</v>
      </c>
      <c r="N15" s="1486" t="s">
        <v>159</v>
      </c>
    </row>
    <row r="16" spans="1:14" ht="13.5" thickBot="1">
      <c r="A16" s="1487"/>
      <c r="B16" s="1488"/>
      <c r="C16" s="1488"/>
      <c r="D16" s="1488"/>
      <c r="E16" s="1488"/>
      <c r="F16" s="1488"/>
      <c r="G16" s="1488"/>
      <c r="H16" s="1488"/>
      <c r="I16" s="1488"/>
      <c r="J16" s="1488"/>
      <c r="K16" s="1488"/>
      <c r="L16" s="1488"/>
      <c r="M16" s="1488"/>
      <c r="N16" s="1489"/>
    </row>
    <row r="17" spans="1:18">
      <c r="B17" s="1348"/>
      <c r="G17" s="1430"/>
    </row>
    <row r="18" spans="1:18">
      <c r="A18" s="250"/>
    </row>
    <row r="19" spans="1:18">
      <c r="A19" s="250" t="s">
        <v>333</v>
      </c>
    </row>
    <row r="20" spans="1:18" ht="15.75">
      <c r="B20" s="738"/>
      <c r="C20" s="739"/>
      <c r="D20" s="739"/>
      <c r="E20" s="740"/>
      <c r="F20" s="733"/>
      <c r="G20" s="741"/>
      <c r="H20" s="741"/>
      <c r="I20" s="734"/>
      <c r="J20" s="733"/>
      <c r="K20" s="250"/>
    </row>
    <row r="21" spans="1:18" ht="15.75">
      <c r="A21" s="742"/>
      <c r="B21" s="738"/>
      <c r="C21" s="739"/>
      <c r="D21" s="739"/>
      <c r="E21" s="740"/>
      <c r="F21" s="733"/>
      <c r="G21" s="741"/>
      <c r="H21" s="741"/>
      <c r="I21" s="734"/>
      <c r="J21" s="733"/>
    </row>
    <row r="22" spans="1:18" ht="15.75">
      <c r="B22" s="475"/>
      <c r="C22" s="555"/>
      <c r="D22" s="555"/>
      <c r="E22" s="556"/>
      <c r="F22" s="733"/>
      <c r="G22" s="558"/>
      <c r="H22" s="558"/>
      <c r="I22" s="734"/>
      <c r="J22" s="733"/>
      <c r="P22" s="1347"/>
      <c r="Q22" s="1347"/>
      <c r="R22" s="1347"/>
    </row>
    <row r="23" spans="1:18" ht="15">
      <c r="I23" s="250"/>
      <c r="J23" s="743"/>
      <c r="K23" s="551" t="s">
        <v>286</v>
      </c>
      <c r="L23" s="744"/>
      <c r="M23" s="551"/>
      <c r="R23" s="1347"/>
    </row>
    <row r="24" spans="1:18" ht="15">
      <c r="A24" s="1318"/>
      <c r="B24" s="1318"/>
      <c r="C24" s="1318"/>
      <c r="D24" s="1350"/>
      <c r="E24" s="1350"/>
      <c r="F24" s="1350"/>
      <c r="G24" s="1350"/>
      <c r="H24" s="1322"/>
      <c r="I24" s="742"/>
      <c r="J24" s="743"/>
      <c r="K24" s="551" t="s">
        <v>203</v>
      </c>
      <c r="L24" s="744"/>
      <c r="M24" s="744"/>
      <c r="R24" s="1347"/>
    </row>
    <row r="25" spans="1:18" ht="15">
      <c r="A25" s="1318"/>
      <c r="B25" s="1318"/>
      <c r="C25" s="1318"/>
      <c r="D25" s="1350"/>
      <c r="E25" s="1350"/>
      <c r="F25" s="1350"/>
      <c r="G25" s="1350"/>
      <c r="H25" s="1322"/>
      <c r="I25" s="742"/>
      <c r="J25" s="743"/>
      <c r="K25" s="744" t="s">
        <v>197</v>
      </c>
      <c r="L25" s="744"/>
      <c r="M25" s="744"/>
      <c r="R25" s="1347"/>
    </row>
    <row r="26" spans="1:18">
      <c r="R26" s="1347"/>
    </row>
  </sheetData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2"/>
  <sheetViews>
    <sheetView topLeftCell="A94" zoomScaleSheetLayoutView="115" workbookViewId="0">
      <selection activeCell="D16" sqref="D16"/>
    </sheetView>
  </sheetViews>
  <sheetFormatPr defaultRowHeight="15"/>
  <cols>
    <col min="1" max="1" width="17.85546875" style="607" customWidth="1"/>
    <col min="2" max="2" width="12.140625" style="607" customWidth="1"/>
    <col min="3" max="3" width="14.7109375" style="607" customWidth="1"/>
    <col min="4" max="4" width="12" style="607" customWidth="1"/>
    <col min="5" max="5" width="17.7109375" style="607" customWidth="1"/>
    <col min="6" max="6" width="68.140625" style="607" customWidth="1"/>
    <col min="7" max="16384" width="9.140625" style="607"/>
  </cols>
  <sheetData>
    <row r="1" spans="1:6">
      <c r="A1" s="1431" t="s">
        <v>276</v>
      </c>
      <c r="B1" s="1431"/>
      <c r="C1" s="1431"/>
      <c r="D1" s="1431"/>
      <c r="E1" s="1431"/>
      <c r="F1" s="1432" t="s">
        <v>17</v>
      </c>
    </row>
    <row r="2" spans="1:6" ht="20.25">
      <c r="A2" s="1431"/>
      <c r="B2" s="608" t="s">
        <v>289</v>
      </c>
      <c r="C2" s="1433"/>
      <c r="D2" s="608"/>
      <c r="E2" s="609"/>
      <c r="F2" s="1431"/>
    </row>
    <row r="3" spans="1:6" ht="15.75">
      <c r="A3" s="1431"/>
      <c r="B3" s="157" t="s">
        <v>281</v>
      </c>
      <c r="C3" s="610"/>
      <c r="D3" s="611"/>
      <c r="E3" s="610"/>
      <c r="F3" s="612"/>
    </row>
    <row r="4" spans="1:6" ht="15.75">
      <c r="A4" s="1431"/>
      <c r="B4" s="613" t="s">
        <v>384</v>
      </c>
      <c r="C4" s="614"/>
      <c r="D4" s="615"/>
      <c r="E4" s="615"/>
      <c r="F4" s="616"/>
    </row>
    <row r="5" spans="1:6" ht="16.5" thickBot="1">
      <c r="A5" s="254" t="s">
        <v>726</v>
      </c>
      <c r="B5" s="1434"/>
      <c r="C5" s="1434"/>
      <c r="D5" s="617"/>
      <c r="E5" s="1431"/>
      <c r="F5" s="1435"/>
    </row>
    <row r="6" spans="1:6">
      <c r="A6" s="1436" t="s">
        <v>213</v>
      </c>
      <c r="B6" s="618" t="s">
        <v>93</v>
      </c>
      <c r="C6" s="618" t="s">
        <v>36</v>
      </c>
      <c r="D6" s="618" t="s">
        <v>94</v>
      </c>
      <c r="E6" s="618" t="s">
        <v>36</v>
      </c>
      <c r="F6" s="1437" t="s">
        <v>53</v>
      </c>
    </row>
    <row r="7" spans="1:6">
      <c r="A7" s="619" t="s">
        <v>95</v>
      </c>
      <c r="B7" s="620" t="s">
        <v>96</v>
      </c>
      <c r="C7" s="620" t="s">
        <v>97</v>
      </c>
      <c r="D7" s="620" t="s">
        <v>98</v>
      </c>
      <c r="E7" s="620" t="s">
        <v>94</v>
      </c>
      <c r="F7" s="1438"/>
    </row>
    <row r="8" spans="1:6" ht="15.75" thickBot="1">
      <c r="A8" s="1439"/>
      <c r="B8" s="1440"/>
      <c r="C8" s="621" t="s">
        <v>96</v>
      </c>
      <c r="D8" s="621" t="s">
        <v>40</v>
      </c>
      <c r="E8" s="621" t="s">
        <v>99</v>
      </c>
      <c r="F8" s="1441"/>
    </row>
    <row r="9" spans="1:6" ht="15.75" thickBot="1">
      <c r="A9" s="1442"/>
      <c r="B9" s="1443"/>
      <c r="C9" s="618" t="s">
        <v>100</v>
      </c>
      <c r="D9" s="618"/>
      <c r="E9" s="618" t="s">
        <v>212</v>
      </c>
      <c r="F9" s="1444"/>
    </row>
    <row r="10" spans="1:6" ht="16.5" customHeight="1">
      <c r="A10" s="565" t="s">
        <v>427</v>
      </c>
      <c r="B10" s="622">
        <v>1</v>
      </c>
      <c r="C10" s="623">
        <v>3.8194444445252884E-2</v>
      </c>
      <c r="D10" s="624">
        <v>227</v>
      </c>
      <c r="E10" s="625">
        <v>208.08333333773771</v>
      </c>
      <c r="F10" s="626" t="s">
        <v>732</v>
      </c>
    </row>
    <row r="11" spans="1:6" ht="24" customHeight="1">
      <c r="A11" s="572" t="s">
        <v>425</v>
      </c>
      <c r="B11" s="627">
        <v>1</v>
      </c>
      <c r="C11" s="628">
        <v>6.5277777779556345E-2</v>
      </c>
      <c r="D11" s="629">
        <v>60</v>
      </c>
      <c r="E11" s="629">
        <v>94.000000002561137</v>
      </c>
      <c r="F11" s="630" t="s">
        <v>721</v>
      </c>
    </row>
    <row r="12" spans="1:6" ht="22.5" customHeight="1">
      <c r="A12" s="572" t="s">
        <v>484</v>
      </c>
      <c r="B12" s="627">
        <v>1</v>
      </c>
      <c r="C12" s="628">
        <v>0.13888888889050577</v>
      </c>
      <c r="D12" s="631">
        <v>70</v>
      </c>
      <c r="E12" s="631">
        <v>233.33333333604969</v>
      </c>
      <c r="F12" s="632" t="s">
        <v>733</v>
      </c>
    </row>
    <row r="13" spans="1:6" ht="22.5" customHeight="1">
      <c r="A13" s="572" t="s">
        <v>57</v>
      </c>
      <c r="B13" s="627">
        <v>1</v>
      </c>
      <c r="C13" s="628">
        <v>4.1666666729724966E-3</v>
      </c>
      <c r="D13" s="631">
        <v>70</v>
      </c>
      <c r="E13" s="631">
        <v>7.0000000105937943</v>
      </c>
      <c r="F13" s="633" t="s">
        <v>734</v>
      </c>
    </row>
    <row r="14" spans="1:6" ht="17.25" customHeight="1">
      <c r="A14" s="634" t="s">
        <v>427</v>
      </c>
      <c r="B14" s="635">
        <v>1</v>
      </c>
      <c r="C14" s="636">
        <v>4.1666666729724966E-3</v>
      </c>
      <c r="D14" s="1445">
        <v>20</v>
      </c>
      <c r="E14" s="637">
        <v>2.0000000030267984</v>
      </c>
      <c r="F14" s="1446" t="s">
        <v>735</v>
      </c>
    </row>
    <row r="15" spans="1:6" ht="17.25" customHeight="1">
      <c r="A15" s="638" t="s">
        <v>517</v>
      </c>
      <c r="B15" s="627">
        <v>2</v>
      </c>
      <c r="C15" s="628">
        <v>4.7916666662786156E-2</v>
      </c>
      <c r="D15" s="1447">
        <v>17</v>
      </c>
      <c r="E15" s="639">
        <v>19.549999998416752</v>
      </c>
      <c r="F15" s="630" t="s">
        <v>736</v>
      </c>
    </row>
    <row r="16" spans="1:6" ht="17.25" customHeight="1">
      <c r="A16" s="638" t="s">
        <v>426</v>
      </c>
      <c r="B16" s="627"/>
      <c r="C16" s="628">
        <v>9.6527777772280388E-2</v>
      </c>
      <c r="D16" s="1447">
        <v>20</v>
      </c>
      <c r="E16" s="639">
        <v>46.333333330694586</v>
      </c>
      <c r="F16" s="640"/>
    </row>
    <row r="17" spans="1:6" ht="18.75" customHeight="1">
      <c r="A17" s="641" t="s">
        <v>424</v>
      </c>
      <c r="B17" s="627">
        <v>1</v>
      </c>
      <c r="C17" s="642">
        <v>0.10624999999708962</v>
      </c>
      <c r="D17" s="629">
        <v>44</v>
      </c>
      <c r="E17" s="643">
        <v>112.19999999692664</v>
      </c>
      <c r="F17" s="644" t="s">
        <v>737</v>
      </c>
    </row>
    <row r="18" spans="1:6" ht="18.75" customHeight="1" thickBot="1">
      <c r="A18" s="645" t="s">
        <v>481</v>
      </c>
      <c r="B18" s="635">
        <v>2</v>
      </c>
      <c r="C18" s="646">
        <v>4.0972222217533272E-2</v>
      </c>
      <c r="D18" s="647">
        <v>40</v>
      </c>
      <c r="E18" s="648">
        <v>39.333333328831941</v>
      </c>
      <c r="F18" s="649" t="s">
        <v>736</v>
      </c>
    </row>
    <row r="19" spans="1:6" ht="18.75" customHeight="1">
      <c r="A19" s="650" t="s">
        <v>620</v>
      </c>
      <c r="B19" s="622"/>
      <c r="C19" s="651">
        <v>0.11458333333575865</v>
      </c>
      <c r="D19" s="652">
        <v>28</v>
      </c>
      <c r="E19" s="643">
        <v>77.000000001629815</v>
      </c>
      <c r="F19" s="653" t="s">
        <v>737</v>
      </c>
    </row>
    <row r="20" spans="1:6" ht="18.75" customHeight="1">
      <c r="A20" s="634" t="s">
        <v>481</v>
      </c>
      <c r="B20" s="635">
        <v>1</v>
      </c>
      <c r="C20" s="636">
        <v>8.0555555556202307E-2</v>
      </c>
      <c r="D20" s="654">
        <v>25</v>
      </c>
      <c r="E20" s="637">
        <v>48.333333333721384</v>
      </c>
      <c r="F20" s="644" t="s">
        <v>738</v>
      </c>
    </row>
    <row r="21" spans="1:6" ht="18.75" customHeight="1">
      <c r="A21" s="650" t="s">
        <v>620</v>
      </c>
      <c r="B21" s="627">
        <v>1</v>
      </c>
      <c r="C21" s="636">
        <v>7.7083333329937886E-2</v>
      </c>
      <c r="D21" s="654">
        <v>30</v>
      </c>
      <c r="E21" s="637">
        <v>55.499999997555278</v>
      </c>
      <c r="F21" s="633" t="s">
        <v>716</v>
      </c>
    </row>
    <row r="22" spans="1:6" ht="22.5" customHeight="1">
      <c r="A22" s="572" t="s">
        <v>517</v>
      </c>
      <c r="B22" s="627">
        <v>1</v>
      </c>
      <c r="C22" s="655">
        <v>0.195138888884685</v>
      </c>
      <c r="D22" s="631">
        <v>20</v>
      </c>
      <c r="E22" s="631">
        <v>93.666666664648801</v>
      </c>
      <c r="F22" s="633" t="s">
        <v>739</v>
      </c>
    </row>
    <row r="23" spans="1:6" ht="20.25" customHeight="1">
      <c r="A23" s="392" t="s">
        <v>63</v>
      </c>
      <c r="B23" s="635">
        <v>2</v>
      </c>
      <c r="C23" s="655">
        <v>7.7083333337213844E-2</v>
      </c>
      <c r="D23" s="631">
        <v>60</v>
      </c>
      <c r="E23" s="631">
        <v>111.00000000558794</v>
      </c>
      <c r="F23" s="644" t="s">
        <v>736</v>
      </c>
    </row>
    <row r="24" spans="1:6" ht="20.25" customHeight="1" thickBot="1">
      <c r="A24" s="656" t="s">
        <v>427</v>
      </c>
      <c r="B24" s="657"/>
      <c r="C24" s="658">
        <v>0.16875000000436557</v>
      </c>
      <c r="D24" s="659">
        <v>60</v>
      </c>
      <c r="E24" s="659">
        <v>243.00000000628643</v>
      </c>
      <c r="F24" s="1448"/>
    </row>
    <row r="25" spans="1:6" ht="20.25" customHeight="1">
      <c r="A25" s="660" t="s">
        <v>403</v>
      </c>
      <c r="B25" s="661">
        <v>1</v>
      </c>
      <c r="C25" s="662">
        <v>6.5972222218988463E-2</v>
      </c>
      <c r="D25" s="663">
        <v>20</v>
      </c>
      <c r="E25" s="663">
        <v>31.666666665114462</v>
      </c>
      <c r="F25" s="630" t="s">
        <v>721</v>
      </c>
    </row>
    <row r="26" spans="1:6" ht="20.25" customHeight="1">
      <c r="A26" s="664" t="s">
        <v>437</v>
      </c>
      <c r="B26" s="635">
        <v>1</v>
      </c>
      <c r="C26" s="665">
        <v>9.0277777781011537E-3</v>
      </c>
      <c r="D26" s="666">
        <v>10</v>
      </c>
      <c r="E26" s="666">
        <v>2.1666666667442769</v>
      </c>
      <c r="F26" s="632" t="s">
        <v>549</v>
      </c>
    </row>
    <row r="27" spans="1:6" ht="20.25" customHeight="1">
      <c r="A27" s="667" t="s">
        <v>58</v>
      </c>
      <c r="B27" s="635">
        <v>1</v>
      </c>
      <c r="C27" s="655">
        <v>1.8055555556202307E-2</v>
      </c>
      <c r="D27" s="631">
        <v>60</v>
      </c>
      <c r="E27" s="631">
        <v>26.000000000931323</v>
      </c>
      <c r="F27" s="668" t="s">
        <v>740</v>
      </c>
    </row>
    <row r="28" spans="1:6" ht="20.25" customHeight="1">
      <c r="A28" s="669" t="s">
        <v>452</v>
      </c>
      <c r="B28" s="670">
        <v>1</v>
      </c>
      <c r="C28" s="655">
        <v>1.6666666666666666E-2</v>
      </c>
      <c r="D28" s="631">
        <v>10</v>
      </c>
      <c r="E28" s="631">
        <v>4.0000000008149073</v>
      </c>
      <c r="F28" s="632" t="s">
        <v>549</v>
      </c>
    </row>
    <row r="29" spans="1:6" ht="20.25" customHeight="1" thickBot="1">
      <c r="A29" s="671" t="s">
        <v>459</v>
      </c>
      <c r="B29" s="657">
        <v>1</v>
      </c>
      <c r="C29" s="658">
        <v>2.5000000001455192E-2</v>
      </c>
      <c r="D29" s="659">
        <v>42</v>
      </c>
      <c r="E29" s="659">
        <v>25.200000001466833</v>
      </c>
      <c r="F29" s="672" t="s">
        <v>741</v>
      </c>
    </row>
    <row r="30" spans="1:6" ht="20.25" customHeight="1">
      <c r="A30" s="669" t="s">
        <v>62</v>
      </c>
      <c r="B30" s="670">
        <v>1</v>
      </c>
      <c r="C30" s="673">
        <v>3.4722222189884633E-3</v>
      </c>
      <c r="D30" s="674">
        <v>100</v>
      </c>
      <c r="E30" s="674">
        <v>8.3333333255723119</v>
      </c>
      <c r="F30" s="675" t="s">
        <v>742</v>
      </c>
    </row>
    <row r="31" spans="1:6" ht="20.25" customHeight="1">
      <c r="A31" s="676" t="s">
        <v>55</v>
      </c>
      <c r="B31" s="627">
        <v>1</v>
      </c>
      <c r="C31" s="677">
        <v>6.1805555553291924E-2</v>
      </c>
      <c r="D31" s="631">
        <v>65</v>
      </c>
      <c r="E31" s="631">
        <v>15.166666670702398</v>
      </c>
      <c r="F31" s="630" t="s">
        <v>743</v>
      </c>
    </row>
    <row r="32" spans="1:6" ht="20.25" customHeight="1">
      <c r="A32" s="676" t="s">
        <v>403</v>
      </c>
      <c r="B32" s="627">
        <v>1</v>
      </c>
      <c r="C32" s="677">
        <v>5.5555555591126904E-3</v>
      </c>
      <c r="D32" s="631">
        <v>9</v>
      </c>
      <c r="E32" s="631">
        <v>1.2000000007683411</v>
      </c>
      <c r="F32" s="678" t="s">
        <v>744</v>
      </c>
    </row>
    <row r="33" spans="1:6" ht="20.25" customHeight="1">
      <c r="A33" s="1449" t="s">
        <v>437</v>
      </c>
      <c r="B33" s="635">
        <v>2</v>
      </c>
      <c r="C33" s="655">
        <v>7.0138888884685002E-2</v>
      </c>
      <c r="D33" s="631">
        <v>20</v>
      </c>
      <c r="E33" s="631">
        <v>33.666666664648801</v>
      </c>
      <c r="F33" s="633" t="s">
        <v>716</v>
      </c>
    </row>
    <row r="34" spans="1:6" ht="16.5" customHeight="1" thickBot="1">
      <c r="A34" s="1398"/>
      <c r="B34" s="679"/>
      <c r="C34" s="658">
        <v>1.1805555557657499E-2</v>
      </c>
      <c r="D34" s="647">
        <v>15</v>
      </c>
      <c r="E34" s="648">
        <v>4.2500000007566996</v>
      </c>
      <c r="F34" s="649" t="s">
        <v>737</v>
      </c>
    </row>
    <row r="35" spans="1:6" ht="16.5" customHeight="1">
      <c r="A35" s="680" t="s">
        <v>429</v>
      </c>
      <c r="B35" s="681">
        <v>1</v>
      </c>
      <c r="C35" s="682">
        <v>3.6111111112404615E-2</v>
      </c>
      <c r="D35" s="683">
        <v>60</v>
      </c>
      <c r="E35" s="683">
        <v>52.000000001862645</v>
      </c>
      <c r="F35" s="1450" t="s">
        <v>732</v>
      </c>
    </row>
    <row r="36" spans="1:6" ht="16.5" customHeight="1">
      <c r="A36" s="684" t="s">
        <v>679</v>
      </c>
      <c r="B36" s="627">
        <v>1</v>
      </c>
      <c r="C36" s="655">
        <v>3.0555555560567882E-2</v>
      </c>
      <c r="D36" s="631">
        <v>35</v>
      </c>
      <c r="E36" s="631">
        <v>25.666666670877021</v>
      </c>
      <c r="F36" s="633" t="s">
        <v>716</v>
      </c>
    </row>
    <row r="37" spans="1:6" ht="16.5" customHeight="1">
      <c r="A37" s="1451" t="s">
        <v>429</v>
      </c>
      <c r="B37" s="661">
        <v>1</v>
      </c>
      <c r="C37" s="662">
        <v>1.2500000004365575E-2</v>
      </c>
      <c r="D37" s="663">
        <v>75</v>
      </c>
      <c r="E37" s="663">
        <v>22.500000007858034</v>
      </c>
      <c r="F37" s="632" t="s">
        <v>549</v>
      </c>
    </row>
    <row r="38" spans="1:6" ht="16.5" customHeight="1">
      <c r="A38" s="1397" t="s">
        <v>527</v>
      </c>
      <c r="B38" s="670">
        <v>1</v>
      </c>
      <c r="C38" s="673">
        <v>1.5277777776645962E-2</v>
      </c>
      <c r="D38" s="674">
        <v>55</v>
      </c>
      <c r="E38" s="674">
        <v>20.16666666517267</v>
      </c>
      <c r="F38" s="633" t="s">
        <v>739</v>
      </c>
    </row>
    <row r="39" spans="1:6" ht="16.5" customHeight="1">
      <c r="A39" s="1449" t="s">
        <v>506</v>
      </c>
      <c r="B39" s="635">
        <v>1</v>
      </c>
      <c r="C39" s="665">
        <v>8.4027777775190771E-2</v>
      </c>
      <c r="D39" s="666">
        <v>35</v>
      </c>
      <c r="E39" s="666">
        <v>11.666666666666666</v>
      </c>
      <c r="F39" s="632" t="s">
        <v>745</v>
      </c>
    </row>
    <row r="40" spans="1:6" ht="16.5" customHeight="1">
      <c r="A40" s="685" t="s">
        <v>507</v>
      </c>
      <c r="B40" s="627">
        <v>1</v>
      </c>
      <c r="C40" s="655">
        <v>1.1805555557657499E-2</v>
      </c>
      <c r="D40" s="631">
        <v>11</v>
      </c>
      <c r="E40" s="631">
        <v>3.1166666672215797</v>
      </c>
      <c r="F40" s="686" t="s">
        <v>746</v>
      </c>
    </row>
    <row r="41" spans="1:6" ht="16.5" customHeight="1">
      <c r="A41" s="650" t="s">
        <v>518</v>
      </c>
      <c r="B41" s="627">
        <v>1</v>
      </c>
      <c r="C41" s="655">
        <v>0.21319444444088731</v>
      </c>
      <c r="D41" s="631">
        <v>40</v>
      </c>
      <c r="E41" s="631">
        <v>204.66666666325182</v>
      </c>
      <c r="F41" s="687" t="s">
        <v>722</v>
      </c>
    </row>
    <row r="42" spans="1:6" ht="16.5" customHeight="1">
      <c r="A42" s="634" t="s">
        <v>429</v>
      </c>
      <c r="B42" s="627">
        <v>1</v>
      </c>
      <c r="C42" s="655">
        <v>1.1111111110949423E-2</v>
      </c>
      <c r="D42" s="1447">
        <v>50</v>
      </c>
      <c r="E42" s="639">
        <v>13.333333333139308</v>
      </c>
      <c r="F42" s="630" t="s">
        <v>747</v>
      </c>
    </row>
    <row r="43" spans="1:6" ht="16.5" customHeight="1">
      <c r="A43" s="688" t="s">
        <v>507</v>
      </c>
      <c r="B43" s="627">
        <v>1</v>
      </c>
      <c r="C43" s="628">
        <v>0.26597222222335404</v>
      </c>
      <c r="D43" s="631">
        <v>10</v>
      </c>
      <c r="E43" s="631">
        <v>63.833333333604969</v>
      </c>
      <c r="F43" s="689" t="s">
        <v>736</v>
      </c>
    </row>
    <row r="44" spans="1:6" ht="16.5" customHeight="1">
      <c r="A44" s="688" t="s">
        <v>429</v>
      </c>
      <c r="B44" s="627"/>
      <c r="C44" s="628">
        <v>3.2638888886140194E-2</v>
      </c>
      <c r="D44" s="631">
        <v>5</v>
      </c>
      <c r="E44" s="631">
        <v>3.9166666663368233</v>
      </c>
      <c r="F44" s="687" t="s">
        <v>725</v>
      </c>
    </row>
    <row r="45" spans="1:6" ht="16.5" customHeight="1">
      <c r="A45" s="688" t="s">
        <v>527</v>
      </c>
      <c r="B45" s="627">
        <v>1</v>
      </c>
      <c r="C45" s="628">
        <v>0.15555555555329192</v>
      </c>
      <c r="D45" s="631">
        <v>40</v>
      </c>
      <c r="E45" s="631">
        <v>149.33333333116025</v>
      </c>
      <c r="F45" s="687" t="s">
        <v>723</v>
      </c>
    </row>
    <row r="46" spans="1:6" ht="16.5" customHeight="1" thickBot="1">
      <c r="A46" s="690" t="s">
        <v>429</v>
      </c>
      <c r="B46" s="657"/>
      <c r="C46" s="646">
        <v>9.3055555553291924E-2</v>
      </c>
      <c r="D46" s="659">
        <v>55</v>
      </c>
      <c r="E46" s="659">
        <v>122.83333333034534</v>
      </c>
      <c r="F46" s="691"/>
    </row>
    <row r="47" spans="1:6" ht="21.75" customHeight="1">
      <c r="A47" s="692" t="s">
        <v>748</v>
      </c>
      <c r="B47" s="670"/>
      <c r="C47" s="693">
        <v>0.15555555556056788</v>
      </c>
      <c r="D47" s="674">
        <v>50</v>
      </c>
      <c r="E47" s="674">
        <v>186.66666667268146</v>
      </c>
      <c r="F47" s="633" t="s">
        <v>739</v>
      </c>
    </row>
    <row r="48" spans="1:6" ht="21.75" customHeight="1">
      <c r="A48" s="694" t="s">
        <v>684</v>
      </c>
      <c r="B48" s="635"/>
      <c r="C48" s="636">
        <v>1.1805555557657499E-2</v>
      </c>
      <c r="D48" s="666">
        <v>70</v>
      </c>
      <c r="E48" s="666">
        <v>19.833333336864598</v>
      </c>
      <c r="F48" s="630" t="s">
        <v>720</v>
      </c>
    </row>
    <row r="49" spans="1:6" s="696" customFormat="1" ht="15" customHeight="1">
      <c r="A49" s="695"/>
      <c r="B49" s="661"/>
      <c r="C49" s="636">
        <v>4.166666665696539E-3</v>
      </c>
      <c r="D49" s="666">
        <v>120</v>
      </c>
      <c r="E49" s="666">
        <v>11.999999997206032</v>
      </c>
      <c r="F49" s="668"/>
    </row>
    <row r="50" spans="1:6" ht="15" customHeight="1">
      <c r="A50" s="697" t="s">
        <v>748</v>
      </c>
      <c r="B50" s="635">
        <v>1</v>
      </c>
      <c r="C50" s="636">
        <v>6.2499999985448085E-3</v>
      </c>
      <c r="D50" s="666">
        <v>162</v>
      </c>
      <c r="E50" s="666">
        <v>24.299999994342215</v>
      </c>
      <c r="F50" s="633" t="s">
        <v>739</v>
      </c>
    </row>
    <row r="51" spans="1:6" ht="15" customHeight="1">
      <c r="A51" s="698" t="s">
        <v>685</v>
      </c>
      <c r="B51" s="627"/>
      <c r="C51" s="628">
        <v>1.1805555557657499E-2</v>
      </c>
      <c r="D51" s="631">
        <v>5</v>
      </c>
      <c r="E51" s="631">
        <v>1.4166666669188999</v>
      </c>
      <c r="F51" s="632" t="s">
        <v>549</v>
      </c>
    </row>
    <row r="52" spans="1:6" ht="15" customHeight="1">
      <c r="A52" s="698" t="s">
        <v>749</v>
      </c>
      <c r="B52" s="627"/>
      <c r="C52" s="628">
        <v>9.7222222248092294E-3</v>
      </c>
      <c r="D52" s="631">
        <v>30</v>
      </c>
      <c r="E52" s="631">
        <v>7.0000000018626451</v>
      </c>
      <c r="F52" s="633" t="s">
        <v>741</v>
      </c>
    </row>
    <row r="53" spans="1:6" ht="15" customHeight="1">
      <c r="A53" s="698" t="s">
        <v>639</v>
      </c>
      <c r="B53" s="627"/>
      <c r="C53" s="628">
        <v>0.15208333333430346</v>
      </c>
      <c r="D53" s="631">
        <v>5</v>
      </c>
      <c r="E53" s="631">
        <v>18.250000000116415</v>
      </c>
      <c r="F53" s="689" t="s">
        <v>736</v>
      </c>
    </row>
    <row r="54" spans="1:6" ht="15" customHeight="1">
      <c r="A54" s="697" t="s">
        <v>50</v>
      </c>
      <c r="B54" s="635">
        <v>2</v>
      </c>
      <c r="C54" s="628">
        <v>2.4305555562023073E-2</v>
      </c>
      <c r="D54" s="631">
        <v>24</v>
      </c>
      <c r="E54" s="631">
        <v>14.00000000372529</v>
      </c>
      <c r="F54" s="689" t="s">
        <v>737</v>
      </c>
    </row>
    <row r="55" spans="1:6" ht="15" customHeight="1">
      <c r="A55" s="699"/>
      <c r="B55" s="661"/>
      <c r="C55" s="628">
        <v>3.6805555551836733E-2</v>
      </c>
      <c r="D55" s="631">
        <v>46</v>
      </c>
      <c r="E55" s="631">
        <v>40.633333329227753</v>
      </c>
      <c r="F55" s="689" t="s">
        <v>736</v>
      </c>
    </row>
    <row r="56" spans="1:6" ht="15" customHeight="1">
      <c r="A56" s="698" t="s">
        <v>600</v>
      </c>
      <c r="B56" s="627">
        <v>1</v>
      </c>
      <c r="C56" s="628">
        <v>8.4722222221898846E-2</v>
      </c>
      <c r="D56" s="631">
        <v>20</v>
      </c>
      <c r="E56" s="631">
        <v>40.666666666511446</v>
      </c>
      <c r="F56" s="689" t="s">
        <v>737</v>
      </c>
    </row>
    <row r="57" spans="1:6" ht="15" customHeight="1" thickBot="1">
      <c r="A57" s="697" t="s">
        <v>50</v>
      </c>
      <c r="B57" s="635">
        <v>1</v>
      </c>
      <c r="C57" s="636">
        <v>0.23472222222335404</v>
      </c>
      <c r="D57" s="666">
        <v>35</v>
      </c>
      <c r="E57" s="666">
        <v>197.16666666761739</v>
      </c>
      <c r="F57" s="700" t="s">
        <v>750</v>
      </c>
    </row>
    <row r="58" spans="1:6" ht="15" customHeight="1">
      <c r="A58" s="701" t="s">
        <v>641</v>
      </c>
      <c r="B58" s="622">
        <v>1</v>
      </c>
      <c r="C58" s="623">
        <v>3.1944444439432118E-2</v>
      </c>
      <c r="D58" s="702">
        <v>50</v>
      </c>
      <c r="E58" s="702">
        <v>38.333333327318542</v>
      </c>
      <c r="F58" s="703" t="s">
        <v>549</v>
      </c>
    </row>
    <row r="59" spans="1:6" ht="15" customHeight="1">
      <c r="A59" s="698" t="s">
        <v>751</v>
      </c>
      <c r="B59" s="627">
        <v>1</v>
      </c>
      <c r="C59" s="628">
        <v>4.7222222223354038E-2</v>
      </c>
      <c r="D59" s="631">
        <v>28</v>
      </c>
      <c r="E59" s="631">
        <v>31.733333334093913</v>
      </c>
      <c r="F59" s="689"/>
    </row>
    <row r="60" spans="1:6" ht="15" customHeight="1">
      <c r="A60" s="698" t="s">
        <v>521</v>
      </c>
      <c r="B60" s="627">
        <v>1</v>
      </c>
      <c r="C60" s="628">
        <v>0.28819444444525288</v>
      </c>
      <c r="D60" s="631">
        <v>3</v>
      </c>
      <c r="E60" s="631">
        <v>20.750000000058208</v>
      </c>
      <c r="F60" s="689" t="s">
        <v>736</v>
      </c>
    </row>
    <row r="61" spans="1:6" ht="14.25" customHeight="1">
      <c r="A61" s="698" t="s">
        <v>752</v>
      </c>
      <c r="B61" s="627">
        <v>1</v>
      </c>
      <c r="C61" s="628">
        <v>0.30416666666860692</v>
      </c>
      <c r="D61" s="631">
        <v>5</v>
      </c>
      <c r="E61" s="631">
        <v>36.500000000232831</v>
      </c>
      <c r="F61" s="689" t="s">
        <v>753</v>
      </c>
    </row>
    <row r="62" spans="1:6" ht="15" customHeight="1">
      <c r="A62" s="698" t="s">
        <v>641</v>
      </c>
      <c r="B62" s="627">
        <v>1</v>
      </c>
      <c r="C62" s="628">
        <v>0.34166666666715173</v>
      </c>
      <c r="D62" s="631">
        <v>26</v>
      </c>
      <c r="E62" s="631">
        <v>213.20000000030268</v>
      </c>
      <c r="F62" s="689" t="s">
        <v>754</v>
      </c>
    </row>
    <row r="63" spans="1:6" ht="15" customHeight="1">
      <c r="A63" s="697" t="s">
        <v>699</v>
      </c>
      <c r="B63" s="635">
        <v>1</v>
      </c>
      <c r="C63" s="628">
        <v>6.8750000005820766E-2</v>
      </c>
      <c r="D63" s="631">
        <v>30</v>
      </c>
      <c r="E63" s="631">
        <v>49.500000004190952</v>
      </c>
      <c r="F63" s="689" t="s">
        <v>755</v>
      </c>
    </row>
    <row r="64" spans="1:6" ht="15" customHeight="1">
      <c r="A64" s="704"/>
      <c r="B64" s="670">
        <v>1</v>
      </c>
      <c r="C64" s="636">
        <v>7.4305555550381541E-2</v>
      </c>
      <c r="D64" s="666">
        <v>52</v>
      </c>
      <c r="E64" s="666">
        <v>92.733333326876163</v>
      </c>
      <c r="F64" s="644" t="s">
        <v>753</v>
      </c>
    </row>
    <row r="65" spans="1:6" ht="16.5" thickBot="1">
      <c r="A65" s="705" t="s">
        <v>509</v>
      </c>
      <c r="B65" s="635"/>
      <c r="C65" s="636">
        <v>0.13888888889050577</v>
      </c>
      <c r="D65" s="666">
        <v>40</v>
      </c>
      <c r="E65" s="706">
        <v>133.33333333488554</v>
      </c>
      <c r="F65" s="644" t="s">
        <v>737</v>
      </c>
    </row>
    <row r="66" spans="1:6" ht="16.5" thickBot="1">
      <c r="A66" s="707" t="s">
        <v>764</v>
      </c>
      <c r="B66" s="708">
        <v>1</v>
      </c>
      <c r="C66" s="709">
        <v>5.9722222220443655E-2</v>
      </c>
      <c r="D66" s="710">
        <v>8</v>
      </c>
      <c r="E66" s="711">
        <v>11.466666666325182</v>
      </c>
      <c r="F66" s="712" t="s">
        <v>737</v>
      </c>
    </row>
    <row r="67" spans="1:6">
      <c r="A67" s="701" t="s">
        <v>707</v>
      </c>
      <c r="B67" s="622">
        <v>1</v>
      </c>
      <c r="C67" s="623">
        <v>6.8055555551836733E-2</v>
      </c>
      <c r="D67" s="702">
        <v>35</v>
      </c>
      <c r="E67" s="702">
        <v>57.166666663542856</v>
      </c>
      <c r="F67" s="1452" t="s">
        <v>756</v>
      </c>
    </row>
    <row r="68" spans="1:6">
      <c r="A68" s="698" t="s">
        <v>52</v>
      </c>
      <c r="B68" s="627">
        <v>1</v>
      </c>
      <c r="C68" s="628">
        <v>4.5833333337213844E-2</v>
      </c>
      <c r="D68" s="631">
        <v>45</v>
      </c>
      <c r="E68" s="631">
        <v>49.500000004190952</v>
      </c>
      <c r="F68" s="1453" t="s">
        <v>757</v>
      </c>
    </row>
    <row r="69" spans="1:6">
      <c r="A69" s="698" t="s">
        <v>758</v>
      </c>
      <c r="B69" s="627">
        <v>1</v>
      </c>
      <c r="C69" s="628">
        <v>3.4027777779556345E-2</v>
      </c>
      <c r="D69" s="631">
        <v>26</v>
      </c>
      <c r="E69" s="631">
        <v>21.233333334443159</v>
      </c>
      <c r="F69" s="1453" t="s">
        <v>759</v>
      </c>
    </row>
    <row r="70" spans="1:6">
      <c r="A70" s="698" t="s">
        <v>724</v>
      </c>
      <c r="B70" s="627">
        <v>1</v>
      </c>
      <c r="C70" s="628">
        <v>2.0833333328482695E-3</v>
      </c>
      <c r="D70" s="631">
        <v>25</v>
      </c>
      <c r="E70" s="631">
        <v>1.2499999997089617</v>
      </c>
      <c r="F70" s="1453" t="s">
        <v>757</v>
      </c>
    </row>
    <row r="71" spans="1:6">
      <c r="A71" s="698" t="s">
        <v>751</v>
      </c>
      <c r="B71" s="627">
        <v>1</v>
      </c>
      <c r="C71" s="628">
        <v>7.5000000004365575E-2</v>
      </c>
      <c r="D71" s="631">
        <v>15</v>
      </c>
      <c r="E71" s="631">
        <v>27.000000001571607</v>
      </c>
      <c r="F71" s="1454" t="s">
        <v>756</v>
      </c>
    </row>
    <row r="72" spans="1:6">
      <c r="A72" s="698" t="s">
        <v>760</v>
      </c>
      <c r="B72" s="627">
        <v>1</v>
      </c>
      <c r="C72" s="628">
        <v>4.5138888890505768E-2</v>
      </c>
      <c r="D72" s="631">
        <v>20</v>
      </c>
      <c r="E72" s="631">
        <v>21.666666667442769</v>
      </c>
      <c r="F72" s="1454" t="s">
        <v>757</v>
      </c>
    </row>
    <row r="73" spans="1:6" ht="16.5" thickBot="1">
      <c r="A73" s="713" t="s">
        <v>653</v>
      </c>
      <c r="B73" s="657">
        <v>1</v>
      </c>
      <c r="C73" s="646">
        <v>3.4027777779556345E-2</v>
      </c>
      <c r="D73" s="659">
        <v>173</v>
      </c>
      <c r="E73" s="659">
        <v>72.083333333333329</v>
      </c>
      <c r="F73" s="714" t="s">
        <v>761</v>
      </c>
    </row>
    <row r="74" spans="1:6" ht="15.75">
      <c r="A74" s="699"/>
      <c r="B74" s="661"/>
      <c r="C74" s="651"/>
      <c r="D74" s="663"/>
      <c r="E74" s="663"/>
      <c r="F74" s="715"/>
    </row>
    <row r="75" spans="1:6" ht="15.75">
      <c r="A75" s="698"/>
      <c r="B75" s="627"/>
      <c r="C75" s="628"/>
      <c r="D75" s="631"/>
      <c r="E75" s="631"/>
      <c r="F75" s="716"/>
    </row>
    <row r="76" spans="1:6">
      <c r="A76" s="1431" t="s">
        <v>277</v>
      </c>
      <c r="B76" s="1431"/>
      <c r="C76" s="1431"/>
      <c r="D76" s="1431"/>
      <c r="E76" s="1431"/>
      <c r="F76" s="1432" t="s">
        <v>17</v>
      </c>
    </row>
    <row r="77" spans="1:6" ht="20.25">
      <c r="A77" s="1431"/>
      <c r="B77" s="608" t="s">
        <v>289</v>
      </c>
      <c r="C77" s="1433"/>
      <c r="D77" s="608"/>
      <c r="E77" s="609"/>
      <c r="F77" s="1431"/>
    </row>
    <row r="78" spans="1:6" ht="21" customHeight="1">
      <c r="A78" s="1431"/>
      <c r="B78" s="157" t="s">
        <v>281</v>
      </c>
      <c r="C78" s="610"/>
      <c r="D78" s="611"/>
      <c r="E78" s="610"/>
      <c r="F78" s="612"/>
    </row>
    <row r="79" spans="1:6" ht="15.75">
      <c r="A79" s="1431"/>
      <c r="B79" s="613" t="s">
        <v>384</v>
      </c>
      <c r="C79" s="614"/>
      <c r="D79" s="615"/>
      <c r="E79" s="615"/>
      <c r="F79" s="616"/>
    </row>
    <row r="80" spans="1:6" ht="16.5" thickBot="1">
      <c r="A80" s="254" t="s">
        <v>726</v>
      </c>
      <c r="B80" s="1434"/>
      <c r="C80" s="1434"/>
      <c r="D80" s="617"/>
      <c r="E80" s="1431"/>
      <c r="F80" s="1435"/>
    </row>
    <row r="81" spans="1:6">
      <c r="A81" s="1436" t="s">
        <v>213</v>
      </c>
      <c r="B81" s="618" t="s">
        <v>93</v>
      </c>
      <c r="C81" s="618" t="s">
        <v>36</v>
      </c>
      <c r="D81" s="618" t="s">
        <v>94</v>
      </c>
      <c r="E81" s="618" t="s">
        <v>36</v>
      </c>
      <c r="F81" s="1437" t="s">
        <v>53</v>
      </c>
    </row>
    <row r="82" spans="1:6">
      <c r="A82" s="619" t="s">
        <v>95</v>
      </c>
      <c r="B82" s="620" t="s">
        <v>96</v>
      </c>
      <c r="C82" s="620" t="s">
        <v>97</v>
      </c>
      <c r="D82" s="620" t="s">
        <v>98</v>
      </c>
      <c r="E82" s="620" t="s">
        <v>94</v>
      </c>
      <c r="F82" s="1438"/>
    </row>
    <row r="83" spans="1:6" ht="15.75" thickBot="1">
      <c r="A83" s="1439"/>
      <c r="B83" s="1440"/>
      <c r="C83" s="621" t="s">
        <v>96</v>
      </c>
      <c r="D83" s="621" t="s">
        <v>40</v>
      </c>
      <c r="E83" s="621" t="s">
        <v>99</v>
      </c>
      <c r="F83" s="1441"/>
    </row>
    <row r="84" spans="1:6">
      <c r="A84" s="1442"/>
      <c r="B84" s="1443"/>
      <c r="C84" s="618" t="s">
        <v>100</v>
      </c>
      <c r="D84" s="618"/>
      <c r="E84" s="618" t="s">
        <v>212</v>
      </c>
      <c r="F84" s="1444"/>
    </row>
    <row r="85" spans="1:6" ht="17.25" customHeight="1">
      <c r="A85" s="698" t="s">
        <v>712</v>
      </c>
      <c r="B85" s="627">
        <v>1</v>
      </c>
      <c r="C85" s="628">
        <v>0.12847222221898846</v>
      </c>
      <c r="D85" s="631">
        <v>30</v>
      </c>
      <c r="E85" s="631">
        <v>92.499999997671694</v>
      </c>
      <c r="F85" s="717" t="s">
        <v>762</v>
      </c>
    </row>
    <row r="86" spans="1:6" ht="15.75" customHeight="1">
      <c r="A86" s="698" t="s">
        <v>533</v>
      </c>
      <c r="B86" s="627">
        <v>1</v>
      </c>
      <c r="C86" s="628">
        <v>0.21249999999417923</v>
      </c>
      <c r="D86" s="631">
        <v>60</v>
      </c>
      <c r="E86" s="631">
        <v>305.9999999916181</v>
      </c>
      <c r="F86" s="1455" t="s">
        <v>717</v>
      </c>
    </row>
    <row r="87" spans="1:6" ht="16.5" customHeight="1">
      <c r="A87" s="698" t="s">
        <v>708</v>
      </c>
      <c r="B87" s="627">
        <v>1</v>
      </c>
      <c r="C87" s="628">
        <v>0.24027777778246673</v>
      </c>
      <c r="D87" s="631">
        <v>35</v>
      </c>
      <c r="E87" s="631">
        <v>201.83333333727205</v>
      </c>
      <c r="F87" s="718" t="s">
        <v>737</v>
      </c>
    </row>
    <row r="88" spans="1:6" ht="18" customHeight="1">
      <c r="A88" s="698" t="s">
        <v>525</v>
      </c>
      <c r="B88" s="627">
        <v>1</v>
      </c>
      <c r="C88" s="628">
        <v>5.9722222220443655E-2</v>
      </c>
      <c r="D88" s="631">
        <v>61</v>
      </c>
      <c r="E88" s="631">
        <v>87.433333330729511</v>
      </c>
      <c r="F88" s="718" t="s">
        <v>755</v>
      </c>
    </row>
    <row r="89" spans="1:6" ht="17.25" customHeight="1">
      <c r="A89" s="698" t="s">
        <v>646</v>
      </c>
      <c r="B89" s="627">
        <v>1</v>
      </c>
      <c r="C89" s="628">
        <v>7.9861111109494232E-2</v>
      </c>
      <c r="D89" s="631">
        <v>4</v>
      </c>
      <c r="E89" s="631">
        <v>7.6666666665114462</v>
      </c>
      <c r="F89" s="718" t="s">
        <v>737</v>
      </c>
    </row>
    <row r="90" spans="1:6" ht="18.75" customHeight="1">
      <c r="A90" s="698" t="s">
        <v>522</v>
      </c>
      <c r="B90" s="627">
        <v>1</v>
      </c>
      <c r="C90" s="628">
        <v>6.25E-2</v>
      </c>
      <c r="D90" s="631">
        <v>40</v>
      </c>
      <c r="E90" s="631">
        <v>60</v>
      </c>
      <c r="F90" s="689" t="s">
        <v>753</v>
      </c>
    </row>
    <row r="91" spans="1:6" ht="17.25" customHeight="1">
      <c r="A91" s="698" t="s">
        <v>524</v>
      </c>
      <c r="B91" s="627">
        <v>1</v>
      </c>
      <c r="C91" s="628">
        <v>0.11180555555620231</v>
      </c>
      <c r="D91" s="631">
        <v>40</v>
      </c>
      <c r="E91" s="631">
        <v>107.33333333395422</v>
      </c>
      <c r="F91" s="689" t="s">
        <v>737</v>
      </c>
    </row>
    <row r="92" spans="1:6" ht="17.25" customHeight="1">
      <c r="A92" s="698" t="s">
        <v>52</v>
      </c>
      <c r="B92" s="627">
        <v>1</v>
      </c>
      <c r="C92" s="628">
        <v>8.6805555554747116E-2</v>
      </c>
      <c r="D92" s="631">
        <v>15</v>
      </c>
      <c r="E92" s="631">
        <v>31.249999999708962</v>
      </c>
      <c r="F92" s="689"/>
    </row>
    <row r="93" spans="1:6" ht="19.5" customHeight="1">
      <c r="A93" s="698" t="s">
        <v>357</v>
      </c>
      <c r="B93" s="627">
        <v>1</v>
      </c>
      <c r="C93" s="628">
        <v>0.11388888888905058</v>
      </c>
      <c r="D93" s="631">
        <v>26</v>
      </c>
      <c r="E93" s="631">
        <v>71.06666666676756</v>
      </c>
      <c r="F93" s="689" t="s">
        <v>753</v>
      </c>
    </row>
    <row r="94" spans="1:6" ht="21.75" customHeight="1" thickBot="1">
      <c r="A94" s="713" t="s">
        <v>763</v>
      </c>
      <c r="B94" s="657">
        <v>1</v>
      </c>
      <c r="C94" s="646">
        <v>5.0000000002910383E-2</v>
      </c>
      <c r="D94" s="659">
        <v>1111</v>
      </c>
      <c r="E94" s="659">
        <v>1333.2000000776025</v>
      </c>
      <c r="F94" s="649" t="s">
        <v>737</v>
      </c>
    </row>
    <row r="95" spans="1:6">
      <c r="A95" s="696"/>
      <c r="B95" s="719" t="s">
        <v>375</v>
      </c>
      <c r="C95" s="720"/>
      <c r="D95" s="720"/>
      <c r="E95" s="721">
        <v>5972.6833334267139</v>
      </c>
      <c r="F95" s="722" t="s">
        <v>376</v>
      </c>
    </row>
    <row r="97" spans="1:6">
      <c r="A97" s="1431"/>
      <c r="B97" s="1431"/>
      <c r="C97" s="1431"/>
      <c r="D97" s="1431"/>
      <c r="E97" s="1431"/>
      <c r="F97" s="1432"/>
    </row>
    <row r="100" spans="1:6">
      <c r="E100" s="1431" t="s">
        <v>400</v>
      </c>
    </row>
    <row r="101" spans="1:6">
      <c r="E101" s="1431" t="s">
        <v>401</v>
      </c>
      <c r="F101" s="1431"/>
    </row>
    <row r="102" spans="1:6">
      <c r="E102" s="1431" t="s">
        <v>402</v>
      </c>
      <c r="F102" s="1431"/>
    </row>
  </sheetData>
  <mergeCells count="2">
    <mergeCell ref="F6:F8"/>
    <mergeCell ref="F81:F83"/>
  </mergeCells>
  <conditionalFormatting sqref="A22">
    <cfRule type="colorScale" priority="142">
      <colorScale>
        <cfvo type="min"/>
        <cfvo type="max"/>
        <color rgb="FFFF7128"/>
        <color theme="0"/>
      </colorScale>
    </cfRule>
  </conditionalFormatting>
  <conditionalFormatting sqref="A37:A94 A10:A35 F11:F94">
    <cfRule type="colorScale" priority="2160">
      <colorScale>
        <cfvo type="min"/>
        <cfvo type="max"/>
        <color rgb="FFFF7128"/>
        <color theme="0"/>
      </colorScale>
    </cfRule>
  </conditionalFormatting>
  <conditionalFormatting sqref="A37:A94">
    <cfRule type="colorScale" priority="2165">
      <colorScale>
        <cfvo type="min"/>
        <cfvo type="max"/>
        <color rgb="FFFF7128"/>
        <color theme="0"/>
      </colorScale>
    </cfRule>
  </conditionalFormatting>
  <conditionalFormatting sqref="A39:A48 A10:A37 F11:F48">
    <cfRule type="colorScale" priority="1622">
      <colorScale>
        <cfvo type="min"/>
        <cfvo type="max"/>
        <color rgb="FFFF7128"/>
        <color theme="0"/>
      </colorScale>
    </cfRule>
  </conditionalFormatting>
  <conditionalFormatting sqref="A39:A48 B6:F9 A6:A37 F11:F48">
    <cfRule type="colorScale" priority="1625">
      <colorScale>
        <cfvo type="min"/>
        <cfvo type="max"/>
        <color rgb="FFFF7128"/>
        <color theme="0"/>
      </colorScale>
    </cfRule>
  </conditionalFormatting>
  <conditionalFormatting sqref="A51:A53 F51">
    <cfRule type="colorScale" priority="362">
      <colorScale>
        <cfvo type="min"/>
        <cfvo type="max"/>
        <color rgb="FFFF7128"/>
        <color theme="0"/>
      </colorScale>
    </cfRule>
  </conditionalFormatting>
  <conditionalFormatting sqref="A68:A70 F68">
    <cfRule type="colorScale" priority="373">
      <colorScale>
        <cfvo type="min"/>
        <cfvo type="max"/>
        <color rgb="FFFF7128"/>
        <color theme="0"/>
      </colorScale>
    </cfRule>
  </conditionalFormatting>
  <conditionalFormatting sqref="A97:A99 F97">
    <cfRule type="colorScale" priority="19">
      <colorScale>
        <cfvo type="min"/>
        <cfvo type="max"/>
        <color rgb="FFFF7128"/>
        <color theme="0"/>
      </colorScale>
    </cfRule>
  </conditionalFormatting>
  <conditionalFormatting sqref="A76:F84">
    <cfRule type="colorScale" priority="2">
      <colorScale>
        <cfvo type="min"/>
        <cfvo type="max"/>
        <color rgb="FFFF7128"/>
        <color theme="0"/>
      </colorScale>
    </cfRule>
  </conditionalFormatting>
  <conditionalFormatting sqref="A81:F84">
    <cfRule type="colorScale" priority="1">
      <colorScale>
        <cfvo type="min"/>
        <cfvo type="max"/>
        <color rgb="FFFF7128"/>
        <color theme="0"/>
      </colorScale>
    </cfRule>
  </conditionalFormatting>
  <conditionalFormatting sqref="F10">
    <cfRule type="colorScale" priority="370">
      <colorScale>
        <cfvo type="min"/>
        <cfvo type="max"/>
        <color rgb="FFFF7128"/>
        <color theme="0"/>
      </colorScale>
    </cfRule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94 A22">
    <cfRule type="colorScale" priority="2153">
      <colorScale>
        <cfvo type="min"/>
        <cfvo type="max"/>
        <color rgb="FFFF7128"/>
        <color theme="0"/>
      </colorScale>
    </cfRule>
  </conditionalFormatting>
  <conditionalFormatting sqref="F11">
    <cfRule type="colorScale" priority="361">
      <colorScale>
        <cfvo type="min"/>
        <cfvo type="max"/>
        <color rgb="FFFF7128"/>
        <color theme="0"/>
      </colorScale>
    </cfRule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3 F17:F94">
    <cfRule type="colorScale" priority="2150">
      <colorScale>
        <cfvo type="min"/>
        <cfvo type="max"/>
        <color rgb="FFFF7128"/>
        <color theme="0"/>
      </colorScale>
    </cfRule>
    <cfRule type="colorScale" priority="2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3">
    <cfRule type="colorScale" priority="366">
      <colorScale>
        <cfvo type="min"/>
        <cfvo type="max"/>
        <color rgb="FFFF7128"/>
        <color theme="0"/>
      </colorScale>
    </cfRule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258">
      <colorScale>
        <cfvo type="min"/>
        <cfvo type="max"/>
        <color rgb="FFFF7128"/>
        <color theme="0"/>
      </colorScale>
    </cfRule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"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">
      <colorScale>
        <cfvo type="min"/>
        <cfvo type="max"/>
        <color rgb="FFFF7128"/>
        <color theme="0"/>
      </colorScale>
    </cfRule>
  </conditionalFormatting>
  <conditionalFormatting sqref="F12:F16 F59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">
      <colorScale>
        <cfvo type="min"/>
        <cfvo type="max"/>
        <color rgb="FFFF7128"/>
        <color theme="0"/>
      </colorScale>
    </cfRule>
  </conditionalFormatting>
  <conditionalFormatting sqref="F12:F16">
    <cfRule type="colorScale" priority="157">
      <colorScale>
        <cfvo type="min"/>
        <cfvo type="max"/>
        <color rgb="FFFF7128"/>
        <color theme="0"/>
      </colorScale>
    </cfRule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320">
      <colorScale>
        <cfvo type="min"/>
        <cfvo type="max"/>
        <color rgb="FFFF7128"/>
        <color theme="0"/>
      </colorScale>
    </cfRule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">
      <colorScale>
        <cfvo type="min"/>
        <cfvo type="max"/>
        <color rgb="FFFF7128"/>
        <color theme="0"/>
      </colorScale>
    </cfRule>
  </conditionalFormatting>
  <conditionalFormatting sqref="F14:F16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">
      <colorScale>
        <cfvo type="min"/>
        <cfvo type="max"/>
        <color rgb="FFFF7128"/>
        <color theme="0"/>
      </colorScale>
    </cfRule>
  </conditionalFormatting>
  <conditionalFormatting sqref="F15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">
      <colorScale>
        <cfvo type="min"/>
        <cfvo type="max"/>
        <color rgb="FFFF7128"/>
        <color theme="0"/>
      </colorScale>
    </cfRule>
  </conditionalFormatting>
  <conditionalFormatting sqref="F15:F16">
    <cfRule type="colorScale" priority="318">
      <colorScale>
        <cfvo type="min"/>
        <cfvo type="max"/>
        <color rgb="FFFF7128"/>
        <color theme="0"/>
      </colorScale>
    </cfRule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309">
      <colorScale>
        <cfvo type="min"/>
        <cfvo type="max"/>
        <color rgb="FFFF7128"/>
        <color theme="0"/>
      </colorScale>
    </cfRule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">
      <colorScale>
        <cfvo type="min"/>
        <cfvo type="max"/>
        <color rgb="FFFF7128"/>
        <color theme="0"/>
      </colorScale>
    </cfRule>
  </conditionalFormatting>
  <conditionalFormatting sqref="F17:F22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">
      <colorScale>
        <cfvo type="min"/>
        <cfvo type="max"/>
        <color rgb="FFFF7128"/>
        <color theme="0"/>
      </colorScale>
    </cfRule>
  </conditionalFormatting>
  <conditionalFormatting sqref="F17:F48">
    <cfRule type="colorScale" priority="1637">
      <colorScale>
        <cfvo type="min"/>
        <cfvo type="max"/>
        <color rgb="FFFF7128"/>
        <color theme="0"/>
      </colorScale>
    </cfRule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94">
    <cfRule type="colorScale" priority="2145">
      <colorScale>
        <cfvo type="min"/>
        <cfvo type="max"/>
        <color rgb="FFFF7128"/>
        <color theme="0"/>
      </colorScale>
    </cfRule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99">
      <colorScale>
        <cfvo type="min"/>
        <cfvo type="max"/>
        <color rgb="FFFF7128"/>
        <color theme="0"/>
      </colorScale>
    </cfRule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">
      <colorScale>
        <cfvo type="min"/>
        <cfvo type="max"/>
        <color rgb="FFFF7128"/>
        <color theme="0"/>
      </colorScale>
    </cfRule>
  </conditionalFormatting>
  <conditionalFormatting sqref="F19:F20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max"/>
        <color rgb="FFFF7128"/>
        <color theme="0"/>
      </colorScale>
    </cfRule>
  </conditionalFormatting>
  <conditionalFormatting sqref="F20">
    <cfRule type="colorScale" priority="285">
      <colorScale>
        <cfvo type="min"/>
        <cfvo type="max"/>
        <color rgb="FFFF7128"/>
        <color theme="0"/>
      </colorScale>
    </cfRule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">
      <colorScale>
        <cfvo type="min"/>
        <cfvo type="max"/>
        <color rgb="FFFF7128"/>
        <color theme="0"/>
      </colorScale>
    </cfRule>
  </conditionalFormatting>
  <conditionalFormatting sqref="F21:F22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">
      <colorScale>
        <cfvo type="min"/>
        <cfvo type="max"/>
        <color rgb="FFFF7128"/>
        <color theme="0"/>
      </colorScale>
    </cfRule>
  </conditionalFormatting>
  <conditionalFormatting sqref="F22:F48 F10">
    <cfRule type="colorScale" priority="1633">
      <colorScale>
        <cfvo type="min"/>
        <cfvo type="max"/>
        <color rgb="FFFF7128"/>
        <color theme="0"/>
      </colorScale>
    </cfRule>
    <cfRule type="colorScale" priority="1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48">
    <cfRule type="colorScale" priority="1629">
      <colorScale>
        <cfvo type="min"/>
        <cfvo type="max"/>
        <color rgb="FFFF7128"/>
        <color theme="0"/>
      </colorScale>
    </cfRule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94 F10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5">
      <colorScale>
        <cfvo type="min"/>
        <cfvo type="max"/>
        <color rgb="FFFF7128"/>
        <color theme="0"/>
      </colorScale>
    </cfRule>
  </conditionalFormatting>
  <conditionalFormatting sqref="F22:F94">
    <cfRule type="colorScale" priority="2167">
      <colorScale>
        <cfvo type="min"/>
        <cfvo type="max"/>
        <color rgb="FFFF7128"/>
        <color theme="0"/>
      </colorScale>
    </cfRule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36">
      <colorScale>
        <cfvo type="min"/>
        <cfvo type="max"/>
        <color rgb="FFFF7128"/>
        <color theme="0"/>
      </colorScale>
    </cfRule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48"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2">
      <colorScale>
        <cfvo type="min"/>
        <cfvo type="max"/>
        <color rgb="FFFF7128"/>
        <color theme="0"/>
      </colorScale>
    </cfRule>
  </conditionalFormatting>
  <conditionalFormatting sqref="F23:F94"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3">
      <colorScale>
        <cfvo type="min"/>
        <cfvo type="max"/>
        <color rgb="FFFF7128"/>
        <color theme="0"/>
      </colorScale>
    </cfRule>
  </conditionalFormatting>
  <conditionalFormatting sqref="F25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max"/>
        <color rgb="FFFF7128"/>
        <color theme="0"/>
      </colorScale>
    </cfRule>
  </conditionalFormatting>
  <conditionalFormatting sqref="F25:F32">
    <cfRule type="colorScale" priority="138">
      <colorScale>
        <cfvo type="min"/>
        <cfvo type="max"/>
        <color rgb="FFFF7128"/>
        <color theme="0"/>
      </colorScale>
    </cfRule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0">
      <colorScale>
        <cfvo type="min"/>
        <cfvo type="max"/>
        <color rgb="FFFF7128"/>
        <color theme="0"/>
      </colorScale>
    </cfRule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33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">
      <colorScale>
        <cfvo type="min"/>
        <cfvo type="max"/>
        <color rgb="FFFF7128"/>
        <color theme="0"/>
      </colorScale>
    </cfRule>
  </conditionalFormatting>
  <conditionalFormatting sqref="F27">
    <cfRule type="colorScale" priority="334">
      <colorScale>
        <cfvo type="min"/>
        <cfvo type="max"/>
        <color rgb="FFFF7128"/>
        <color theme="0"/>
      </colorScale>
    </cfRule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196">
      <colorScale>
        <cfvo type="min"/>
        <cfvo type="max"/>
        <color rgb="FFFF7128"/>
        <color theme="0"/>
      </colorScale>
    </cfRule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30">
      <colorScale>
        <cfvo type="min"/>
        <cfvo type="max"/>
        <color rgb="FFFF7128"/>
        <color theme="0"/>
      </colorScale>
    </cfRule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104">
      <colorScale>
        <cfvo type="min"/>
        <cfvo type="max"/>
        <color rgb="FFFF7128"/>
        <color theme="0"/>
      </colorScale>
    </cfRule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">
      <colorScale>
        <cfvo type="min"/>
        <cfvo type="max"/>
        <color rgb="FFFF7128"/>
        <color theme="0"/>
      </colorScale>
    </cfRule>
  </conditionalFormatting>
  <conditionalFormatting sqref="F32">
    <cfRule type="colorScale" priority="102">
      <colorScale>
        <cfvo type="min"/>
        <cfvo type="max"/>
        <color rgb="FFFF7128"/>
        <color theme="0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8">
      <colorScale>
        <cfvo type="min"/>
        <cfvo type="max"/>
        <color rgb="FFFF7128"/>
        <color theme="0"/>
      </colorScale>
    </cfRule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94">
    <cfRule type="colorScale" priority="2141">
      <colorScale>
        <cfvo type="min"/>
        <cfvo type="max"/>
        <color rgb="FFFF7128"/>
        <color theme="0"/>
      </colorScale>
    </cfRule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84">
      <colorScale>
        <cfvo type="min"/>
        <cfvo type="max"/>
        <color rgb="FFFF7128"/>
        <color theme="0"/>
      </colorScale>
    </cfRule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48">
    <cfRule type="colorScale" priority="1619">
      <colorScale>
        <cfvo type="min"/>
        <cfvo type="max"/>
        <color rgb="FFFF7128"/>
        <color theme="0"/>
      </colorScale>
    </cfRule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178">
      <colorScale>
        <cfvo type="min"/>
        <cfvo type="max"/>
        <color rgb="FFFF7128"/>
        <color theme="0"/>
      </colorScale>
    </cfRule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">
      <colorScale>
        <cfvo type="min"/>
        <cfvo type="max"/>
        <color rgb="FFFF7128"/>
        <color theme="0"/>
      </colorScale>
    </cfRule>
  </conditionalFormatting>
  <conditionalFormatting sqref="F36:F94">
    <cfRule type="colorScale" priority="2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8">
      <colorScale>
        <cfvo type="min"/>
        <cfvo type="max"/>
        <color rgb="FFFF7128"/>
        <color theme="0"/>
      </colorScale>
    </cfRule>
  </conditionalFormatting>
  <conditionalFormatting sqref="F37">
    <cfRule type="colorScale" priority="354">
      <colorScale>
        <cfvo type="min"/>
        <cfvo type="max"/>
        <color rgb="FFFF7128"/>
        <color theme="0"/>
      </colorScale>
    </cfRule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">
      <colorScale>
        <cfvo type="min"/>
        <cfvo type="max"/>
        <color rgb="FFFF7128"/>
        <color theme="0"/>
      </colorScale>
    </cfRule>
  </conditionalFormatting>
  <conditionalFormatting sqref="F38:F39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">
      <colorScale>
        <cfvo type="min"/>
        <cfvo type="max"/>
        <color rgb="FFFF7128"/>
        <color theme="0"/>
      </colorScale>
    </cfRule>
  </conditionalFormatting>
  <conditionalFormatting sqref="F38:F48">
    <cfRule type="colorScale" priority="1621">
      <colorScale>
        <cfvo type="min"/>
        <cfvo type="max"/>
        <color rgb="FFFF7128"/>
        <color theme="0"/>
      </colorScale>
    </cfRule>
    <cfRule type="colorScale" priority="1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72">
      <colorScale>
        <cfvo type="min"/>
        <cfvo type="max"/>
        <color rgb="FFFF7128"/>
        <color theme="0"/>
      </colorScale>
    </cfRule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41">
    <cfRule type="colorScale" priority="164">
      <colorScale>
        <cfvo type="min"/>
        <cfvo type="max"/>
        <color rgb="FFFF7128"/>
        <color theme="0"/>
      </colorScale>
    </cfRule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130">
      <colorScale>
        <cfvo type="min"/>
        <cfvo type="max"/>
        <color rgb="FFFF7128"/>
        <color theme="0"/>
      </colorScale>
    </cfRule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326">
      <colorScale>
        <cfvo type="min"/>
        <cfvo type="max"/>
        <color rgb="FFFF7128"/>
        <color theme="0"/>
      </colorScale>
    </cfRule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82">
      <colorScale>
        <cfvo type="min"/>
        <cfvo type="max"/>
        <color rgb="FFFF7128"/>
        <color theme="0"/>
      </colorScale>
    </cfRule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">
      <colorScale>
        <cfvo type="min"/>
        <cfvo type="max"/>
        <color rgb="FFFF7128"/>
        <color theme="0"/>
      </colorScale>
    </cfRule>
  </conditionalFormatting>
  <conditionalFormatting sqref="F50:F94">
    <cfRule type="colorScale" priority="2183">
      <colorScale>
        <cfvo type="min"/>
        <cfvo type="max"/>
        <color rgb="FFFF7128"/>
        <color theme="0"/>
      </colorScale>
    </cfRule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">
      <colorScale>
        <cfvo type="min"/>
        <cfvo type="max"/>
        <color rgb="FFFF7128"/>
        <color theme="0"/>
      </colorScale>
    </cfRule>
  </conditionalFormatting>
  <conditionalFormatting sqref="F52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">
      <colorScale>
        <cfvo type="min"/>
        <cfvo type="max"/>
        <color rgb="FFFF7128"/>
        <color theme="0"/>
      </colorScale>
    </cfRule>
  </conditionalFormatting>
  <conditionalFormatting sqref="F53:F55">
    <cfRule type="colorScale" priority="74">
      <colorScale>
        <cfvo type="min"/>
        <cfvo type="max"/>
        <color rgb="FFFF7128"/>
        <color theme="0"/>
      </colorScale>
    </cfRule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94">
    <cfRule type="colorScale" priority="2187">
      <colorScale>
        <cfvo type="min"/>
        <cfvo type="max"/>
        <color rgb="FFFF7128"/>
        <color theme="0"/>
      </colorScale>
    </cfRule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 F64 F61 F34:F55">
    <cfRule type="colorScale" priority="383">
      <colorScale>
        <cfvo type="min"/>
        <cfvo type="max"/>
        <color rgb="FFFF7128"/>
        <color theme="0"/>
      </colorScale>
    </cfRule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">
      <colorScale>
        <cfvo type="min"/>
        <cfvo type="max"/>
        <color rgb="FFFF7128"/>
        <color theme="0"/>
      </colorScale>
    </cfRule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71">
      <colorScale>
        <cfvo type="min"/>
        <cfvo type="max"/>
        <color rgb="FFFF7128"/>
        <color theme="0"/>
      </colorScale>
    </cfRule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2">
    <cfRule type="colorScale" priority="70">
      <colorScale>
        <cfvo type="min"/>
        <cfvo type="max"/>
        <color rgb="FFFF7128"/>
        <color theme="0"/>
      </colorScale>
    </cfRule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 A22 F10:F58">
    <cfRule type="colorScale" priority="390">
      <colorScale>
        <cfvo type="min"/>
        <cfvo type="max"/>
        <color rgb="FFFF7128"/>
        <color theme="0"/>
      </colorScale>
    </cfRule>
  </conditionalFormatting>
  <conditionalFormatting sqref="F60:F64 A1:F9 A22 F10:F58">
    <cfRule type="colorScale" priority="2188">
      <colorScale>
        <cfvo type="min"/>
        <cfvo type="max"/>
        <color rgb="FFFF7128"/>
        <color theme="0"/>
      </colorScale>
    </cfRule>
  </conditionalFormatting>
  <conditionalFormatting sqref="F60:F64 F11:F13 F17:F58">
    <cfRule type="colorScale" priority="388">
      <colorScale>
        <cfvo type="min"/>
        <cfvo type="max"/>
        <color rgb="FFFF7128"/>
        <color theme="0"/>
      </colorScale>
    </cfRule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">
      <colorScale>
        <cfvo type="min"/>
        <cfvo type="max"/>
        <color rgb="FFFF7128"/>
        <color theme="0"/>
      </colorScale>
    </cfRule>
  </conditionalFormatting>
  <conditionalFormatting sqref="F62:F63 F56 F60 F11:F13 F17:F48">
    <cfRule type="colorScale" priority="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">
      <colorScale>
        <cfvo type="min"/>
        <cfvo type="max"/>
        <color rgb="FFFF7128"/>
        <color theme="0"/>
      </colorScale>
    </cfRule>
  </conditionalFormatting>
  <conditionalFormatting sqref="F62:F63 F56 F60 F17:F48">
    <cfRule type="colorScale" priority="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">
      <colorScale>
        <cfvo type="min"/>
        <cfvo type="max"/>
        <color rgb="FFFF7128"/>
        <color theme="0"/>
      </colorScale>
    </cfRule>
  </conditionalFormatting>
  <conditionalFormatting sqref="F63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">
      <colorScale>
        <cfvo type="min"/>
        <cfvo type="max"/>
        <color rgb="FFFF7128"/>
        <color theme="0"/>
      </colorScale>
    </cfRule>
  </conditionalFormatting>
  <conditionalFormatting sqref="F64">
    <cfRule type="colorScale" priority="64">
      <colorScale>
        <cfvo type="min"/>
        <cfvo type="max"/>
        <color rgb="FFFF7128"/>
        <color theme="0"/>
      </colorScale>
    </cfRule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62">
      <colorScale>
        <cfvo type="min"/>
        <cfvo type="max"/>
        <color rgb="FFFF7128"/>
        <color theme="0"/>
      </colorScale>
    </cfRule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374">
      <colorScale>
        <cfvo type="min"/>
        <cfvo type="max"/>
        <color rgb="FFFF7128"/>
        <color theme="0"/>
      </colorScale>
    </cfRule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60">
      <colorScale>
        <cfvo type="min"/>
        <cfvo type="max"/>
        <color rgb="FFFF7128"/>
        <color theme="0"/>
      </colorScale>
    </cfRule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">
      <colorScale>
        <cfvo type="min"/>
        <cfvo type="max"/>
        <color rgb="FFFF7128"/>
        <color theme="0"/>
      </colorScale>
    </cfRule>
  </conditionalFormatting>
  <conditionalFormatting sqref="F89:F92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2">
      <colorScale>
        <cfvo type="min"/>
        <cfvo type="max"/>
        <color rgb="FFFF7128"/>
        <color theme="0"/>
      </colorScale>
    </cfRule>
  </conditionalFormatting>
  <conditionalFormatting sqref="F93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">
      <colorScale>
        <cfvo type="min"/>
        <cfvo type="max"/>
        <color rgb="FFFF7128"/>
        <color theme="0"/>
      </colorScale>
    </cfRule>
  </conditionalFormatting>
  <conditionalFormatting sqref="F94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F7128"/>
        <color theme="0"/>
      </colorScale>
    </cfRule>
  </conditionalFormatting>
  <conditionalFormatting sqref="F95">
    <cfRule type="colorScale" priority="13">
      <colorScale>
        <cfvo type="min"/>
        <cfvo type="max"/>
        <color rgb="FFFF7128"/>
        <color theme="0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">
      <colorScale>
        <cfvo type="min"/>
        <cfvo type="max"/>
        <color rgb="FFFF7128"/>
        <color theme="0"/>
      </colorScale>
    </cfRule>
    <cfRule type="colorScale" priority="17">
      <colorScale>
        <cfvo type="min"/>
        <cfvo type="max"/>
        <color rgb="FFFF7128"/>
        <color theme="0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">
      <colorScale>
        <cfvo type="min"/>
        <cfvo type="max"/>
        <color rgb="FFFF7128"/>
        <color theme="0"/>
      </colorScale>
    </cfRule>
  </conditionalFormatting>
  <conditionalFormatting sqref="F95:F101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max"/>
        <color rgb="FFFF7128"/>
        <color theme="0"/>
      </colorScale>
    </cfRule>
  </conditionalFormatting>
  <conditionalFormatting sqref="F95:F102">
    <cfRule type="colorScale" priority="22">
      <colorScale>
        <cfvo type="min"/>
        <cfvo type="max"/>
        <color rgb="FFFF7128"/>
        <color theme="0"/>
      </colorScale>
    </cfRule>
    <cfRule type="colorScale" priority="23">
      <colorScale>
        <cfvo type="min"/>
        <cfvo type="max"/>
        <color rgb="FFFF7128"/>
        <color theme="0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">
      <colorScale>
        <cfvo type="min"/>
        <cfvo type="max"/>
        <color rgb="FFFF7128"/>
        <color theme="0"/>
      </colorScale>
    </cfRule>
  </conditionalFormatting>
  <conditionalFormatting sqref="F9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">
      <colorScale>
        <cfvo type="min"/>
        <cfvo type="max"/>
        <color rgb="FFFF7128"/>
        <color theme="0"/>
      </colorScale>
    </cfRule>
  </conditionalFormatting>
  <conditionalFormatting sqref="F102">
    <cfRule type="colorScale" priority="26">
      <colorScale>
        <cfvo type="min"/>
        <cfvo type="max"/>
        <color rgb="FFFF7128"/>
        <color theme="0"/>
      </colorScale>
    </cfRule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6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EF89-C088-4FC5-BE09-F1E10C36061A}">
  <dimension ref="A1:M166"/>
  <sheetViews>
    <sheetView zoomScaleSheetLayoutView="115" workbookViewId="0">
      <selection activeCell="D16" sqref="D16"/>
    </sheetView>
  </sheetViews>
  <sheetFormatPr defaultRowHeight="12.75"/>
  <cols>
    <col min="1" max="1" width="6.7109375" style="1314" customWidth="1"/>
    <col min="2" max="2" width="30.42578125" style="1314" customWidth="1"/>
    <col min="3" max="3" width="20.140625" style="1314" customWidth="1"/>
    <col min="4" max="4" width="6" style="1314" customWidth="1"/>
    <col min="5" max="5" width="11.140625" style="1314" customWidth="1"/>
    <col min="6" max="6" width="12.140625" style="1314" customWidth="1"/>
    <col min="7" max="7" width="22.140625" style="1314" customWidth="1"/>
    <col min="8" max="9" width="9.140625" style="1314"/>
    <col min="10" max="10" width="18.5703125" style="1314" bestFit="1" customWidth="1"/>
    <col min="11" max="11" width="9.140625" style="1314"/>
    <col min="12" max="12" width="18.5703125" style="1314" bestFit="1" customWidth="1"/>
    <col min="13" max="16384" width="9.140625" style="1314"/>
  </cols>
  <sheetData>
    <row r="1" spans="1:13">
      <c r="A1" s="1314" t="s">
        <v>431</v>
      </c>
      <c r="G1" s="586" t="s">
        <v>18</v>
      </c>
    </row>
    <row r="2" spans="1:13" ht="20.25">
      <c r="A2" s="471" t="s">
        <v>235</v>
      </c>
      <c r="B2" s="471"/>
      <c r="C2" s="471"/>
      <c r="D2" s="471"/>
      <c r="E2" s="471"/>
      <c r="F2" s="471"/>
      <c r="G2" s="471"/>
      <c r="J2" s="473"/>
      <c r="K2" s="473"/>
      <c r="L2" s="473"/>
    </row>
    <row r="3" spans="1:13" ht="16.5" thickBot="1">
      <c r="A3" s="472" t="s">
        <v>215</v>
      </c>
      <c r="B3" s="472"/>
      <c r="C3" s="472"/>
      <c r="D3" s="472"/>
      <c r="E3" s="472"/>
      <c r="F3" s="472"/>
      <c r="G3" s="472"/>
      <c r="J3" s="473"/>
      <c r="K3" s="473"/>
      <c r="L3" s="473"/>
    </row>
    <row r="4" spans="1:13" ht="16.5" thickBot="1">
      <c r="A4" s="552" t="s">
        <v>433</v>
      </c>
      <c r="B4" s="552"/>
      <c r="C4" s="552"/>
      <c r="D4" s="552"/>
      <c r="E4" s="552"/>
      <c r="F4" s="552"/>
      <c r="G4" s="552"/>
      <c r="I4" s="1402"/>
      <c r="J4" s="473"/>
      <c r="K4" s="473"/>
      <c r="L4" s="473"/>
    </row>
    <row r="5" spans="1:13" ht="16.5" thickBot="1">
      <c r="A5" s="254" t="s">
        <v>729</v>
      </c>
      <c r="C5" s="1350"/>
      <c r="D5" s="1350"/>
      <c r="E5" s="1350"/>
      <c r="F5" s="1428"/>
      <c r="J5" s="1403"/>
      <c r="K5" s="1403"/>
      <c r="L5" s="1403"/>
    </row>
    <row r="6" spans="1:13" ht="18" customHeight="1" thickBot="1">
      <c r="A6" s="587" t="s">
        <v>434</v>
      </c>
      <c r="B6" s="560" t="s">
        <v>435</v>
      </c>
      <c r="C6" s="560" t="s">
        <v>43</v>
      </c>
      <c r="D6" s="588" t="s">
        <v>436</v>
      </c>
      <c r="E6" s="588"/>
      <c r="F6" s="560" t="s">
        <v>44</v>
      </c>
      <c r="G6" s="589" t="s">
        <v>53</v>
      </c>
      <c r="J6" s="1403"/>
      <c r="K6" s="1403"/>
      <c r="L6" s="1403"/>
    </row>
    <row r="7" spans="1:13" ht="18.75">
      <c r="A7" s="590">
        <v>1</v>
      </c>
      <c r="B7" s="591" t="s">
        <v>468</v>
      </c>
      <c r="C7" s="592">
        <v>30</v>
      </c>
      <c r="D7" s="593">
        <v>24</v>
      </c>
      <c r="E7" s="594">
        <v>44621</v>
      </c>
      <c r="F7" s="595" t="s">
        <v>1143</v>
      </c>
      <c r="G7" s="596"/>
      <c r="H7" s="597"/>
      <c r="I7" s="597"/>
      <c r="J7" s="1429"/>
    </row>
    <row r="8" spans="1:13" ht="18.75">
      <c r="A8" s="598">
        <v>2</v>
      </c>
      <c r="B8" s="599" t="s">
        <v>406</v>
      </c>
      <c r="C8" s="600">
        <v>90</v>
      </c>
      <c r="D8" s="601">
        <v>28</v>
      </c>
      <c r="E8" s="602">
        <v>44621</v>
      </c>
      <c r="F8" s="603" t="s">
        <v>1143</v>
      </c>
      <c r="G8" s="604"/>
      <c r="H8" s="597"/>
      <c r="I8" s="597"/>
      <c r="J8" s="1429"/>
      <c r="K8" s="1429"/>
    </row>
    <row r="9" spans="1:13" ht="19.5" thickBot="1">
      <c r="A9" s="598">
        <v>3</v>
      </c>
      <c r="B9" s="599" t="s">
        <v>1144</v>
      </c>
      <c r="C9" s="600">
        <v>82</v>
      </c>
      <c r="D9" s="601">
        <v>27</v>
      </c>
      <c r="E9" s="602">
        <v>44621</v>
      </c>
      <c r="F9" s="603" t="s">
        <v>815</v>
      </c>
      <c r="G9" s="604"/>
      <c r="H9" s="597"/>
      <c r="I9" s="597"/>
      <c r="J9" s="1429"/>
      <c r="K9" s="1429"/>
    </row>
    <row r="10" spans="1:13" ht="18.75">
      <c r="A10" s="590">
        <v>4</v>
      </c>
      <c r="B10" s="591" t="s">
        <v>1146</v>
      </c>
      <c r="C10" s="592">
        <v>15</v>
      </c>
      <c r="D10" s="593">
        <v>26</v>
      </c>
      <c r="E10" s="594">
        <v>44621</v>
      </c>
      <c r="F10" s="595" t="s">
        <v>1147</v>
      </c>
      <c r="G10" s="596"/>
      <c r="H10" s="597"/>
      <c r="I10" s="597"/>
      <c r="J10" s="1429"/>
    </row>
    <row r="11" spans="1:13" ht="18.75">
      <c r="A11" s="598">
        <v>5</v>
      </c>
      <c r="B11" s="599" t="s">
        <v>811</v>
      </c>
      <c r="C11" s="600">
        <v>179</v>
      </c>
      <c r="D11" s="601">
        <v>25</v>
      </c>
      <c r="E11" s="602">
        <v>44621</v>
      </c>
      <c r="F11" s="603" t="s">
        <v>1148</v>
      </c>
      <c r="G11" s="604"/>
      <c r="H11" s="597"/>
      <c r="I11" s="597"/>
      <c r="J11" s="1429"/>
    </row>
    <row r="12" spans="1:13" ht="19.5" thickBot="1">
      <c r="A12" s="598">
        <v>6</v>
      </c>
      <c r="B12" s="599" t="s">
        <v>648</v>
      </c>
      <c r="C12" s="600">
        <v>72</v>
      </c>
      <c r="D12" s="601">
        <v>27</v>
      </c>
      <c r="E12" s="602">
        <v>44621</v>
      </c>
      <c r="F12" s="603" t="s">
        <v>1149</v>
      </c>
      <c r="G12" s="604"/>
      <c r="H12" s="597"/>
      <c r="I12" s="597"/>
      <c r="J12" s="1429"/>
      <c r="L12" s="1430"/>
      <c r="M12" s="1347"/>
    </row>
    <row r="13" spans="1:13" ht="18.75">
      <c r="A13" s="590">
        <v>7</v>
      </c>
      <c r="B13" s="591" t="s">
        <v>498</v>
      </c>
      <c r="C13" s="592">
        <v>43</v>
      </c>
      <c r="D13" s="593">
        <v>30</v>
      </c>
      <c r="E13" s="594">
        <v>44621</v>
      </c>
      <c r="F13" s="595" t="s">
        <v>818</v>
      </c>
      <c r="G13" s="596"/>
      <c r="H13" s="597"/>
      <c r="I13" s="597"/>
      <c r="J13" s="1429"/>
      <c r="L13" s="1430"/>
      <c r="M13" s="1347"/>
    </row>
    <row r="14" spans="1:13" ht="18.75">
      <c r="A14" s="598">
        <v>8</v>
      </c>
      <c r="B14" s="599" t="s">
        <v>699</v>
      </c>
      <c r="C14" s="600">
        <v>107</v>
      </c>
      <c r="D14" s="601">
        <v>30</v>
      </c>
      <c r="E14" s="602">
        <v>44621</v>
      </c>
      <c r="F14" s="603" t="s">
        <v>1149</v>
      </c>
      <c r="G14" s="604"/>
      <c r="H14" s="597"/>
      <c r="I14" s="597"/>
      <c r="J14" s="1429"/>
    </row>
    <row r="15" spans="1:13" ht="19.5" thickBot="1">
      <c r="A15" s="598">
        <v>9</v>
      </c>
      <c r="B15" s="599" t="s">
        <v>518</v>
      </c>
      <c r="C15" s="600">
        <v>124</v>
      </c>
      <c r="D15" s="601">
        <v>30</v>
      </c>
      <c r="E15" s="602">
        <v>44621</v>
      </c>
      <c r="F15" s="603" t="s">
        <v>817</v>
      </c>
      <c r="G15" s="604"/>
      <c r="H15" s="597"/>
      <c r="I15" s="597"/>
      <c r="J15" s="1429"/>
      <c r="L15" s="1430"/>
      <c r="M15" s="1347"/>
    </row>
    <row r="16" spans="1:13" ht="18.75">
      <c r="A16" s="590">
        <v>10</v>
      </c>
      <c r="B16" s="591" t="s">
        <v>1150</v>
      </c>
      <c r="C16" s="592">
        <v>61</v>
      </c>
      <c r="D16" s="593">
        <v>27</v>
      </c>
      <c r="E16" s="594">
        <v>44621</v>
      </c>
      <c r="F16" s="595" t="s">
        <v>818</v>
      </c>
      <c r="G16" s="596"/>
      <c r="H16" s="597"/>
      <c r="I16" s="597"/>
      <c r="J16" s="1429"/>
      <c r="L16" s="1430"/>
      <c r="M16" s="1347"/>
    </row>
    <row r="17" spans="1:10" ht="18.75">
      <c r="A17" s="598">
        <v>11</v>
      </c>
      <c r="B17" s="599" t="s">
        <v>814</v>
      </c>
      <c r="C17" s="600">
        <v>24</v>
      </c>
      <c r="D17" s="601">
        <v>24</v>
      </c>
      <c r="E17" s="602">
        <v>44621</v>
      </c>
      <c r="F17" s="603" t="s">
        <v>1147</v>
      </c>
      <c r="G17" s="604"/>
      <c r="H17" s="597"/>
      <c r="I17" s="597"/>
      <c r="J17" s="1429"/>
    </row>
    <row r="18" spans="1:10" ht="19.5" thickBot="1">
      <c r="A18" s="598">
        <v>12</v>
      </c>
      <c r="B18" s="599" t="s">
        <v>157</v>
      </c>
      <c r="C18" s="600">
        <v>64</v>
      </c>
      <c r="D18" s="601">
        <v>27</v>
      </c>
      <c r="E18" s="602">
        <v>44621</v>
      </c>
      <c r="F18" s="603" t="s">
        <v>1151</v>
      </c>
      <c r="G18" s="604"/>
      <c r="H18" s="597"/>
      <c r="I18" s="597"/>
      <c r="J18" s="1429"/>
    </row>
    <row r="19" spans="1:10" ht="18.75">
      <c r="A19" s="590">
        <v>13</v>
      </c>
      <c r="B19" s="591" t="s">
        <v>437</v>
      </c>
      <c r="C19" s="592">
        <v>18</v>
      </c>
      <c r="D19" s="593">
        <v>29</v>
      </c>
      <c r="E19" s="594">
        <v>44621</v>
      </c>
      <c r="F19" s="595" t="s">
        <v>1152</v>
      </c>
      <c r="G19" s="596"/>
      <c r="H19" s="597"/>
      <c r="I19" s="597"/>
      <c r="J19" s="1429"/>
    </row>
    <row r="20" spans="1:10" ht="18.75">
      <c r="A20" s="598">
        <v>14</v>
      </c>
      <c r="B20" s="599" t="s">
        <v>1145</v>
      </c>
      <c r="C20" s="600">
        <v>0</v>
      </c>
      <c r="D20" s="601">
        <v>0</v>
      </c>
      <c r="E20" s="602">
        <v>44621</v>
      </c>
      <c r="F20" s="603">
        <v>0</v>
      </c>
      <c r="G20" s="604"/>
      <c r="H20" s="597"/>
      <c r="I20" s="597"/>
      <c r="J20" s="1429"/>
    </row>
    <row r="21" spans="1:10" ht="19.5" thickBot="1">
      <c r="A21" s="598">
        <v>15</v>
      </c>
      <c r="B21" s="599" t="s">
        <v>1153</v>
      </c>
      <c r="C21" s="600">
        <v>66</v>
      </c>
      <c r="D21" s="601">
        <v>30</v>
      </c>
      <c r="E21" s="602">
        <v>44621</v>
      </c>
      <c r="F21" s="603" t="s">
        <v>1154</v>
      </c>
      <c r="G21" s="604"/>
      <c r="H21" s="597"/>
      <c r="I21" s="597"/>
      <c r="J21" s="1429"/>
    </row>
    <row r="22" spans="1:10" ht="18.75">
      <c r="A22" s="590">
        <v>16</v>
      </c>
      <c r="B22" s="591" t="s">
        <v>1155</v>
      </c>
      <c r="C22" s="592">
        <v>79</v>
      </c>
      <c r="D22" s="593">
        <v>29</v>
      </c>
      <c r="E22" s="594">
        <v>44621</v>
      </c>
      <c r="F22" s="595" t="s">
        <v>1147</v>
      </c>
      <c r="G22" s="596"/>
      <c r="H22" s="597"/>
      <c r="I22" s="597"/>
      <c r="J22" s="1429"/>
    </row>
    <row r="23" spans="1:10" ht="18.75">
      <c r="A23" s="598">
        <v>17</v>
      </c>
      <c r="B23" s="599" t="s">
        <v>1156</v>
      </c>
      <c r="C23" s="600">
        <v>56</v>
      </c>
      <c r="D23" s="601">
        <v>26</v>
      </c>
      <c r="E23" s="602">
        <v>44621</v>
      </c>
      <c r="F23" s="603" t="s">
        <v>1149</v>
      </c>
      <c r="G23" s="604"/>
      <c r="H23" s="597"/>
      <c r="I23" s="597"/>
      <c r="J23" s="1429"/>
    </row>
    <row r="24" spans="1:10" ht="19.5" thickBot="1">
      <c r="A24" s="598">
        <v>18</v>
      </c>
      <c r="B24" s="599" t="s">
        <v>1157</v>
      </c>
      <c r="C24" s="600">
        <v>175</v>
      </c>
      <c r="D24" s="601">
        <v>24</v>
      </c>
      <c r="E24" s="602">
        <v>44621</v>
      </c>
      <c r="F24" s="603" t="s">
        <v>815</v>
      </c>
      <c r="G24" s="604"/>
      <c r="H24" s="597"/>
      <c r="I24" s="597"/>
      <c r="J24" s="1429"/>
    </row>
    <row r="25" spans="1:10" ht="18.75">
      <c r="A25" s="590">
        <v>19</v>
      </c>
      <c r="B25" s="591" t="s">
        <v>1158</v>
      </c>
      <c r="C25" s="592">
        <v>13</v>
      </c>
      <c r="D25" s="593">
        <v>24</v>
      </c>
      <c r="E25" s="594">
        <v>44621</v>
      </c>
      <c r="F25" s="595" t="s">
        <v>1159</v>
      </c>
      <c r="G25" s="596"/>
      <c r="H25" s="597"/>
      <c r="I25" s="597"/>
      <c r="J25" s="1429"/>
    </row>
    <row r="26" spans="1:10" ht="18.75">
      <c r="A26" s="598">
        <v>20</v>
      </c>
      <c r="B26" s="599" t="s">
        <v>1160</v>
      </c>
      <c r="C26" s="600">
        <v>61</v>
      </c>
      <c r="D26" s="601">
        <v>27</v>
      </c>
      <c r="E26" s="602">
        <v>44621</v>
      </c>
      <c r="F26" s="603" t="s">
        <v>815</v>
      </c>
      <c r="G26" s="604"/>
      <c r="H26" s="597"/>
      <c r="I26" s="597"/>
      <c r="J26" s="1429"/>
    </row>
    <row r="27" spans="1:10" ht="19.5" thickBot="1">
      <c r="A27" s="598">
        <v>21</v>
      </c>
      <c r="B27" s="599" t="s">
        <v>1128</v>
      </c>
      <c r="C27" s="600">
        <v>68</v>
      </c>
      <c r="D27" s="601">
        <v>27</v>
      </c>
      <c r="E27" s="602">
        <v>44621</v>
      </c>
      <c r="F27" s="603" t="s">
        <v>1151</v>
      </c>
      <c r="G27" s="604"/>
      <c r="H27" s="597"/>
      <c r="I27" s="597"/>
      <c r="J27" s="1429"/>
    </row>
    <row r="28" spans="1:10" ht="18.75">
      <c r="A28" s="590">
        <v>22</v>
      </c>
      <c r="B28" s="591" t="s">
        <v>1161</v>
      </c>
      <c r="C28" s="592">
        <v>124</v>
      </c>
      <c r="D28" s="593">
        <v>28</v>
      </c>
      <c r="E28" s="594">
        <v>44621</v>
      </c>
      <c r="F28" s="595" t="s">
        <v>1162</v>
      </c>
      <c r="G28" s="596"/>
      <c r="H28" s="597"/>
      <c r="I28" s="597"/>
      <c r="J28" s="1429"/>
    </row>
    <row r="29" spans="1:10" ht="18.75">
      <c r="A29" s="598">
        <v>23</v>
      </c>
      <c r="B29" s="599" t="s">
        <v>521</v>
      </c>
      <c r="C29" s="600">
        <v>54</v>
      </c>
      <c r="D29" s="601">
        <v>30</v>
      </c>
      <c r="E29" s="602">
        <v>44621</v>
      </c>
      <c r="F29" s="603" t="s">
        <v>803</v>
      </c>
      <c r="G29" s="604"/>
      <c r="H29" s="597"/>
      <c r="I29" s="597"/>
      <c r="J29" s="1429"/>
    </row>
    <row r="30" spans="1:10" ht="19.5" thickBot="1">
      <c r="A30" s="598">
        <v>24</v>
      </c>
      <c r="B30" s="599" t="s">
        <v>1163</v>
      </c>
      <c r="C30" s="600">
        <v>42</v>
      </c>
      <c r="D30" s="601">
        <v>28</v>
      </c>
      <c r="E30" s="602">
        <v>44621</v>
      </c>
      <c r="F30" s="603" t="s">
        <v>817</v>
      </c>
      <c r="G30" s="604"/>
      <c r="H30" s="597"/>
      <c r="I30" s="597"/>
      <c r="J30" s="1429"/>
    </row>
    <row r="31" spans="1:10" ht="18.75">
      <c r="A31" s="590">
        <v>25</v>
      </c>
      <c r="B31" s="591" t="s">
        <v>1164</v>
      </c>
      <c r="C31" s="592">
        <v>62</v>
      </c>
      <c r="D31" s="593">
        <v>31</v>
      </c>
      <c r="E31" s="594">
        <v>44621</v>
      </c>
      <c r="F31" s="595" t="s">
        <v>1149</v>
      </c>
      <c r="G31" s="596"/>
      <c r="H31" s="597"/>
      <c r="I31" s="597"/>
      <c r="J31" s="1429"/>
    </row>
    <row r="32" spans="1:10" ht="18.75">
      <c r="A32" s="598">
        <v>26</v>
      </c>
      <c r="B32" s="599" t="s">
        <v>348</v>
      </c>
      <c r="C32" s="600">
        <v>234</v>
      </c>
      <c r="D32" s="601">
        <v>31</v>
      </c>
      <c r="E32" s="602">
        <v>44621</v>
      </c>
      <c r="F32" s="603" t="s">
        <v>1152</v>
      </c>
      <c r="G32" s="604"/>
      <c r="H32" s="597"/>
      <c r="I32" s="597"/>
      <c r="J32" s="1429"/>
    </row>
    <row r="33" spans="1:10" ht="19.5" thickBot="1">
      <c r="A33" s="598">
        <v>27</v>
      </c>
      <c r="B33" s="599" t="s">
        <v>1165</v>
      </c>
      <c r="C33" s="600">
        <v>66</v>
      </c>
      <c r="D33" s="601">
        <v>27</v>
      </c>
      <c r="E33" s="602">
        <v>44621</v>
      </c>
      <c r="F33" s="603" t="s">
        <v>1151</v>
      </c>
      <c r="G33" s="604"/>
      <c r="H33" s="597"/>
      <c r="I33" s="597"/>
      <c r="J33" s="1429"/>
    </row>
    <row r="34" spans="1:10" ht="18.75">
      <c r="A34" s="590">
        <v>28</v>
      </c>
      <c r="B34" s="591" t="s">
        <v>357</v>
      </c>
      <c r="C34" s="592">
        <v>184</v>
      </c>
      <c r="D34" s="593">
        <v>27</v>
      </c>
      <c r="E34" s="594">
        <v>44621</v>
      </c>
      <c r="F34" s="595" t="s">
        <v>1151</v>
      </c>
      <c r="G34" s="596"/>
      <c r="H34" s="597"/>
      <c r="I34" s="597"/>
      <c r="J34" s="1429"/>
    </row>
    <row r="35" spans="1:10" ht="18.75">
      <c r="A35" s="598">
        <v>29</v>
      </c>
      <c r="B35" s="599" t="s">
        <v>1166</v>
      </c>
      <c r="C35" s="600">
        <v>45</v>
      </c>
      <c r="D35" s="601">
        <v>29</v>
      </c>
      <c r="E35" s="602">
        <v>44621</v>
      </c>
      <c r="F35" s="603" t="s">
        <v>1151</v>
      </c>
      <c r="G35" s="604"/>
      <c r="H35" s="597"/>
      <c r="I35" s="597"/>
      <c r="J35" s="1429"/>
    </row>
    <row r="36" spans="1:10" ht="19.5" thickBot="1">
      <c r="A36" s="598">
        <v>30</v>
      </c>
      <c r="B36" s="599" t="s">
        <v>403</v>
      </c>
      <c r="C36" s="600">
        <v>164</v>
      </c>
      <c r="D36" s="601">
        <v>26</v>
      </c>
      <c r="E36" s="602">
        <v>44621</v>
      </c>
      <c r="F36" s="603" t="s">
        <v>1149</v>
      </c>
      <c r="G36" s="604"/>
      <c r="H36" s="597"/>
      <c r="I36" s="597"/>
      <c r="J36" s="1429"/>
    </row>
    <row r="37" spans="1:10" ht="18.75">
      <c r="A37" s="590">
        <v>31</v>
      </c>
      <c r="B37" s="591" t="s">
        <v>1150</v>
      </c>
      <c r="C37" s="592">
        <v>164</v>
      </c>
      <c r="D37" s="593">
        <v>30</v>
      </c>
      <c r="E37" s="594">
        <v>44621</v>
      </c>
      <c r="F37" s="595" t="s">
        <v>1152</v>
      </c>
      <c r="G37" s="596"/>
      <c r="H37" s="597"/>
      <c r="I37" s="597"/>
      <c r="J37" s="1429"/>
    </row>
    <row r="38" spans="1:10" ht="18.75">
      <c r="A38" s="598">
        <v>32</v>
      </c>
      <c r="B38" s="599" t="s">
        <v>1167</v>
      </c>
      <c r="C38" s="600">
        <v>138</v>
      </c>
      <c r="D38" s="601">
        <v>29</v>
      </c>
      <c r="E38" s="602">
        <v>44621</v>
      </c>
      <c r="F38" s="603" t="s">
        <v>1168</v>
      </c>
      <c r="G38" s="604"/>
      <c r="H38" s="597"/>
      <c r="I38" s="597"/>
      <c r="J38" s="1429"/>
    </row>
    <row r="39" spans="1:10" ht="19.5" thickBot="1">
      <c r="A39" s="598">
        <v>33</v>
      </c>
      <c r="B39" s="599" t="s">
        <v>423</v>
      </c>
      <c r="C39" s="600">
        <v>78</v>
      </c>
      <c r="D39" s="601">
        <v>30</v>
      </c>
      <c r="E39" s="602">
        <v>44621</v>
      </c>
      <c r="F39" s="603" t="s">
        <v>1151</v>
      </c>
      <c r="G39" s="604"/>
      <c r="H39" s="597"/>
      <c r="I39" s="597"/>
      <c r="J39" s="1429"/>
    </row>
    <row r="40" spans="1:10" ht="18.75">
      <c r="A40" s="590">
        <v>34</v>
      </c>
      <c r="B40" s="591" t="s">
        <v>634</v>
      </c>
      <c r="C40" s="592">
        <v>32</v>
      </c>
      <c r="D40" s="593">
        <v>24</v>
      </c>
      <c r="E40" s="594">
        <v>44621</v>
      </c>
      <c r="F40" s="595" t="s">
        <v>817</v>
      </c>
      <c r="G40" s="596"/>
      <c r="H40" s="597"/>
      <c r="I40" s="597"/>
      <c r="J40" s="1429"/>
    </row>
    <row r="41" spans="1:10" ht="18.75">
      <c r="A41" s="598">
        <v>35</v>
      </c>
      <c r="B41" s="599" t="s">
        <v>1169</v>
      </c>
      <c r="C41" s="600">
        <v>82</v>
      </c>
      <c r="D41" s="601">
        <v>31</v>
      </c>
      <c r="E41" s="602">
        <v>44621</v>
      </c>
      <c r="F41" s="603" t="s">
        <v>1149</v>
      </c>
      <c r="G41" s="604"/>
      <c r="H41" s="597"/>
      <c r="I41" s="597"/>
      <c r="J41" s="1429"/>
    </row>
    <row r="42" spans="1:10" ht="19.5" thickBot="1">
      <c r="A42" s="598">
        <v>36</v>
      </c>
      <c r="B42" s="599" t="s">
        <v>1170</v>
      </c>
      <c r="C42" s="600">
        <v>49</v>
      </c>
      <c r="D42" s="601">
        <v>31</v>
      </c>
      <c r="E42" s="602">
        <v>44621</v>
      </c>
      <c r="F42" s="603" t="s">
        <v>803</v>
      </c>
      <c r="G42" s="604"/>
      <c r="H42" s="597"/>
      <c r="I42" s="597"/>
      <c r="J42" s="1429"/>
    </row>
    <row r="43" spans="1:10" ht="18.75">
      <c r="A43" s="590">
        <v>37</v>
      </c>
      <c r="B43" s="591" t="s">
        <v>1171</v>
      </c>
      <c r="C43" s="592">
        <v>47</v>
      </c>
      <c r="D43" s="593">
        <v>30</v>
      </c>
      <c r="E43" s="594">
        <v>44621</v>
      </c>
      <c r="F43" s="595" t="s">
        <v>1172</v>
      </c>
      <c r="G43" s="596"/>
      <c r="H43" s="597"/>
      <c r="I43" s="597"/>
      <c r="J43" s="1429"/>
    </row>
    <row r="44" spans="1:10" ht="18.75">
      <c r="A44" s="598">
        <v>38</v>
      </c>
      <c r="B44" s="599" t="s">
        <v>1173</v>
      </c>
      <c r="C44" s="600">
        <v>27</v>
      </c>
      <c r="D44" s="601">
        <v>27</v>
      </c>
      <c r="E44" s="602">
        <v>44621</v>
      </c>
      <c r="F44" s="603" t="s">
        <v>817</v>
      </c>
      <c r="G44" s="604"/>
      <c r="H44" s="597"/>
      <c r="I44" s="597"/>
      <c r="J44" s="1429"/>
    </row>
    <row r="45" spans="1:10" ht="19.5" thickBot="1">
      <c r="A45" s="598">
        <v>39</v>
      </c>
      <c r="B45" s="599" t="s">
        <v>497</v>
      </c>
      <c r="C45" s="600">
        <v>210</v>
      </c>
      <c r="D45" s="601">
        <v>28</v>
      </c>
      <c r="E45" s="602">
        <v>44621</v>
      </c>
      <c r="F45" s="603" t="s">
        <v>803</v>
      </c>
      <c r="G45" s="604"/>
      <c r="H45" s="597"/>
      <c r="I45" s="597"/>
      <c r="J45" s="1429"/>
    </row>
    <row r="46" spans="1:10" ht="18.75">
      <c r="A46" s="590">
        <v>40</v>
      </c>
      <c r="B46" s="591" t="s">
        <v>822</v>
      </c>
      <c r="C46" s="592">
        <v>105</v>
      </c>
      <c r="D46" s="593">
        <v>31</v>
      </c>
      <c r="E46" s="594">
        <v>44621</v>
      </c>
      <c r="F46" s="595" t="s">
        <v>1151</v>
      </c>
      <c r="G46" s="596"/>
      <c r="H46" s="597"/>
      <c r="I46" s="597"/>
      <c r="J46" s="1429"/>
    </row>
    <row r="47" spans="1:10" ht="18.75">
      <c r="A47" s="598">
        <v>41</v>
      </c>
      <c r="B47" s="599" t="s">
        <v>1174</v>
      </c>
      <c r="C47" s="600">
        <v>121</v>
      </c>
      <c r="D47" s="601">
        <v>26</v>
      </c>
      <c r="E47" s="602">
        <v>44621</v>
      </c>
      <c r="F47" s="603" t="s">
        <v>815</v>
      </c>
      <c r="G47" s="604"/>
      <c r="H47" s="597"/>
      <c r="I47" s="597"/>
      <c r="J47" s="1429"/>
    </row>
    <row r="48" spans="1:10" ht="19.5" thickBot="1">
      <c r="A48" s="598">
        <v>42</v>
      </c>
      <c r="B48" s="599" t="s">
        <v>600</v>
      </c>
      <c r="C48" s="600">
        <v>163</v>
      </c>
      <c r="D48" s="601">
        <v>26</v>
      </c>
      <c r="E48" s="602">
        <v>44621</v>
      </c>
      <c r="F48" s="603" t="s">
        <v>1151</v>
      </c>
      <c r="G48" s="604"/>
      <c r="H48" s="597"/>
      <c r="I48" s="597"/>
      <c r="J48" s="1429"/>
    </row>
    <row r="49" spans="1:13" ht="18.75">
      <c r="A49" s="590">
        <v>43</v>
      </c>
      <c r="B49" s="591" t="s">
        <v>515</v>
      </c>
      <c r="C49" s="592">
        <v>180</v>
      </c>
      <c r="D49" s="593">
        <v>29</v>
      </c>
      <c r="E49" s="594">
        <v>44621</v>
      </c>
      <c r="F49" s="595" t="s">
        <v>815</v>
      </c>
      <c r="G49" s="596"/>
      <c r="H49" s="597"/>
      <c r="I49" s="597"/>
      <c r="J49" s="1429"/>
    </row>
    <row r="50" spans="1:13" ht="18.75">
      <c r="A50" s="598">
        <v>44</v>
      </c>
      <c r="B50" s="599" t="s">
        <v>499</v>
      </c>
      <c r="C50" s="600">
        <v>142</v>
      </c>
      <c r="D50" s="601">
        <v>31</v>
      </c>
      <c r="E50" s="602">
        <v>44621</v>
      </c>
      <c r="F50" s="603" t="s">
        <v>803</v>
      </c>
      <c r="G50" s="604"/>
      <c r="H50" s="597"/>
      <c r="I50" s="597"/>
      <c r="J50" s="1429"/>
    </row>
    <row r="51" spans="1:13" ht="19.5" thickBot="1">
      <c r="A51" s="598">
        <v>45</v>
      </c>
      <c r="B51" s="599" t="s">
        <v>65</v>
      </c>
      <c r="C51" s="600">
        <v>38</v>
      </c>
      <c r="D51" s="601">
        <v>27</v>
      </c>
      <c r="E51" s="602">
        <v>44621</v>
      </c>
      <c r="F51" s="603" t="s">
        <v>1143</v>
      </c>
      <c r="G51" s="604"/>
      <c r="H51" s="597"/>
      <c r="I51" s="597"/>
      <c r="J51" s="1429"/>
    </row>
    <row r="52" spans="1:13" ht="18.75">
      <c r="A52" s="590">
        <v>46</v>
      </c>
      <c r="B52" s="591" t="s">
        <v>484</v>
      </c>
      <c r="C52" s="592">
        <v>130</v>
      </c>
      <c r="D52" s="593">
        <v>31</v>
      </c>
      <c r="E52" s="594">
        <v>44621</v>
      </c>
      <c r="F52" s="595" t="s">
        <v>817</v>
      </c>
      <c r="G52" s="596"/>
      <c r="H52" s="597"/>
      <c r="I52" s="597"/>
      <c r="J52" s="1429"/>
    </row>
    <row r="53" spans="1:13" ht="18.75">
      <c r="A53" s="598">
        <v>47</v>
      </c>
      <c r="B53" s="599" t="s">
        <v>464</v>
      </c>
      <c r="C53" s="600">
        <v>210</v>
      </c>
      <c r="D53" s="601">
        <v>28</v>
      </c>
      <c r="E53" s="602">
        <v>44621</v>
      </c>
      <c r="F53" s="603" t="s">
        <v>1143</v>
      </c>
      <c r="G53" s="604"/>
      <c r="H53" s="597"/>
      <c r="I53" s="597"/>
      <c r="J53" s="1429"/>
    </row>
    <row r="54" spans="1:13" ht="19.5" thickBot="1">
      <c r="A54" s="598">
        <v>48</v>
      </c>
      <c r="B54" s="599" t="s">
        <v>430</v>
      </c>
      <c r="C54" s="600">
        <v>100</v>
      </c>
      <c r="D54" s="601">
        <v>31</v>
      </c>
      <c r="E54" s="602">
        <v>44621</v>
      </c>
      <c r="F54" s="603" t="s">
        <v>1149</v>
      </c>
      <c r="G54" s="604"/>
      <c r="H54" s="597"/>
      <c r="I54" s="597"/>
      <c r="J54" s="1429"/>
    </row>
    <row r="55" spans="1:13" ht="18.75">
      <c r="A55" s="590">
        <v>49</v>
      </c>
      <c r="B55" s="591" t="s">
        <v>1175</v>
      </c>
      <c r="C55" s="592">
        <v>0</v>
      </c>
      <c r="D55" s="593" t="e">
        <v>#N/A</v>
      </c>
      <c r="E55" s="594">
        <v>44621</v>
      </c>
      <c r="F55" s="595" t="e">
        <v>#N/A</v>
      </c>
      <c r="G55" s="596"/>
      <c r="H55" s="597"/>
      <c r="I55" s="597"/>
      <c r="J55" s="1429"/>
    </row>
    <row r="56" spans="1:13" ht="18.75">
      <c r="A56" s="598">
        <v>50</v>
      </c>
      <c r="B56" s="599" t="s">
        <v>509</v>
      </c>
      <c r="C56" s="600">
        <v>143</v>
      </c>
      <c r="D56" s="601">
        <v>30</v>
      </c>
      <c r="E56" s="602">
        <v>44621</v>
      </c>
      <c r="F56" s="603" t="s">
        <v>1151</v>
      </c>
      <c r="G56" s="604"/>
      <c r="H56" s="597"/>
      <c r="I56" s="597"/>
      <c r="J56" s="1429"/>
      <c r="M56" s="1347"/>
    </row>
    <row r="57" spans="1:13" ht="19.5" thickBot="1">
      <c r="A57" s="598">
        <v>51</v>
      </c>
      <c r="B57" s="599" t="s">
        <v>469</v>
      </c>
      <c r="C57" s="600">
        <v>73</v>
      </c>
      <c r="D57" s="601">
        <v>31</v>
      </c>
      <c r="E57" s="602">
        <v>44621</v>
      </c>
      <c r="F57" s="603" t="s">
        <v>1176</v>
      </c>
      <c r="G57" s="604"/>
      <c r="H57" s="597"/>
      <c r="I57" s="597"/>
      <c r="J57" s="1429"/>
    </row>
    <row r="58" spans="1:13" ht="18.75">
      <c r="A58" s="590">
        <v>52</v>
      </c>
      <c r="B58" s="591" t="s">
        <v>59</v>
      </c>
      <c r="C58" s="592">
        <v>41</v>
      </c>
      <c r="D58" s="593">
        <v>25</v>
      </c>
      <c r="E58" s="594">
        <v>44621</v>
      </c>
      <c r="F58" s="595" t="s">
        <v>815</v>
      </c>
      <c r="G58" s="596"/>
      <c r="H58" s="597"/>
      <c r="I58" s="597"/>
      <c r="J58" s="1429"/>
    </row>
    <row r="59" spans="1:13" ht="18.75">
      <c r="A59" s="598">
        <v>53</v>
      </c>
      <c r="B59" s="599" t="s">
        <v>415</v>
      </c>
      <c r="C59" s="600">
        <v>127</v>
      </c>
      <c r="D59" s="601">
        <v>27</v>
      </c>
      <c r="E59" s="602">
        <v>44621</v>
      </c>
      <c r="F59" s="603" t="s">
        <v>817</v>
      </c>
      <c r="G59" s="604"/>
      <c r="H59" s="597"/>
      <c r="I59" s="597"/>
      <c r="J59" s="1429"/>
    </row>
    <row r="60" spans="1:13" ht="19.5" thickBot="1">
      <c r="A60" s="598">
        <v>54</v>
      </c>
      <c r="B60" s="599" t="s">
        <v>389</v>
      </c>
      <c r="C60" s="600">
        <v>81</v>
      </c>
      <c r="D60" s="601">
        <v>31</v>
      </c>
      <c r="E60" s="602">
        <v>44621</v>
      </c>
      <c r="F60" s="603" t="s">
        <v>817</v>
      </c>
      <c r="G60" s="604"/>
    </row>
    <row r="61" spans="1:13" ht="21.75" customHeight="1" thickBot="1">
      <c r="A61" s="590">
        <v>55</v>
      </c>
      <c r="B61" s="591" t="s">
        <v>697</v>
      </c>
      <c r="C61" s="592">
        <v>31</v>
      </c>
      <c r="D61" s="593">
        <v>27</v>
      </c>
      <c r="E61" s="594">
        <v>44621</v>
      </c>
      <c r="F61" s="595" t="s">
        <v>1143</v>
      </c>
      <c r="G61" s="596"/>
    </row>
    <row r="62" spans="1:13" ht="18.75">
      <c r="A62" s="598">
        <v>54</v>
      </c>
      <c r="B62" s="591" t="s">
        <v>58</v>
      </c>
      <c r="C62" s="592">
        <v>95</v>
      </c>
      <c r="D62" s="593">
        <v>29</v>
      </c>
      <c r="E62" s="594">
        <v>44621</v>
      </c>
      <c r="F62" s="595" t="s">
        <v>815</v>
      </c>
      <c r="G62" s="605"/>
      <c r="H62" s="597"/>
      <c r="I62" s="597"/>
      <c r="J62" s="1429"/>
    </row>
    <row r="63" spans="1:13" ht="18.75">
      <c r="A63" s="598">
        <v>56</v>
      </c>
      <c r="B63" s="599" t="s">
        <v>60</v>
      </c>
      <c r="C63" s="600">
        <v>101</v>
      </c>
      <c r="D63" s="601">
        <v>30</v>
      </c>
      <c r="E63" s="602">
        <v>44621</v>
      </c>
      <c r="F63" s="603" t="s">
        <v>817</v>
      </c>
      <c r="G63" s="606"/>
      <c r="H63" s="597"/>
      <c r="I63" s="597"/>
      <c r="J63" s="1429"/>
    </row>
    <row r="64" spans="1:13" ht="18.75">
      <c r="A64" s="598">
        <v>57</v>
      </c>
      <c r="B64" s="599" t="s">
        <v>61</v>
      </c>
      <c r="C64" s="600">
        <v>73</v>
      </c>
      <c r="D64" s="601">
        <v>31</v>
      </c>
      <c r="E64" s="602">
        <v>44621</v>
      </c>
      <c r="F64" s="603" t="s">
        <v>803</v>
      </c>
      <c r="G64" s="606"/>
      <c r="H64" s="597"/>
      <c r="I64" s="597"/>
      <c r="J64" s="1429"/>
    </row>
    <row r="65" spans="1:10" ht="18.75">
      <c r="A65" s="598">
        <v>58</v>
      </c>
      <c r="B65" s="599" t="s">
        <v>532</v>
      </c>
      <c r="C65" s="600">
        <v>65</v>
      </c>
      <c r="D65" s="601">
        <v>26</v>
      </c>
      <c r="E65" s="602">
        <v>44621</v>
      </c>
      <c r="F65" s="603" t="s">
        <v>817</v>
      </c>
      <c r="G65" s="606"/>
      <c r="H65" s="597"/>
      <c r="I65" s="597"/>
      <c r="J65" s="1429"/>
    </row>
    <row r="66" spans="1:10" ht="18.75">
      <c r="A66" s="598">
        <v>59</v>
      </c>
      <c r="B66" s="599" t="s">
        <v>425</v>
      </c>
      <c r="C66" s="600">
        <v>170</v>
      </c>
      <c r="D66" s="601">
        <v>31</v>
      </c>
      <c r="E66" s="602">
        <v>44621</v>
      </c>
      <c r="F66" s="603" t="s">
        <v>803</v>
      </c>
      <c r="G66" s="606"/>
      <c r="H66" s="597"/>
      <c r="I66" s="597"/>
      <c r="J66" s="1429"/>
    </row>
    <row r="67" spans="1:10" ht="18.75">
      <c r="A67" s="598">
        <v>60</v>
      </c>
      <c r="B67" s="599" t="s">
        <v>530</v>
      </c>
      <c r="C67" s="600">
        <v>132</v>
      </c>
      <c r="D67" s="601">
        <v>28</v>
      </c>
      <c r="E67" s="602">
        <v>44621</v>
      </c>
      <c r="F67" s="603" t="s">
        <v>817</v>
      </c>
      <c r="G67" s="606"/>
      <c r="H67" s="597"/>
      <c r="I67" s="597"/>
      <c r="J67" s="1429"/>
    </row>
    <row r="68" spans="1:10" ht="18.75">
      <c r="A68" s="598">
        <v>61</v>
      </c>
      <c r="B68" s="599" t="s">
        <v>511</v>
      </c>
      <c r="C68" s="600">
        <v>124</v>
      </c>
      <c r="D68" s="601">
        <v>28</v>
      </c>
      <c r="E68" s="602">
        <v>44621</v>
      </c>
      <c r="F68" s="603" t="s">
        <v>817</v>
      </c>
      <c r="G68" s="606"/>
      <c r="H68" s="597"/>
      <c r="I68" s="597"/>
      <c r="J68" s="1429"/>
    </row>
    <row r="69" spans="1:10" ht="18.75">
      <c r="A69" s="598">
        <v>62</v>
      </c>
      <c r="B69" s="599" t="s">
        <v>1177</v>
      </c>
      <c r="C69" s="600">
        <v>229</v>
      </c>
      <c r="D69" s="601">
        <v>30</v>
      </c>
      <c r="E69" s="602">
        <v>44621</v>
      </c>
      <c r="F69" s="603" t="s">
        <v>1147</v>
      </c>
      <c r="G69" s="604"/>
      <c r="H69" s="597"/>
      <c r="I69" s="597"/>
      <c r="J69" s="1429"/>
    </row>
    <row r="70" spans="1:10" ht="18.75">
      <c r="A70" s="598">
        <v>63</v>
      </c>
      <c r="B70" s="599" t="s">
        <v>652</v>
      </c>
      <c r="C70" s="600">
        <v>68</v>
      </c>
      <c r="D70" s="601">
        <v>25</v>
      </c>
      <c r="E70" s="602">
        <v>44621</v>
      </c>
      <c r="F70" s="603" t="s">
        <v>817</v>
      </c>
      <c r="G70" s="604"/>
      <c r="H70" s="597"/>
      <c r="I70" s="597"/>
      <c r="J70" s="1429"/>
    </row>
    <row r="71" spans="1:10" ht="18.75">
      <c r="A71" s="598">
        <v>64</v>
      </c>
      <c r="B71" s="599" t="s">
        <v>596</v>
      </c>
      <c r="C71" s="600">
        <v>31</v>
      </c>
      <c r="D71" s="601">
        <v>30</v>
      </c>
      <c r="E71" s="602">
        <v>44621</v>
      </c>
      <c r="F71" s="603" t="s">
        <v>783</v>
      </c>
      <c r="G71" s="604"/>
      <c r="H71" s="597"/>
      <c r="I71" s="597"/>
      <c r="J71" s="1429"/>
    </row>
    <row r="72" spans="1:10" ht="18.75">
      <c r="A72" s="598">
        <v>65</v>
      </c>
      <c r="B72" s="599" t="s">
        <v>427</v>
      </c>
      <c r="C72" s="600">
        <v>288</v>
      </c>
      <c r="D72" s="601">
        <v>28</v>
      </c>
      <c r="E72" s="602">
        <v>44621</v>
      </c>
      <c r="F72" s="603" t="s">
        <v>816</v>
      </c>
      <c r="G72" s="604"/>
      <c r="H72" s="597"/>
      <c r="I72" s="597"/>
      <c r="J72" s="1429"/>
    </row>
    <row r="73" spans="1:10" ht="18.75">
      <c r="A73" s="598">
        <v>66</v>
      </c>
      <c r="B73" s="599" t="s">
        <v>563</v>
      </c>
      <c r="C73" s="600">
        <v>66</v>
      </c>
      <c r="D73" s="601">
        <v>29</v>
      </c>
      <c r="E73" s="602">
        <v>44621</v>
      </c>
      <c r="F73" s="603" t="s">
        <v>817</v>
      </c>
      <c r="G73" s="604"/>
      <c r="H73" s="597"/>
      <c r="I73" s="597"/>
      <c r="J73" s="1429"/>
    </row>
    <row r="74" spans="1:10" ht="18.75">
      <c r="A74" s="598">
        <v>67</v>
      </c>
      <c r="B74" s="599" t="s">
        <v>587</v>
      </c>
      <c r="C74" s="600">
        <v>99</v>
      </c>
      <c r="D74" s="601">
        <v>31</v>
      </c>
      <c r="E74" s="602">
        <v>44621</v>
      </c>
      <c r="F74" s="603" t="s">
        <v>803</v>
      </c>
      <c r="G74" s="604"/>
      <c r="H74" s="597"/>
      <c r="I74" s="597"/>
      <c r="J74" s="1429"/>
    </row>
    <row r="75" spans="1:10" ht="18.75">
      <c r="A75" s="598">
        <v>68</v>
      </c>
      <c r="B75" s="599" t="s">
        <v>1178</v>
      </c>
      <c r="C75" s="600">
        <v>0</v>
      </c>
      <c r="D75" s="601" t="e">
        <v>#N/A</v>
      </c>
      <c r="E75" s="602">
        <v>44621</v>
      </c>
      <c r="F75" s="603" t="e">
        <v>#N/A</v>
      </c>
      <c r="G75" s="604"/>
      <c r="H75" s="597"/>
      <c r="I75" s="597"/>
      <c r="J75" s="1429"/>
    </row>
    <row r="76" spans="1:10" ht="18.75">
      <c r="A76" s="598">
        <v>69</v>
      </c>
      <c r="B76" s="599" t="s">
        <v>475</v>
      </c>
      <c r="C76" s="600">
        <v>75</v>
      </c>
      <c r="D76" s="601">
        <v>28</v>
      </c>
      <c r="E76" s="602">
        <v>44621</v>
      </c>
      <c r="F76" s="603" t="s">
        <v>815</v>
      </c>
      <c r="G76" s="604"/>
      <c r="H76" s="597"/>
      <c r="I76" s="597"/>
      <c r="J76" s="1429"/>
    </row>
    <row r="77" spans="1:10" ht="18.75">
      <c r="A77" s="598">
        <v>70</v>
      </c>
      <c r="B77" s="599" t="s">
        <v>819</v>
      </c>
      <c r="C77" s="600">
        <v>16</v>
      </c>
      <c r="D77" s="601">
        <v>25</v>
      </c>
      <c r="E77" s="602">
        <v>44621</v>
      </c>
      <c r="F77" s="603" t="s">
        <v>1176</v>
      </c>
      <c r="G77" s="604"/>
      <c r="H77" s="597"/>
      <c r="I77" s="597"/>
      <c r="J77" s="1429"/>
    </row>
    <row r="78" spans="1:10" ht="18.75">
      <c r="A78" s="598">
        <v>71</v>
      </c>
      <c r="B78" s="599" t="s">
        <v>1161</v>
      </c>
      <c r="C78" s="600">
        <v>90</v>
      </c>
      <c r="D78" s="601">
        <v>29</v>
      </c>
      <c r="E78" s="602">
        <v>44621</v>
      </c>
      <c r="F78" s="603" t="s">
        <v>815</v>
      </c>
      <c r="G78" s="604"/>
      <c r="H78" s="597"/>
      <c r="I78" s="597"/>
      <c r="J78" s="1429"/>
    </row>
    <row r="79" spans="1:10" ht="18.75">
      <c r="A79" s="598">
        <v>72</v>
      </c>
      <c r="B79" s="599" t="s">
        <v>1179</v>
      </c>
      <c r="C79" s="600">
        <v>74</v>
      </c>
      <c r="D79" s="601">
        <v>24</v>
      </c>
      <c r="E79" s="602">
        <v>44621</v>
      </c>
      <c r="F79" s="603" t="s">
        <v>1143</v>
      </c>
      <c r="G79" s="604"/>
      <c r="H79" s="597"/>
      <c r="I79" s="597"/>
      <c r="J79" s="1429"/>
    </row>
    <row r="80" spans="1:10" ht="18.75">
      <c r="A80" s="598">
        <v>73</v>
      </c>
      <c r="B80" s="599" t="s">
        <v>1180</v>
      </c>
      <c r="C80" s="600">
        <v>26</v>
      </c>
      <c r="D80" s="601">
        <v>24</v>
      </c>
      <c r="E80" s="602">
        <v>44621</v>
      </c>
      <c r="F80" s="603" t="s">
        <v>817</v>
      </c>
      <c r="G80" s="604"/>
      <c r="H80" s="597"/>
      <c r="I80" s="597"/>
      <c r="J80" s="1429"/>
    </row>
    <row r="81" spans="1:10" ht="18.75">
      <c r="A81" s="598">
        <v>74</v>
      </c>
      <c r="B81" s="599" t="s">
        <v>46</v>
      </c>
      <c r="C81" s="600">
        <v>93</v>
      </c>
      <c r="D81" s="601">
        <v>28</v>
      </c>
      <c r="E81" s="602">
        <v>44621</v>
      </c>
      <c r="F81" s="603" t="s">
        <v>817</v>
      </c>
      <c r="G81" s="604"/>
      <c r="H81" s="597"/>
      <c r="I81" s="597"/>
      <c r="J81" s="1429"/>
    </row>
    <row r="82" spans="1:10" ht="18.75">
      <c r="A82" s="598">
        <v>75</v>
      </c>
      <c r="B82" s="599" t="s">
        <v>506</v>
      </c>
      <c r="C82" s="600">
        <v>183</v>
      </c>
      <c r="D82" s="601">
        <v>28</v>
      </c>
      <c r="E82" s="602">
        <v>44621</v>
      </c>
      <c r="F82" s="603" t="s">
        <v>1176</v>
      </c>
      <c r="G82" s="604"/>
      <c r="H82" s="597"/>
      <c r="I82" s="597"/>
      <c r="J82" s="1429"/>
    </row>
    <row r="83" spans="1:10" ht="18.75">
      <c r="A83" s="598">
        <v>76</v>
      </c>
      <c r="B83" s="599" t="s">
        <v>948</v>
      </c>
      <c r="C83" s="600">
        <v>144</v>
      </c>
      <c r="D83" s="601">
        <v>27</v>
      </c>
      <c r="E83" s="602">
        <v>44621</v>
      </c>
      <c r="F83" s="603" t="s">
        <v>817</v>
      </c>
      <c r="G83" s="604"/>
      <c r="H83" s="597"/>
      <c r="I83" s="597"/>
      <c r="J83" s="1429"/>
    </row>
    <row r="84" spans="1:10" ht="18.75">
      <c r="A84" s="598">
        <v>77</v>
      </c>
      <c r="B84" s="599" t="s">
        <v>483</v>
      </c>
      <c r="C84" s="600">
        <v>320</v>
      </c>
      <c r="D84" s="601">
        <v>24</v>
      </c>
      <c r="E84" s="602">
        <v>44621</v>
      </c>
      <c r="F84" s="603" t="s">
        <v>1176</v>
      </c>
      <c r="G84" s="604"/>
      <c r="I84" s="597"/>
      <c r="J84" s="1429"/>
    </row>
    <row r="85" spans="1:10" ht="18.75">
      <c r="A85" s="598">
        <v>78</v>
      </c>
      <c r="B85" s="599" t="s">
        <v>1181</v>
      </c>
      <c r="C85" s="600">
        <v>36</v>
      </c>
      <c r="D85" s="601">
        <v>27</v>
      </c>
      <c r="E85" s="602">
        <v>44621</v>
      </c>
      <c r="F85" s="603" t="s">
        <v>816</v>
      </c>
      <c r="G85" s="604"/>
      <c r="I85" s="597"/>
      <c r="J85" s="1429"/>
    </row>
    <row r="86" spans="1:10" ht="18.75">
      <c r="A86" s="598">
        <v>79</v>
      </c>
      <c r="B86" s="599" t="s">
        <v>639</v>
      </c>
      <c r="C86" s="600">
        <v>40</v>
      </c>
      <c r="D86" s="601">
        <v>27</v>
      </c>
      <c r="E86" s="602">
        <v>44621</v>
      </c>
      <c r="F86" s="603" t="s">
        <v>817</v>
      </c>
      <c r="G86" s="604"/>
      <c r="I86" s="597"/>
      <c r="J86" s="1429"/>
    </row>
    <row r="87" spans="1:10" ht="18.75">
      <c r="A87" s="598">
        <v>80</v>
      </c>
      <c r="B87" s="599" t="s">
        <v>825</v>
      </c>
      <c r="C87" s="600">
        <v>76</v>
      </c>
      <c r="D87" s="601">
        <v>24</v>
      </c>
      <c r="E87" s="602">
        <v>44621</v>
      </c>
      <c r="F87" s="603" t="s">
        <v>815</v>
      </c>
      <c r="G87" s="604"/>
      <c r="I87" s="597"/>
      <c r="J87" s="1429"/>
    </row>
    <row r="88" spans="1:10" ht="18.75">
      <c r="A88" s="598">
        <v>81</v>
      </c>
      <c r="B88" s="599" t="s">
        <v>1182</v>
      </c>
      <c r="C88" s="600">
        <v>138</v>
      </c>
      <c r="D88" s="601">
        <v>30</v>
      </c>
      <c r="E88" s="602">
        <v>44621</v>
      </c>
      <c r="F88" s="603" t="s">
        <v>803</v>
      </c>
      <c r="G88" s="604"/>
      <c r="I88" s="597"/>
      <c r="J88" s="1429"/>
    </row>
    <row r="89" spans="1:10" ht="18.75">
      <c r="A89" s="598">
        <v>82</v>
      </c>
      <c r="B89" s="599" t="s">
        <v>465</v>
      </c>
      <c r="C89" s="600">
        <v>96</v>
      </c>
      <c r="D89" s="601">
        <v>31</v>
      </c>
      <c r="E89" s="602">
        <v>44621</v>
      </c>
      <c r="F89" s="603" t="s">
        <v>1143</v>
      </c>
      <c r="G89" s="604"/>
      <c r="I89" s="597"/>
      <c r="J89" s="1429"/>
    </row>
    <row r="90" spans="1:10" ht="18.75">
      <c r="A90" s="598">
        <v>83</v>
      </c>
      <c r="B90" s="599" t="s">
        <v>824</v>
      </c>
      <c r="C90" s="600">
        <v>51</v>
      </c>
      <c r="D90" s="601">
        <v>27</v>
      </c>
      <c r="E90" s="602">
        <v>44621</v>
      </c>
      <c r="F90" s="603" t="s">
        <v>817</v>
      </c>
      <c r="G90" s="604"/>
      <c r="I90" s="597"/>
      <c r="J90" s="1429"/>
    </row>
    <row r="91" spans="1:10" ht="18.75">
      <c r="A91" s="598">
        <v>84</v>
      </c>
      <c r="B91" s="599" t="s">
        <v>454</v>
      </c>
      <c r="C91" s="600">
        <v>179</v>
      </c>
      <c r="D91" s="601">
        <v>25</v>
      </c>
      <c r="E91" s="602">
        <v>44621</v>
      </c>
      <c r="F91" s="603" t="s">
        <v>803</v>
      </c>
      <c r="G91" s="604"/>
      <c r="I91" s="597"/>
      <c r="J91" s="1429"/>
    </row>
    <row r="92" spans="1:10" ht="18.75">
      <c r="A92" s="598">
        <v>85</v>
      </c>
      <c r="B92" s="599" t="s">
        <v>641</v>
      </c>
      <c r="C92" s="600">
        <v>108</v>
      </c>
      <c r="D92" s="601">
        <v>30</v>
      </c>
      <c r="E92" s="602">
        <v>44621</v>
      </c>
      <c r="F92" s="603" t="s">
        <v>1172</v>
      </c>
      <c r="G92" s="604"/>
      <c r="I92" s="597"/>
      <c r="J92" s="1429"/>
    </row>
    <row r="93" spans="1:10" ht="18.75">
      <c r="A93" s="598">
        <v>86</v>
      </c>
      <c r="B93" s="599" t="s">
        <v>466</v>
      </c>
      <c r="C93" s="600">
        <v>80</v>
      </c>
      <c r="D93" s="601">
        <v>24</v>
      </c>
      <c r="E93" s="602">
        <v>44621</v>
      </c>
      <c r="F93" s="603" t="s">
        <v>1183</v>
      </c>
      <c r="G93" s="604"/>
      <c r="I93" s="597"/>
      <c r="J93" s="1429"/>
    </row>
    <row r="94" spans="1:10" ht="18.75">
      <c r="A94" s="598">
        <v>87</v>
      </c>
      <c r="B94" s="599" t="s">
        <v>679</v>
      </c>
      <c r="C94" s="600">
        <v>61</v>
      </c>
      <c r="D94" s="601">
        <v>30</v>
      </c>
      <c r="E94" s="602">
        <v>44621</v>
      </c>
      <c r="F94" s="603" t="s">
        <v>815</v>
      </c>
      <c r="G94" s="604"/>
      <c r="I94" s="597"/>
      <c r="J94" s="1429"/>
    </row>
    <row r="95" spans="1:10" ht="18.75">
      <c r="A95" s="598">
        <v>88</v>
      </c>
      <c r="B95" s="599" t="s">
        <v>570</v>
      </c>
      <c r="C95" s="600">
        <v>62</v>
      </c>
      <c r="D95" s="601">
        <v>29</v>
      </c>
      <c r="E95" s="602">
        <v>44621</v>
      </c>
      <c r="F95" s="603" t="s">
        <v>803</v>
      </c>
      <c r="G95" s="604"/>
      <c r="I95" s="597"/>
      <c r="J95" s="1429"/>
    </row>
    <row r="96" spans="1:10" ht="18.75">
      <c r="A96" s="598">
        <v>89</v>
      </c>
      <c r="B96" s="599" t="s">
        <v>1184</v>
      </c>
      <c r="C96" s="600">
        <v>80</v>
      </c>
      <c r="D96" s="601">
        <v>30</v>
      </c>
      <c r="E96" s="602">
        <v>44621</v>
      </c>
      <c r="F96" s="603" t="s">
        <v>817</v>
      </c>
      <c r="G96" s="604"/>
      <c r="I96" s="597"/>
      <c r="J96" s="1429"/>
    </row>
    <row r="97" spans="1:10" ht="18.75">
      <c r="A97" s="598">
        <v>90</v>
      </c>
      <c r="B97" s="599" t="s">
        <v>480</v>
      </c>
      <c r="C97" s="600">
        <v>111</v>
      </c>
      <c r="D97" s="601">
        <v>28</v>
      </c>
      <c r="E97" s="602">
        <v>44621</v>
      </c>
      <c r="F97" s="603" t="s">
        <v>1143</v>
      </c>
      <c r="G97" s="604"/>
      <c r="I97" s="597"/>
      <c r="J97" s="1429"/>
    </row>
    <row r="98" spans="1:10" ht="18.75">
      <c r="A98" s="598">
        <v>91</v>
      </c>
      <c r="B98" s="599" t="s">
        <v>56</v>
      </c>
      <c r="C98" s="600">
        <v>76</v>
      </c>
      <c r="D98" s="601">
        <v>31</v>
      </c>
      <c r="E98" s="602">
        <v>44621</v>
      </c>
      <c r="F98" s="603" t="s">
        <v>1143</v>
      </c>
      <c r="G98" s="604"/>
      <c r="I98" s="597"/>
      <c r="J98" s="1429"/>
    </row>
    <row r="99" spans="1:10" ht="18.75">
      <c r="A99" s="598">
        <v>92</v>
      </c>
      <c r="B99" s="599" t="s">
        <v>820</v>
      </c>
      <c r="C99" s="600">
        <v>128</v>
      </c>
      <c r="D99" s="601">
        <v>31</v>
      </c>
      <c r="E99" s="602">
        <v>44621</v>
      </c>
      <c r="F99" s="603" t="s">
        <v>1143</v>
      </c>
      <c r="G99" s="604"/>
      <c r="I99" s="597"/>
      <c r="J99" s="1429"/>
    </row>
    <row r="100" spans="1:10" ht="18.75">
      <c r="A100" s="598">
        <v>93</v>
      </c>
      <c r="B100" s="599" t="s">
        <v>457</v>
      </c>
      <c r="C100" s="600">
        <v>64</v>
      </c>
      <c r="D100" s="601">
        <v>24</v>
      </c>
      <c r="E100" s="602">
        <v>44621</v>
      </c>
      <c r="F100" s="603" t="s">
        <v>818</v>
      </c>
      <c r="G100" s="604"/>
      <c r="I100" s="597"/>
      <c r="J100" s="1429"/>
    </row>
    <row r="101" spans="1:10" ht="18.75">
      <c r="A101" s="598">
        <v>94</v>
      </c>
      <c r="B101" s="599" t="s">
        <v>1185</v>
      </c>
      <c r="C101" s="600">
        <v>168.9</v>
      </c>
      <c r="D101" s="601">
        <v>22</v>
      </c>
      <c r="E101" s="602">
        <v>44621</v>
      </c>
      <c r="F101" s="603">
        <v>0.54166666666666663</v>
      </c>
      <c r="G101" s="604"/>
      <c r="I101" s="597"/>
      <c r="J101" s="1429"/>
    </row>
    <row r="102" spans="1:10" ht="18.75">
      <c r="A102" s="598">
        <v>95</v>
      </c>
      <c r="B102" s="599" t="s">
        <v>470</v>
      </c>
      <c r="C102" s="600">
        <v>128</v>
      </c>
      <c r="D102" s="601">
        <v>31</v>
      </c>
      <c r="E102" s="602">
        <v>44621</v>
      </c>
      <c r="F102" s="603" t="s">
        <v>817</v>
      </c>
      <c r="G102" s="604"/>
      <c r="I102" s="597"/>
      <c r="J102" s="1429"/>
    </row>
    <row r="103" spans="1:10" ht="18.75">
      <c r="A103" s="598">
        <v>96</v>
      </c>
      <c r="B103" s="599" t="s">
        <v>1186</v>
      </c>
      <c r="C103" s="600">
        <v>1</v>
      </c>
      <c r="D103" s="601">
        <v>27</v>
      </c>
      <c r="E103" s="602">
        <v>44621</v>
      </c>
      <c r="F103" s="603" t="s">
        <v>817</v>
      </c>
      <c r="G103" s="604"/>
      <c r="I103" s="597"/>
      <c r="J103" s="1429"/>
    </row>
    <row r="104" spans="1:10" ht="18.75">
      <c r="A104" s="598">
        <v>97</v>
      </c>
      <c r="B104" s="599" t="s">
        <v>1144</v>
      </c>
      <c r="C104" s="600">
        <v>42</v>
      </c>
      <c r="D104" s="601">
        <v>24</v>
      </c>
      <c r="E104" s="602">
        <v>44621</v>
      </c>
      <c r="F104" s="603" t="s">
        <v>1148</v>
      </c>
      <c r="G104" s="604"/>
      <c r="I104" s="597"/>
      <c r="J104" s="1429"/>
    </row>
    <row r="105" spans="1:10" ht="18.75">
      <c r="A105" s="598">
        <v>98</v>
      </c>
      <c r="B105" s="599">
        <v>0</v>
      </c>
      <c r="C105" s="600">
        <v>0</v>
      </c>
      <c r="D105" s="601">
        <v>24</v>
      </c>
      <c r="E105" s="602">
        <v>44621</v>
      </c>
      <c r="F105" s="603" t="s">
        <v>1183</v>
      </c>
      <c r="G105" s="604"/>
      <c r="I105" s="597"/>
      <c r="J105" s="1429"/>
    </row>
    <row r="106" spans="1:10" ht="18.75">
      <c r="A106" s="598">
        <v>99</v>
      </c>
      <c r="B106" s="599" t="s">
        <v>1187</v>
      </c>
      <c r="C106" s="600">
        <v>122</v>
      </c>
      <c r="D106" s="601">
        <v>27</v>
      </c>
      <c r="E106" s="602">
        <v>44621</v>
      </c>
      <c r="F106" s="603" t="s">
        <v>818</v>
      </c>
      <c r="G106" s="604"/>
      <c r="I106" s="597"/>
      <c r="J106" s="1429"/>
    </row>
    <row r="107" spans="1:10" ht="18.75">
      <c r="A107" s="598">
        <v>100</v>
      </c>
      <c r="B107" s="599" t="s">
        <v>520</v>
      </c>
      <c r="C107" s="600">
        <v>168.9</v>
      </c>
      <c r="D107" s="601">
        <v>22</v>
      </c>
      <c r="E107" s="602">
        <v>44621</v>
      </c>
      <c r="F107" s="603">
        <v>0.58333333333333304</v>
      </c>
      <c r="G107" s="604"/>
      <c r="I107" s="597"/>
      <c r="J107" s="1429"/>
    </row>
    <row r="108" spans="1:10" ht="18.75">
      <c r="A108" s="598">
        <v>101</v>
      </c>
      <c r="B108" s="599" t="s">
        <v>1160</v>
      </c>
      <c r="C108" s="600">
        <v>31</v>
      </c>
      <c r="D108" s="601">
        <v>29</v>
      </c>
      <c r="E108" s="602">
        <v>44621</v>
      </c>
      <c r="F108" s="603" t="s">
        <v>1143</v>
      </c>
      <c r="G108" s="604"/>
      <c r="I108" s="597"/>
      <c r="J108" s="1429"/>
    </row>
    <row r="109" spans="1:10" ht="18.75">
      <c r="A109" s="598">
        <v>102</v>
      </c>
      <c r="B109" s="599" t="s">
        <v>965</v>
      </c>
      <c r="C109" s="600">
        <v>102</v>
      </c>
      <c r="D109" s="601">
        <v>26</v>
      </c>
      <c r="E109" s="602">
        <v>44621</v>
      </c>
      <c r="F109" s="603" t="s">
        <v>1172</v>
      </c>
      <c r="G109" s="604"/>
      <c r="I109" s="597"/>
      <c r="J109" s="1429"/>
    </row>
    <row r="110" spans="1:10" ht="18.75">
      <c r="A110" s="598">
        <v>103</v>
      </c>
      <c r="B110" s="599" t="s">
        <v>63</v>
      </c>
      <c r="C110" s="600">
        <v>248</v>
      </c>
      <c r="D110" s="601">
        <v>27</v>
      </c>
      <c r="E110" s="602">
        <v>44621</v>
      </c>
      <c r="F110" s="603" t="s">
        <v>1151</v>
      </c>
      <c r="G110" s="604"/>
      <c r="I110" s="597"/>
      <c r="J110" s="1429"/>
    </row>
    <row r="111" spans="1:10" ht="18.75">
      <c r="A111" s="598">
        <v>104</v>
      </c>
      <c r="B111" s="599" t="s">
        <v>522</v>
      </c>
      <c r="C111" s="600">
        <v>128</v>
      </c>
      <c r="D111" s="601">
        <v>24</v>
      </c>
      <c r="E111" s="602">
        <v>44621</v>
      </c>
      <c r="F111" s="603" t="s">
        <v>1149</v>
      </c>
      <c r="G111" s="604"/>
      <c r="I111" s="597"/>
      <c r="J111" s="1429"/>
    </row>
    <row r="112" spans="1:10" ht="18.75">
      <c r="A112" s="598">
        <v>105</v>
      </c>
      <c r="B112" s="599" t="s">
        <v>751</v>
      </c>
      <c r="C112" s="600">
        <v>55</v>
      </c>
      <c r="D112" s="601">
        <v>28</v>
      </c>
      <c r="E112" s="602">
        <v>44621</v>
      </c>
      <c r="F112" s="603" t="s">
        <v>817</v>
      </c>
      <c r="G112" s="604"/>
      <c r="I112" s="597"/>
      <c r="J112" s="1429"/>
    </row>
    <row r="113" spans="1:13" ht="18.75">
      <c r="A113" s="598">
        <v>106</v>
      </c>
      <c r="B113" s="599" t="s">
        <v>463</v>
      </c>
      <c r="C113" s="600">
        <v>74</v>
      </c>
      <c r="D113" s="601">
        <v>31</v>
      </c>
      <c r="E113" s="602">
        <v>44621</v>
      </c>
      <c r="F113" s="603" t="s">
        <v>1188</v>
      </c>
      <c r="G113" s="604"/>
      <c r="I113" s="597"/>
      <c r="J113" s="1429"/>
    </row>
    <row r="114" spans="1:13" ht="18.75">
      <c r="A114" s="598">
        <v>107</v>
      </c>
      <c r="B114" s="599" t="s">
        <v>1189</v>
      </c>
      <c r="C114" s="600">
        <v>181</v>
      </c>
      <c r="D114" s="601">
        <v>26</v>
      </c>
      <c r="E114" s="602">
        <v>44621</v>
      </c>
      <c r="F114" s="603" t="s">
        <v>817</v>
      </c>
      <c r="G114" s="604"/>
      <c r="I114" s="597"/>
      <c r="J114" s="1429"/>
    </row>
    <row r="115" spans="1:13" ht="18.75">
      <c r="A115" s="598">
        <v>108</v>
      </c>
      <c r="B115" s="599" t="s">
        <v>698</v>
      </c>
      <c r="C115" s="600">
        <v>157</v>
      </c>
      <c r="D115" s="601">
        <v>27</v>
      </c>
      <c r="E115" s="602">
        <v>44621</v>
      </c>
      <c r="F115" s="603" t="s">
        <v>1149</v>
      </c>
      <c r="G115" s="604"/>
      <c r="I115" s="597"/>
      <c r="J115" s="1429"/>
    </row>
    <row r="116" spans="1:13" ht="18.75">
      <c r="A116" s="598">
        <v>109</v>
      </c>
      <c r="B116" s="599" t="s">
        <v>422</v>
      </c>
      <c r="C116" s="600">
        <v>54.6</v>
      </c>
      <c r="D116" s="601">
        <v>31</v>
      </c>
      <c r="E116" s="602">
        <v>44621</v>
      </c>
      <c r="F116" s="603" t="s">
        <v>1172</v>
      </c>
      <c r="G116" s="604"/>
      <c r="I116" s="597"/>
      <c r="J116" s="1429"/>
    </row>
    <row r="117" spans="1:13" ht="18.75">
      <c r="A117" s="598">
        <v>110</v>
      </c>
      <c r="B117" s="599" t="s">
        <v>517</v>
      </c>
      <c r="C117" s="600">
        <v>133</v>
      </c>
      <c r="D117" s="601">
        <v>24</v>
      </c>
      <c r="E117" s="602">
        <v>44621</v>
      </c>
      <c r="F117" s="603" t="s">
        <v>1148</v>
      </c>
      <c r="G117" s="604"/>
      <c r="I117" s="597"/>
      <c r="J117" s="1429"/>
      <c r="M117" s="1422"/>
    </row>
    <row r="118" spans="1:13" ht="18.75">
      <c r="A118" s="598">
        <v>111</v>
      </c>
      <c r="B118" s="599" t="s">
        <v>1190</v>
      </c>
      <c r="C118" s="600">
        <v>86</v>
      </c>
      <c r="D118" s="601">
        <v>27</v>
      </c>
      <c r="E118" s="602">
        <v>44621</v>
      </c>
      <c r="F118" s="603" t="s">
        <v>818</v>
      </c>
      <c r="G118" s="604"/>
      <c r="I118" s="597"/>
      <c r="J118" s="1429"/>
      <c r="K118" s="1347"/>
    </row>
    <row r="119" spans="1:13" ht="18.75">
      <c r="A119" s="598">
        <v>112</v>
      </c>
      <c r="B119" s="599" t="s">
        <v>1191</v>
      </c>
      <c r="C119" s="600">
        <v>111</v>
      </c>
      <c r="D119" s="601">
        <v>28</v>
      </c>
      <c r="E119" s="602">
        <v>44621</v>
      </c>
      <c r="F119" s="603" t="s">
        <v>1172</v>
      </c>
      <c r="G119" s="604"/>
      <c r="I119" s="597"/>
      <c r="J119" s="1429"/>
    </row>
    <row r="120" spans="1:13" ht="18.75">
      <c r="A120" s="598">
        <v>113</v>
      </c>
      <c r="B120" s="599" t="s">
        <v>701</v>
      </c>
      <c r="C120" s="600">
        <v>69</v>
      </c>
      <c r="D120" s="601">
        <v>25</v>
      </c>
      <c r="E120" s="602">
        <v>44621</v>
      </c>
      <c r="F120" s="603" t="s">
        <v>817</v>
      </c>
      <c r="G120" s="604"/>
      <c r="I120" s="597"/>
      <c r="J120" s="1429"/>
    </row>
    <row r="121" spans="1:13" ht="18.75">
      <c r="A121" s="598">
        <v>114</v>
      </c>
      <c r="B121" s="599" t="s">
        <v>646</v>
      </c>
      <c r="C121" s="600">
        <v>110</v>
      </c>
      <c r="D121" s="601">
        <v>30</v>
      </c>
      <c r="E121" s="602">
        <v>44621</v>
      </c>
      <c r="F121" s="603" t="s">
        <v>803</v>
      </c>
      <c r="G121" s="604"/>
      <c r="I121" s="597"/>
      <c r="J121" s="1429"/>
    </row>
    <row r="122" spans="1:13" ht="18.75">
      <c r="A122" s="598">
        <v>115</v>
      </c>
      <c r="B122" s="599" t="s">
        <v>710</v>
      </c>
      <c r="C122" s="600">
        <v>132</v>
      </c>
      <c r="D122" s="601">
        <v>25</v>
      </c>
      <c r="E122" s="602">
        <v>44621</v>
      </c>
      <c r="F122" s="603" t="s">
        <v>803</v>
      </c>
      <c r="G122" s="604"/>
      <c r="I122" s="597"/>
      <c r="J122" s="1429"/>
    </row>
    <row r="123" spans="1:13" ht="18.75">
      <c r="A123" s="598">
        <v>116</v>
      </c>
      <c r="B123" s="599" t="s">
        <v>1192</v>
      </c>
      <c r="C123" s="600">
        <v>61</v>
      </c>
      <c r="D123" s="601">
        <v>29</v>
      </c>
      <c r="E123" s="602">
        <v>44621</v>
      </c>
      <c r="F123" s="603" t="s">
        <v>817</v>
      </c>
      <c r="G123" s="604"/>
      <c r="I123" s="597"/>
      <c r="J123" s="1429"/>
    </row>
    <row r="124" spans="1:13" ht="18.75">
      <c r="A124" s="598">
        <v>117</v>
      </c>
      <c r="B124" s="599" t="s">
        <v>644</v>
      </c>
      <c r="C124" s="600">
        <v>117</v>
      </c>
      <c r="D124" s="601">
        <v>28</v>
      </c>
      <c r="E124" s="602">
        <v>44621</v>
      </c>
      <c r="F124" s="603" t="s">
        <v>1172</v>
      </c>
      <c r="G124" s="604"/>
      <c r="I124" s="597"/>
      <c r="J124" s="1429"/>
    </row>
    <row r="125" spans="1:13" ht="18.75">
      <c r="A125" s="598">
        <v>118</v>
      </c>
      <c r="B125" s="599" t="s">
        <v>503</v>
      </c>
      <c r="C125" s="600">
        <v>11</v>
      </c>
      <c r="D125" s="601">
        <v>24</v>
      </c>
      <c r="E125" s="602">
        <v>44621</v>
      </c>
      <c r="F125" s="603" t="s">
        <v>1149</v>
      </c>
      <c r="G125" s="604"/>
      <c r="I125" s="597"/>
      <c r="J125" s="1429"/>
    </row>
    <row r="126" spans="1:13" ht="18.75">
      <c r="A126" s="598">
        <v>119</v>
      </c>
      <c r="B126" s="599" t="s">
        <v>1193</v>
      </c>
      <c r="C126" s="600">
        <v>19</v>
      </c>
      <c r="D126" s="601">
        <v>31</v>
      </c>
      <c r="E126" s="602">
        <v>44621</v>
      </c>
      <c r="F126" s="603" t="s">
        <v>1151</v>
      </c>
      <c r="G126" s="604"/>
      <c r="I126" s="597"/>
      <c r="J126" s="1429"/>
    </row>
    <row r="127" spans="1:13" ht="18.75">
      <c r="A127" s="598">
        <v>120</v>
      </c>
      <c r="B127" s="599" t="s">
        <v>516</v>
      </c>
      <c r="C127" s="600">
        <v>118</v>
      </c>
      <c r="D127" s="601">
        <v>27</v>
      </c>
      <c r="E127" s="602">
        <v>44621</v>
      </c>
      <c r="F127" s="603" t="s">
        <v>817</v>
      </c>
      <c r="G127" s="604"/>
      <c r="I127" s="597"/>
      <c r="J127" s="1429"/>
    </row>
    <row r="128" spans="1:13" ht="18.75">
      <c r="A128" s="598">
        <v>121</v>
      </c>
      <c r="B128" s="599" t="s">
        <v>1194</v>
      </c>
      <c r="C128" s="600">
        <v>29</v>
      </c>
      <c r="D128" s="601">
        <v>27</v>
      </c>
      <c r="E128" s="602">
        <v>44621</v>
      </c>
      <c r="F128" s="603" t="s">
        <v>1176</v>
      </c>
      <c r="G128" s="604"/>
      <c r="I128" s="597"/>
      <c r="J128" s="1429"/>
    </row>
    <row r="129" spans="1:10" ht="18.75">
      <c r="A129" s="598">
        <v>122</v>
      </c>
      <c r="B129" s="599" t="s">
        <v>698</v>
      </c>
      <c r="C129" s="600">
        <v>68</v>
      </c>
      <c r="D129" s="601">
        <v>30</v>
      </c>
      <c r="E129" s="602">
        <v>44621</v>
      </c>
      <c r="F129" s="603" t="s">
        <v>1149</v>
      </c>
      <c r="G129" s="604"/>
      <c r="I129" s="597"/>
      <c r="J129" s="1429"/>
    </row>
    <row r="130" spans="1:10" ht="18.75">
      <c r="A130" s="598">
        <v>123</v>
      </c>
      <c r="B130" s="599" t="s">
        <v>485</v>
      </c>
      <c r="C130" s="600">
        <v>110</v>
      </c>
      <c r="D130" s="601">
        <v>29</v>
      </c>
      <c r="E130" s="602">
        <v>44621</v>
      </c>
      <c r="F130" s="603" t="s">
        <v>817</v>
      </c>
      <c r="G130" s="604"/>
      <c r="I130" s="597"/>
      <c r="J130" s="1429"/>
    </row>
    <row r="131" spans="1:10" ht="18.75">
      <c r="A131" s="598">
        <v>124</v>
      </c>
      <c r="B131" s="599" t="s">
        <v>47</v>
      </c>
      <c r="C131" s="600">
        <v>167</v>
      </c>
      <c r="D131" s="601">
        <v>26</v>
      </c>
      <c r="E131" s="602">
        <v>44621</v>
      </c>
      <c r="F131" s="603" t="s">
        <v>1172</v>
      </c>
      <c r="G131" s="604"/>
      <c r="I131" s="597"/>
      <c r="J131" s="1429"/>
    </row>
    <row r="132" spans="1:10" ht="18.75">
      <c r="A132" s="598">
        <v>125</v>
      </c>
      <c r="B132" s="599" t="s">
        <v>47</v>
      </c>
      <c r="C132" s="600">
        <v>45</v>
      </c>
      <c r="D132" s="601">
        <v>29</v>
      </c>
      <c r="E132" s="602">
        <v>44621</v>
      </c>
      <c r="F132" s="603" t="s">
        <v>1172</v>
      </c>
      <c r="G132" s="604"/>
      <c r="I132" s="597"/>
      <c r="J132" s="1429"/>
    </row>
    <row r="133" spans="1:10" ht="18.75">
      <c r="A133" s="598">
        <v>126</v>
      </c>
      <c r="B133" s="599" t="s">
        <v>501</v>
      </c>
      <c r="C133" s="600">
        <v>92</v>
      </c>
      <c r="D133" s="601">
        <v>28</v>
      </c>
      <c r="E133" s="602">
        <v>44621</v>
      </c>
      <c r="F133" s="603" t="s">
        <v>815</v>
      </c>
      <c r="G133" s="604"/>
      <c r="I133" s="597"/>
      <c r="J133" s="1429"/>
    </row>
    <row r="134" spans="1:10" ht="18.75">
      <c r="A134" s="598">
        <v>127</v>
      </c>
      <c r="B134" s="599" t="s">
        <v>1195</v>
      </c>
      <c r="C134" s="600">
        <v>16</v>
      </c>
      <c r="D134" s="601">
        <v>29</v>
      </c>
      <c r="E134" s="602">
        <v>44621</v>
      </c>
      <c r="F134" s="603" t="s">
        <v>816</v>
      </c>
      <c r="G134" s="604"/>
      <c r="I134" s="597"/>
      <c r="J134" s="1429"/>
    </row>
    <row r="135" spans="1:10" ht="18.75">
      <c r="A135" s="598">
        <v>128</v>
      </c>
      <c r="B135" s="599" t="s">
        <v>598</v>
      </c>
      <c r="C135" s="600">
        <v>13</v>
      </c>
      <c r="D135" s="601">
        <v>29</v>
      </c>
      <c r="E135" s="602">
        <v>44621</v>
      </c>
      <c r="F135" s="603" t="s">
        <v>817</v>
      </c>
      <c r="G135" s="604"/>
      <c r="I135" s="597"/>
      <c r="J135" s="1429"/>
    </row>
    <row r="136" spans="1:10" ht="18.75">
      <c r="A136" s="598">
        <v>129</v>
      </c>
      <c r="B136" s="599" t="s">
        <v>52</v>
      </c>
      <c r="C136" s="600">
        <v>151</v>
      </c>
      <c r="D136" s="601">
        <v>28</v>
      </c>
      <c r="E136" s="602">
        <v>44621</v>
      </c>
      <c r="F136" s="603" t="s">
        <v>817</v>
      </c>
      <c r="G136" s="604"/>
      <c r="I136" s="597"/>
      <c r="J136" s="1429"/>
    </row>
    <row r="137" spans="1:10" ht="18.75">
      <c r="A137" s="598">
        <v>130</v>
      </c>
      <c r="B137" s="599" t="s">
        <v>998</v>
      </c>
      <c r="C137" s="600">
        <v>5</v>
      </c>
      <c r="D137" s="601">
        <v>29</v>
      </c>
      <c r="E137" s="602">
        <v>44621</v>
      </c>
      <c r="F137" s="603" t="s">
        <v>783</v>
      </c>
      <c r="G137" s="604"/>
      <c r="I137" s="597"/>
      <c r="J137" s="1429"/>
    </row>
    <row r="138" spans="1:10" ht="18.75">
      <c r="A138" s="598">
        <v>131</v>
      </c>
      <c r="B138" s="599" t="s">
        <v>653</v>
      </c>
      <c r="C138" s="600">
        <v>113</v>
      </c>
      <c r="D138" s="601">
        <v>28</v>
      </c>
      <c r="E138" s="602">
        <v>44621</v>
      </c>
      <c r="F138" s="603" t="s">
        <v>817</v>
      </c>
      <c r="G138" s="604"/>
      <c r="I138" s="597"/>
      <c r="J138" s="1429"/>
    </row>
    <row r="139" spans="1:10" ht="18.75">
      <c r="A139" s="598">
        <v>132</v>
      </c>
      <c r="B139" s="599" t="s">
        <v>694</v>
      </c>
      <c r="C139" s="600">
        <v>120</v>
      </c>
      <c r="D139" s="601">
        <v>30</v>
      </c>
      <c r="E139" s="602">
        <v>44621</v>
      </c>
      <c r="F139" s="603" t="s">
        <v>1151</v>
      </c>
      <c r="G139" s="604"/>
      <c r="I139" s="597"/>
      <c r="J139" s="1429"/>
    </row>
    <row r="140" spans="1:10" ht="18.75">
      <c r="A140" s="598">
        <v>133</v>
      </c>
      <c r="B140" s="599" t="s">
        <v>1196</v>
      </c>
      <c r="C140" s="600">
        <v>94</v>
      </c>
      <c r="D140" s="601">
        <v>31</v>
      </c>
      <c r="E140" s="602">
        <v>44621</v>
      </c>
      <c r="F140" s="603" t="s">
        <v>815</v>
      </c>
      <c r="G140" s="604"/>
      <c r="I140" s="597"/>
      <c r="J140" s="1429"/>
    </row>
    <row r="141" spans="1:10" ht="18.75">
      <c r="A141" s="598">
        <v>134</v>
      </c>
      <c r="B141" s="599" t="s">
        <v>476</v>
      </c>
      <c r="C141" s="600">
        <v>191</v>
      </c>
      <c r="D141" s="601">
        <v>27</v>
      </c>
      <c r="E141" s="602">
        <v>44621</v>
      </c>
      <c r="F141" s="603" t="s">
        <v>815</v>
      </c>
      <c r="G141" s="604"/>
      <c r="I141" s="597"/>
      <c r="J141" s="1429"/>
    </row>
    <row r="142" spans="1:10" ht="18.75">
      <c r="A142" s="598">
        <v>135</v>
      </c>
      <c r="B142" s="599" t="s">
        <v>531</v>
      </c>
      <c r="C142" s="600">
        <v>119</v>
      </c>
      <c r="D142" s="601">
        <v>30</v>
      </c>
      <c r="E142" s="602">
        <v>44621</v>
      </c>
      <c r="F142" s="603" t="s">
        <v>817</v>
      </c>
      <c r="G142" s="604"/>
      <c r="I142" s="597"/>
      <c r="J142" s="1429"/>
    </row>
    <row r="143" spans="1:10" ht="18.75">
      <c r="A143" s="598">
        <v>136</v>
      </c>
      <c r="B143" s="599" t="s">
        <v>489</v>
      </c>
      <c r="C143" s="600">
        <v>113</v>
      </c>
      <c r="D143" s="601">
        <v>24</v>
      </c>
      <c r="E143" s="602">
        <v>44621</v>
      </c>
      <c r="F143" s="603" t="s">
        <v>1159</v>
      </c>
      <c r="G143" s="604"/>
      <c r="I143" s="597"/>
      <c r="J143" s="1429"/>
    </row>
    <row r="144" spans="1:10" ht="18.75">
      <c r="A144" s="598">
        <v>137</v>
      </c>
      <c r="B144" s="599" t="s">
        <v>635</v>
      </c>
      <c r="C144" s="600">
        <v>42</v>
      </c>
      <c r="D144" s="601">
        <v>28</v>
      </c>
      <c r="E144" s="602">
        <v>44621</v>
      </c>
      <c r="F144" s="603" t="s">
        <v>803</v>
      </c>
      <c r="G144" s="604"/>
      <c r="I144" s="597"/>
      <c r="J144" s="1429"/>
    </row>
    <row r="145" spans="1:10" ht="18.75">
      <c r="A145" s="598">
        <v>138</v>
      </c>
      <c r="B145" s="599" t="s">
        <v>643</v>
      </c>
      <c r="C145" s="600">
        <v>68</v>
      </c>
      <c r="D145" s="601">
        <v>30</v>
      </c>
      <c r="E145" s="602">
        <v>44621</v>
      </c>
      <c r="F145" s="603" t="s">
        <v>1149</v>
      </c>
      <c r="G145" s="604"/>
      <c r="I145" s="597"/>
      <c r="J145" s="1429"/>
    </row>
    <row r="146" spans="1:10" ht="18.75">
      <c r="A146" s="598">
        <v>139</v>
      </c>
      <c r="B146" s="599" t="s">
        <v>424</v>
      </c>
      <c r="C146" s="600">
        <v>150</v>
      </c>
      <c r="D146" s="601">
        <v>26</v>
      </c>
      <c r="E146" s="602">
        <v>44621</v>
      </c>
      <c r="F146" s="603" t="s">
        <v>1148</v>
      </c>
      <c r="G146" s="604"/>
      <c r="I146" s="597"/>
      <c r="J146" s="1429"/>
    </row>
    <row r="147" spans="1:10" ht="18.75">
      <c r="A147" s="598">
        <v>140</v>
      </c>
      <c r="B147" s="599" t="s">
        <v>1197</v>
      </c>
      <c r="C147" s="600">
        <v>38</v>
      </c>
      <c r="D147" s="601">
        <v>30</v>
      </c>
      <c r="E147" s="602">
        <v>44621</v>
      </c>
      <c r="F147" s="603" t="s">
        <v>818</v>
      </c>
      <c r="G147" s="604"/>
      <c r="I147" s="597"/>
      <c r="J147" s="1429"/>
    </row>
    <row r="148" spans="1:10" ht="18.75">
      <c r="A148" s="598">
        <v>141</v>
      </c>
      <c r="B148" s="599" t="s">
        <v>455</v>
      </c>
      <c r="C148" s="600">
        <v>128</v>
      </c>
      <c r="D148" s="601">
        <v>31</v>
      </c>
      <c r="E148" s="602">
        <v>44621</v>
      </c>
      <c r="F148" s="603" t="s">
        <v>815</v>
      </c>
      <c r="G148" s="604"/>
      <c r="I148" s="597"/>
      <c r="J148" s="1429"/>
    </row>
    <row r="149" spans="1:10" ht="18.75">
      <c r="A149" s="598">
        <v>142</v>
      </c>
      <c r="B149" s="599" t="s">
        <v>1198</v>
      </c>
      <c r="C149" s="600">
        <v>0</v>
      </c>
      <c r="D149" s="601" t="e">
        <v>#N/A</v>
      </c>
      <c r="E149" s="602">
        <v>44621</v>
      </c>
      <c r="F149" s="603" t="e">
        <v>#N/A</v>
      </c>
      <c r="G149" s="604"/>
    </row>
    <row r="150" spans="1:10" ht="18.75">
      <c r="A150" s="598">
        <v>143</v>
      </c>
      <c r="B150" s="599" t="s">
        <v>453</v>
      </c>
      <c r="C150" s="600">
        <v>200</v>
      </c>
      <c r="D150" s="601">
        <v>24</v>
      </c>
      <c r="E150" s="602">
        <v>44621</v>
      </c>
      <c r="F150" s="603" t="s">
        <v>1162</v>
      </c>
      <c r="G150" s="604"/>
    </row>
    <row r="151" spans="1:10" ht="18.75">
      <c r="A151" s="598">
        <v>144</v>
      </c>
      <c r="B151" s="599" t="s">
        <v>450</v>
      </c>
      <c r="C151" s="600">
        <v>134</v>
      </c>
      <c r="D151" s="601">
        <v>27</v>
      </c>
      <c r="E151" s="602">
        <v>44621</v>
      </c>
      <c r="F151" s="603" t="s">
        <v>1168</v>
      </c>
      <c r="G151" s="604"/>
    </row>
    <row r="152" spans="1:10" ht="18.75">
      <c r="A152" s="598">
        <v>145</v>
      </c>
      <c r="B152" s="599" t="s">
        <v>709</v>
      </c>
      <c r="C152" s="600">
        <v>126</v>
      </c>
      <c r="D152" s="601">
        <v>29</v>
      </c>
      <c r="E152" s="602">
        <v>44621</v>
      </c>
      <c r="F152" s="603" t="s">
        <v>1149</v>
      </c>
      <c r="G152" s="604"/>
    </row>
    <row r="153" spans="1:10" ht="18.75">
      <c r="A153" s="598">
        <v>146</v>
      </c>
      <c r="B153" s="599" t="s">
        <v>452</v>
      </c>
      <c r="C153" s="600">
        <v>102</v>
      </c>
      <c r="D153" s="601">
        <v>25</v>
      </c>
      <c r="E153" s="602">
        <v>44621</v>
      </c>
      <c r="F153" s="603" t="s">
        <v>1183</v>
      </c>
      <c r="G153" s="604"/>
    </row>
    <row r="154" spans="1:10" ht="18.75">
      <c r="A154" s="598">
        <v>147</v>
      </c>
      <c r="B154" s="599" t="s">
        <v>1199</v>
      </c>
      <c r="C154" s="600">
        <v>54</v>
      </c>
      <c r="D154" s="601">
        <v>27</v>
      </c>
      <c r="E154" s="602">
        <v>44621</v>
      </c>
      <c r="F154" s="603" t="s">
        <v>803</v>
      </c>
      <c r="G154" s="604"/>
    </row>
    <row r="155" spans="1:10" ht="18.75">
      <c r="A155" s="598">
        <v>148</v>
      </c>
      <c r="B155" s="599" t="s">
        <v>1200</v>
      </c>
      <c r="C155" s="600">
        <v>43.93</v>
      </c>
      <c r="D155" s="601">
        <v>31</v>
      </c>
      <c r="E155" s="602">
        <v>44621</v>
      </c>
      <c r="F155" s="603" t="s">
        <v>1172</v>
      </c>
      <c r="G155" s="604"/>
    </row>
    <row r="156" spans="1:10" ht="18.75">
      <c r="A156" s="598">
        <v>149</v>
      </c>
      <c r="B156" s="599" t="s">
        <v>1201</v>
      </c>
      <c r="C156" s="600">
        <v>4</v>
      </c>
      <c r="D156" s="601">
        <v>27</v>
      </c>
      <c r="E156" s="602">
        <v>44621</v>
      </c>
      <c r="F156" s="603" t="s">
        <v>816</v>
      </c>
      <c r="G156" s="604"/>
    </row>
    <row r="157" spans="1:10" ht="18.75">
      <c r="A157" s="598">
        <v>150</v>
      </c>
      <c r="B157" s="599" t="s">
        <v>492</v>
      </c>
      <c r="C157" s="600">
        <v>46</v>
      </c>
      <c r="D157" s="601">
        <v>27</v>
      </c>
      <c r="E157" s="602">
        <v>44621</v>
      </c>
      <c r="F157" s="603" t="s">
        <v>1149</v>
      </c>
      <c r="G157" s="604"/>
    </row>
    <row r="158" spans="1:10" ht="18.75">
      <c r="A158" s="598">
        <v>151</v>
      </c>
      <c r="B158" s="599" t="s">
        <v>50</v>
      </c>
      <c r="C158" s="600">
        <v>142</v>
      </c>
      <c r="D158" s="601">
        <v>24</v>
      </c>
      <c r="E158" s="602">
        <v>44621</v>
      </c>
      <c r="F158" s="603" t="s">
        <v>817</v>
      </c>
      <c r="G158" s="604"/>
    </row>
    <row r="159" spans="1:10" ht="18.75">
      <c r="A159" s="598">
        <v>152</v>
      </c>
      <c r="B159" s="599" t="s">
        <v>828</v>
      </c>
      <c r="C159" s="600">
        <v>246</v>
      </c>
      <c r="D159" s="601">
        <v>26</v>
      </c>
      <c r="E159" s="602">
        <v>44621</v>
      </c>
      <c r="F159" s="603" t="s">
        <v>1151</v>
      </c>
      <c r="G159" s="604"/>
    </row>
    <row r="160" spans="1:10" ht="18.75">
      <c r="A160" s="598">
        <v>153</v>
      </c>
      <c r="B160" s="599" t="s">
        <v>523</v>
      </c>
      <c r="C160" s="600">
        <v>94</v>
      </c>
      <c r="D160" s="601">
        <v>27</v>
      </c>
      <c r="E160" s="602">
        <v>44621</v>
      </c>
      <c r="F160" s="603" t="s">
        <v>817</v>
      </c>
      <c r="G160" s="604"/>
    </row>
    <row r="161" spans="1:7" ht="18.75">
      <c r="A161" s="598">
        <v>154</v>
      </c>
      <c r="B161" s="599" t="s">
        <v>1202</v>
      </c>
      <c r="C161" s="600">
        <v>27.8</v>
      </c>
      <c r="D161" s="601">
        <v>24</v>
      </c>
      <c r="E161" s="602">
        <v>44621</v>
      </c>
      <c r="F161" s="603" t="s">
        <v>1172</v>
      </c>
      <c r="G161" s="604"/>
    </row>
    <row r="162" spans="1:7" ht="18.75">
      <c r="A162" s="598">
        <v>155</v>
      </c>
      <c r="B162" s="599" t="s">
        <v>57</v>
      </c>
      <c r="C162" s="600">
        <v>139</v>
      </c>
      <c r="D162" s="601">
        <v>31</v>
      </c>
      <c r="E162" s="602">
        <v>44621</v>
      </c>
      <c r="F162" s="603" t="s">
        <v>1168</v>
      </c>
      <c r="G162" s="604"/>
    </row>
    <row r="163" spans="1:7" ht="18.75">
      <c r="A163" s="598">
        <v>156</v>
      </c>
      <c r="B163" s="599" t="s">
        <v>461</v>
      </c>
      <c r="C163" s="600">
        <v>143</v>
      </c>
      <c r="D163" s="601">
        <v>24</v>
      </c>
      <c r="E163" s="602">
        <v>44621</v>
      </c>
      <c r="F163" s="603" t="s">
        <v>816</v>
      </c>
      <c r="G163" s="604"/>
    </row>
    <row r="164" spans="1:7" ht="18.75">
      <c r="A164" s="598">
        <v>157</v>
      </c>
      <c r="B164" s="599" t="s">
        <v>473</v>
      </c>
      <c r="C164" s="600">
        <v>70</v>
      </c>
      <c r="D164" s="601">
        <v>24</v>
      </c>
      <c r="E164" s="602">
        <v>44621</v>
      </c>
      <c r="F164" s="603" t="s">
        <v>815</v>
      </c>
      <c r="G164" s="604"/>
    </row>
    <row r="165" spans="1:7" ht="18.75">
      <c r="A165" s="598">
        <v>158</v>
      </c>
      <c r="B165" s="599" t="s">
        <v>1203</v>
      </c>
      <c r="C165" s="600">
        <v>34</v>
      </c>
      <c r="D165" s="601">
        <v>27</v>
      </c>
      <c r="E165" s="602">
        <v>44621</v>
      </c>
      <c r="F165" s="603" t="s">
        <v>818</v>
      </c>
      <c r="G165" s="604"/>
    </row>
    <row r="166" spans="1:7" ht="18.75">
      <c r="A166" s="598">
        <v>159</v>
      </c>
      <c r="B166" s="599" t="s">
        <v>1204</v>
      </c>
      <c r="C166" s="600">
        <v>42</v>
      </c>
      <c r="D166" s="601">
        <v>24</v>
      </c>
      <c r="E166" s="602">
        <v>44621</v>
      </c>
      <c r="F166" s="603" t="s">
        <v>817</v>
      </c>
      <c r="G166" s="604"/>
    </row>
  </sheetData>
  <mergeCells count="6">
    <mergeCell ref="A2:G2"/>
    <mergeCell ref="J2:L4"/>
    <mergeCell ref="A3:G3"/>
    <mergeCell ref="A4:G4"/>
    <mergeCell ref="J5:L6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1" manualBreakCount="1">
    <brk id="5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5"/>
  <sheetViews>
    <sheetView workbookViewId="0">
      <selection activeCell="D16" sqref="D16"/>
    </sheetView>
  </sheetViews>
  <sheetFormatPr defaultRowHeight="12.75"/>
  <cols>
    <col min="1" max="1" width="21.7109375" style="1314" customWidth="1"/>
    <col min="2" max="2" width="17.7109375" style="1314" customWidth="1"/>
    <col min="3" max="3" width="20.5703125" style="1314" customWidth="1"/>
    <col min="4" max="4" width="16.7109375" style="1314" customWidth="1"/>
    <col min="5" max="5" width="20.5703125" style="1314" customWidth="1"/>
    <col min="6" max="6" width="9.140625" style="1314"/>
    <col min="7" max="7" width="10.42578125" style="1314" customWidth="1"/>
    <col min="8" max="10" width="9.140625" style="1314"/>
    <col min="11" max="11" width="9.140625" style="1314" customWidth="1"/>
    <col min="12" max="12" width="15.28515625" style="1314" customWidth="1"/>
    <col min="13" max="16384" width="9.140625" style="1314"/>
  </cols>
  <sheetData>
    <row r="1" spans="1:14">
      <c r="A1" s="1314" t="s">
        <v>271</v>
      </c>
      <c r="F1" s="1314" t="s">
        <v>19</v>
      </c>
    </row>
    <row r="2" spans="1:14" ht="20.25">
      <c r="A2" s="471" t="s">
        <v>1216</v>
      </c>
      <c r="B2" s="471"/>
      <c r="C2" s="471"/>
      <c r="D2" s="471"/>
      <c r="E2" s="471"/>
      <c r="F2" s="471"/>
      <c r="G2" s="471"/>
    </row>
    <row r="3" spans="1:14" ht="15.75">
      <c r="A3" s="472" t="s">
        <v>218</v>
      </c>
      <c r="B3" s="472"/>
      <c r="C3" s="472"/>
      <c r="D3" s="472"/>
      <c r="E3" s="472"/>
      <c r="F3" s="472"/>
      <c r="G3" s="472"/>
    </row>
    <row r="4" spans="1:14" ht="15.75">
      <c r="A4" s="552" t="s">
        <v>242</v>
      </c>
      <c r="B4" s="552"/>
      <c r="C4" s="552"/>
      <c r="D4" s="552"/>
      <c r="E4" s="552"/>
      <c r="F4" s="552"/>
      <c r="G4" s="552"/>
    </row>
    <row r="5" spans="1:14" ht="16.5">
      <c r="A5" s="1318"/>
      <c r="B5" s="1318"/>
      <c r="C5" s="553"/>
      <c r="D5" s="1350"/>
      <c r="E5" s="554"/>
    </row>
    <row r="6" spans="1:14" ht="15.75">
      <c r="A6" s="254" t="s">
        <v>726</v>
      </c>
      <c r="B6" s="1318"/>
      <c r="C6" s="1318"/>
      <c r="D6" s="1350"/>
      <c r="E6" s="1350"/>
      <c r="F6" s="554"/>
      <c r="M6" s="1422"/>
      <c r="N6" s="1347"/>
    </row>
    <row r="7" spans="1:14" ht="15.75" thickBot="1">
      <c r="A7" s="475"/>
      <c r="B7" s="475"/>
      <c r="C7" s="555"/>
      <c r="D7" s="555"/>
      <c r="E7" s="556"/>
      <c r="F7" s="557"/>
      <c r="G7" s="558"/>
      <c r="N7" s="1347"/>
    </row>
    <row r="8" spans="1:14" ht="21" customHeight="1" thickBot="1">
      <c r="A8" s="559" t="s">
        <v>64</v>
      </c>
      <c r="B8" s="560" t="s">
        <v>43</v>
      </c>
      <c r="C8" s="561" t="s">
        <v>37</v>
      </c>
      <c r="D8" s="561" t="s">
        <v>35</v>
      </c>
      <c r="E8" s="562" t="s">
        <v>280</v>
      </c>
      <c r="F8" s="563"/>
      <c r="G8" s="564"/>
      <c r="H8" s="1423"/>
      <c r="N8" s="1347"/>
    </row>
    <row r="9" spans="1:14" ht="21" customHeight="1">
      <c r="A9" s="565" t="s">
        <v>65</v>
      </c>
      <c r="B9" s="1424">
        <v>5024.63</v>
      </c>
      <c r="C9" s="566" t="s">
        <v>788</v>
      </c>
      <c r="D9" s="1425" t="s">
        <v>803</v>
      </c>
      <c r="E9" s="567"/>
      <c r="F9" s="568"/>
      <c r="G9" s="569"/>
      <c r="H9" s="1423"/>
      <c r="J9" s="570"/>
      <c r="K9" s="571"/>
      <c r="L9" s="570"/>
      <c r="M9" s="13"/>
    </row>
    <row r="10" spans="1:14" ht="21" customHeight="1">
      <c r="A10" s="572" t="s">
        <v>355</v>
      </c>
      <c r="B10" s="1331">
        <v>1439.5</v>
      </c>
      <c r="C10" s="566" t="s">
        <v>787</v>
      </c>
      <c r="D10" s="573">
        <v>0.95833333333333337</v>
      </c>
      <c r="E10" s="567"/>
      <c r="F10" s="574"/>
      <c r="G10" s="569"/>
      <c r="H10" s="1423"/>
      <c r="J10" s="570"/>
      <c r="K10" s="571"/>
      <c r="L10" s="570"/>
      <c r="M10" s="13"/>
    </row>
    <row r="11" spans="1:14" ht="21" customHeight="1">
      <c r="A11" s="572" t="s">
        <v>46</v>
      </c>
      <c r="B11" s="1331">
        <v>1209</v>
      </c>
      <c r="C11" s="566" t="s">
        <v>788</v>
      </c>
      <c r="D11" s="573">
        <v>0.875</v>
      </c>
      <c r="E11" s="567"/>
      <c r="F11" s="568"/>
      <c r="G11" s="569"/>
      <c r="H11" s="1423"/>
      <c r="J11" s="570"/>
      <c r="K11" s="571"/>
      <c r="L11" s="570"/>
      <c r="M11" s="13"/>
    </row>
    <row r="12" spans="1:14" ht="21" customHeight="1">
      <c r="A12" s="572" t="s">
        <v>47</v>
      </c>
      <c r="B12" s="1331">
        <v>1097</v>
      </c>
      <c r="C12" s="566" t="s">
        <v>804</v>
      </c>
      <c r="D12" s="573">
        <v>0.95833333333333337</v>
      </c>
      <c r="E12" s="575"/>
      <c r="F12" s="558"/>
      <c r="G12" s="576"/>
      <c r="H12" s="1423"/>
      <c r="J12" s="570"/>
      <c r="K12" s="571"/>
      <c r="L12" s="570"/>
      <c r="M12" s="13"/>
    </row>
    <row r="13" spans="1:14" ht="21" customHeight="1">
      <c r="A13" s="572" t="s">
        <v>358</v>
      </c>
      <c r="B13" s="1331">
        <v>496</v>
      </c>
      <c r="C13" s="566" t="s">
        <v>786</v>
      </c>
      <c r="D13" s="1425">
        <v>0.77083333333333337</v>
      </c>
      <c r="E13" s="577"/>
      <c r="F13" s="558"/>
      <c r="G13" s="576"/>
      <c r="H13" s="1423"/>
      <c r="J13" s="570"/>
      <c r="K13" s="571"/>
      <c r="L13" s="570"/>
      <c r="M13" s="13"/>
    </row>
    <row r="14" spans="1:14" ht="21" customHeight="1">
      <c r="A14" s="572" t="s">
        <v>63</v>
      </c>
      <c r="B14" s="1331">
        <v>1658.8</v>
      </c>
      <c r="C14" s="566" t="s">
        <v>787</v>
      </c>
      <c r="D14" s="1425">
        <v>0.83333333333333337</v>
      </c>
      <c r="E14" s="577"/>
      <c r="F14" s="558"/>
      <c r="G14" s="576"/>
      <c r="H14" s="1423"/>
      <c r="J14" s="570"/>
      <c r="K14" s="571"/>
      <c r="L14" s="570"/>
      <c r="M14" s="13"/>
    </row>
    <row r="15" spans="1:14" ht="21" customHeight="1">
      <c r="A15" s="572" t="s">
        <v>50</v>
      </c>
      <c r="B15" s="1331">
        <v>384</v>
      </c>
      <c r="C15" s="566" t="s">
        <v>782</v>
      </c>
      <c r="D15" s="1425">
        <v>0.91666666666666663</v>
      </c>
      <c r="E15" s="577"/>
      <c r="F15" s="558"/>
      <c r="G15" s="576"/>
      <c r="H15" s="1423"/>
      <c r="J15" s="570"/>
      <c r="K15" s="571"/>
      <c r="L15" s="570"/>
      <c r="M15" s="578"/>
    </row>
    <row r="16" spans="1:14" ht="21" customHeight="1">
      <c r="A16" s="572" t="s">
        <v>51</v>
      </c>
      <c r="B16" s="1331">
        <v>1529.6</v>
      </c>
      <c r="C16" s="566" t="s">
        <v>785</v>
      </c>
      <c r="D16" s="1425">
        <v>0.83333333333333337</v>
      </c>
      <c r="E16" s="577"/>
      <c r="F16" s="558"/>
      <c r="G16" s="576"/>
      <c r="H16" s="1423"/>
      <c r="J16" s="570"/>
      <c r="K16" s="571"/>
      <c r="L16" s="570"/>
      <c r="M16" s="578"/>
    </row>
    <row r="17" spans="1:13" ht="21" customHeight="1" thickBot="1">
      <c r="A17" s="579" t="s">
        <v>52</v>
      </c>
      <c r="B17" s="1332">
        <v>915</v>
      </c>
      <c r="C17" s="580" t="s">
        <v>785</v>
      </c>
      <c r="D17" s="1426">
        <v>0.79166666666666663</v>
      </c>
      <c r="E17" s="581"/>
      <c r="F17" s="582"/>
      <c r="G17" s="583"/>
      <c r="H17" s="1423"/>
      <c r="J17" s="570"/>
      <c r="K17" s="571"/>
      <c r="L17" s="570"/>
      <c r="M17" s="13"/>
    </row>
    <row r="18" spans="1:13">
      <c r="D18" s="1427"/>
      <c r="F18" s="584"/>
      <c r="G18" s="584"/>
      <c r="H18" s="1340"/>
      <c r="I18" s="1337"/>
      <c r="J18" s="1337"/>
    </row>
    <row r="19" spans="1:13">
      <c r="D19" s="1427"/>
      <c r="F19" s="584"/>
      <c r="G19" s="584"/>
    </row>
    <row r="20" spans="1:13">
      <c r="A20" s="1318"/>
      <c r="B20" s="585"/>
      <c r="D20" s="1427"/>
      <c r="F20" s="585"/>
      <c r="G20" s="584"/>
    </row>
    <row r="21" spans="1:13">
      <c r="A21" s="585"/>
      <c r="B21" s="585"/>
      <c r="D21" s="1427"/>
      <c r="F21" s="585"/>
      <c r="G21" s="584"/>
    </row>
    <row r="22" spans="1:13">
      <c r="A22" s="585"/>
      <c r="B22" s="1350"/>
      <c r="C22" s="585"/>
      <c r="E22" s="1427"/>
      <c r="F22" s="585"/>
      <c r="G22" s="584"/>
    </row>
    <row r="23" spans="1:13">
      <c r="B23" s="1350"/>
      <c r="D23" s="1350"/>
      <c r="F23" s="1348" t="s">
        <v>286</v>
      </c>
    </row>
    <row r="24" spans="1:13">
      <c r="B24" s="1350"/>
      <c r="D24" s="1350"/>
      <c r="F24" s="1348" t="s">
        <v>196</v>
      </c>
    </row>
    <row r="25" spans="1:13">
      <c r="B25" s="1350"/>
      <c r="D25" s="1350"/>
      <c r="F25" s="1350" t="s">
        <v>198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C6F1-2D82-4812-B2BD-9C11767A6C49}">
  <dimension ref="A1:U228"/>
  <sheetViews>
    <sheetView zoomScaleSheetLayoutView="100" workbookViewId="0">
      <selection activeCell="D16" sqref="D16"/>
    </sheetView>
  </sheetViews>
  <sheetFormatPr defaultRowHeight="12.75"/>
  <cols>
    <col min="1" max="1" width="5.7109375" style="1314" customWidth="1"/>
    <col min="2" max="2" width="21" style="1314" customWidth="1"/>
    <col min="3" max="3" width="9" style="1314" customWidth="1"/>
    <col min="4" max="4" width="8.28515625" style="1314" customWidth="1"/>
    <col min="5" max="5" width="4.28515625" style="1314" customWidth="1"/>
    <col min="6" max="6" width="8" style="1314" customWidth="1"/>
    <col min="7" max="7" width="7.85546875" style="1314" customWidth="1"/>
    <col min="8" max="8" width="7.85546875" style="1314" bestFit="1" customWidth="1"/>
    <col min="9" max="9" width="9.140625" style="1314" customWidth="1"/>
    <col min="10" max="10" width="7.85546875" style="1314" customWidth="1"/>
    <col min="11" max="11" width="11.28515625" style="1314" customWidth="1"/>
    <col min="12" max="12" width="17.5703125" style="1314" customWidth="1"/>
    <col min="13" max="16" width="9.140625" style="1314"/>
    <col min="17" max="17" width="11.140625" style="1314" customWidth="1"/>
    <col min="18" max="16384" width="9.140625" style="1314"/>
  </cols>
  <sheetData>
    <row r="1" spans="1:17">
      <c r="B1" s="1314" t="s">
        <v>431</v>
      </c>
      <c r="L1" s="327" t="s">
        <v>20</v>
      </c>
    </row>
    <row r="2" spans="1:17" ht="20.25">
      <c r="A2" s="1348"/>
      <c r="B2" s="471" t="s">
        <v>438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</row>
    <row r="3" spans="1:17" ht="15.75">
      <c r="A3" s="1348"/>
      <c r="B3" s="472" t="s">
        <v>218</v>
      </c>
      <c r="C3" s="472"/>
      <c r="D3" s="472"/>
      <c r="E3" s="472"/>
      <c r="F3" s="472"/>
      <c r="G3" s="472"/>
      <c r="H3" s="472"/>
      <c r="I3" s="472"/>
      <c r="J3" s="472"/>
      <c r="K3" s="472"/>
      <c r="L3" s="472"/>
    </row>
    <row r="4" spans="1:17" ht="15.75">
      <c r="B4" s="472" t="s">
        <v>439</v>
      </c>
      <c r="C4" s="472"/>
      <c r="D4" s="472"/>
      <c r="E4" s="472"/>
      <c r="F4" s="472"/>
      <c r="G4" s="472"/>
      <c r="H4" s="472"/>
      <c r="I4" s="472"/>
      <c r="J4" s="472"/>
      <c r="K4" s="472"/>
      <c r="L4" s="472"/>
      <c r="O4" s="473" t="s">
        <v>432</v>
      </c>
      <c r="P4" s="473"/>
      <c r="Q4" s="473"/>
    </row>
    <row r="5" spans="1:17" ht="16.5" thickBot="1">
      <c r="A5" s="1314" t="s">
        <v>729</v>
      </c>
      <c r="B5" s="254" t="s">
        <v>728</v>
      </c>
      <c r="C5" s="474"/>
      <c r="D5" s="474"/>
      <c r="E5" s="474"/>
      <c r="F5" s="474"/>
      <c r="G5" s="474"/>
      <c r="H5" s="474"/>
      <c r="I5" s="474"/>
      <c r="J5" s="474"/>
      <c r="K5" s="474"/>
      <c r="L5" s="474"/>
      <c r="O5" s="473"/>
      <c r="P5" s="473"/>
      <c r="Q5" s="473"/>
    </row>
    <row r="6" spans="1:17" ht="16.5" thickBot="1">
      <c r="C6" s="475"/>
      <c r="D6" s="474"/>
      <c r="E6" s="474"/>
      <c r="F6" s="474"/>
      <c r="G6" s="474"/>
      <c r="H6" s="474"/>
      <c r="I6" s="474"/>
      <c r="J6" s="474"/>
      <c r="K6" s="474"/>
      <c r="L6" s="474"/>
      <c r="N6" s="1402">
        <v>44621</v>
      </c>
      <c r="O6" s="473"/>
      <c r="P6" s="473"/>
      <c r="Q6" s="473"/>
    </row>
    <row r="7" spans="1:17" ht="16.5">
      <c r="A7" s="476" t="s">
        <v>120</v>
      </c>
      <c r="B7" s="477" t="s">
        <v>440</v>
      </c>
      <c r="C7" s="478" t="s">
        <v>441</v>
      </c>
      <c r="D7" s="479" t="s">
        <v>442</v>
      </c>
      <c r="E7" s="480" t="s">
        <v>37</v>
      </c>
      <c r="F7" s="481"/>
      <c r="G7" s="482"/>
      <c r="H7" s="483" t="s">
        <v>443</v>
      </c>
      <c r="I7" s="484" t="s">
        <v>37</v>
      </c>
      <c r="J7" s="484"/>
      <c r="K7" s="485"/>
      <c r="L7" s="486"/>
      <c r="O7" s="1403"/>
      <c r="P7" s="1403"/>
      <c r="Q7" s="1403"/>
    </row>
    <row r="8" spans="1:17" ht="14.25">
      <c r="A8" s="487" t="s">
        <v>444</v>
      </c>
      <c r="B8" s="1404"/>
      <c r="C8" s="488" t="s">
        <v>445</v>
      </c>
      <c r="D8" s="489" t="s">
        <v>445</v>
      </c>
      <c r="E8" s="490"/>
      <c r="F8" s="491"/>
      <c r="G8" s="489" t="s">
        <v>35</v>
      </c>
      <c r="H8" s="492" t="s">
        <v>445</v>
      </c>
      <c r="I8" s="493"/>
      <c r="J8" s="493"/>
      <c r="K8" s="492" t="s">
        <v>35</v>
      </c>
      <c r="L8" s="494" t="s">
        <v>53</v>
      </c>
      <c r="O8" s="1403"/>
      <c r="P8" s="1403"/>
      <c r="Q8" s="1403"/>
    </row>
    <row r="9" spans="1:17" ht="13.5" thickBot="1">
      <c r="A9" s="1405"/>
      <c r="B9" s="1406"/>
      <c r="C9" s="1407" t="s">
        <v>446</v>
      </c>
      <c r="D9" s="1408" t="s">
        <v>446</v>
      </c>
      <c r="E9" s="495"/>
      <c r="F9" s="496"/>
      <c r="G9" s="1408"/>
      <c r="H9" s="1409" t="s">
        <v>446</v>
      </c>
      <c r="I9" s="497"/>
      <c r="J9" s="497"/>
      <c r="K9" s="1409"/>
      <c r="L9" s="1410"/>
    </row>
    <row r="10" spans="1:17" ht="16.5" customHeight="1">
      <c r="A10" s="498">
        <v>1</v>
      </c>
      <c r="B10" s="499" t="s">
        <v>340</v>
      </c>
      <c r="C10" s="500">
        <v>400</v>
      </c>
      <c r="D10" s="501">
        <v>416</v>
      </c>
      <c r="E10" s="502">
        <v>4</v>
      </c>
      <c r="F10" s="503">
        <v>44621</v>
      </c>
      <c r="G10" s="504">
        <v>0.25</v>
      </c>
      <c r="H10" s="501">
        <v>397</v>
      </c>
      <c r="I10" s="505">
        <v>24</v>
      </c>
      <c r="J10" s="503">
        <v>44621</v>
      </c>
      <c r="K10" s="506">
        <v>0.70833333333333404</v>
      </c>
      <c r="L10" s="1411"/>
      <c r="Q10" s="507"/>
    </row>
    <row r="11" spans="1:17" ht="16.5" customHeight="1">
      <c r="A11" s="508">
        <v>2</v>
      </c>
      <c r="B11" s="509" t="s">
        <v>156</v>
      </c>
      <c r="C11" s="510">
        <v>400</v>
      </c>
      <c r="D11" s="511">
        <v>404</v>
      </c>
      <c r="E11" s="512">
        <v>5</v>
      </c>
      <c r="F11" s="513">
        <v>44621</v>
      </c>
      <c r="G11" s="514">
        <v>0.25</v>
      </c>
      <c r="H11" s="511">
        <v>386</v>
      </c>
      <c r="I11" s="515">
        <v>30</v>
      </c>
      <c r="J11" s="513">
        <v>44621</v>
      </c>
      <c r="K11" s="516">
        <v>0.66666666666666696</v>
      </c>
      <c r="L11" s="1412"/>
      <c r="Q11" s="507"/>
    </row>
    <row r="12" spans="1:17" ht="16.5" customHeight="1">
      <c r="A12" s="508">
        <v>3</v>
      </c>
      <c r="B12" s="509" t="s">
        <v>386</v>
      </c>
      <c r="C12" s="517">
        <v>400</v>
      </c>
      <c r="D12" s="511">
        <v>490</v>
      </c>
      <c r="E12" s="512">
        <v>28</v>
      </c>
      <c r="F12" s="513">
        <v>44621</v>
      </c>
      <c r="G12" s="514">
        <v>0.29166666666666702</v>
      </c>
      <c r="H12" s="511">
        <v>379</v>
      </c>
      <c r="I12" s="515">
        <v>31</v>
      </c>
      <c r="J12" s="513">
        <v>44621</v>
      </c>
      <c r="K12" s="516">
        <v>0.625</v>
      </c>
      <c r="L12" s="1412"/>
      <c r="Q12" s="507"/>
    </row>
    <row r="13" spans="1:17" ht="16.5" customHeight="1">
      <c r="A13" s="508">
        <v>4</v>
      </c>
      <c r="B13" s="515" t="s">
        <v>390</v>
      </c>
      <c r="C13" s="518">
        <v>400</v>
      </c>
      <c r="D13" s="511">
        <v>423</v>
      </c>
      <c r="E13" s="512">
        <v>30</v>
      </c>
      <c r="F13" s="513">
        <v>44621</v>
      </c>
      <c r="G13" s="514">
        <v>4.1666666666666664E-2</v>
      </c>
      <c r="H13" s="511">
        <v>397</v>
      </c>
      <c r="I13" s="515">
        <v>16</v>
      </c>
      <c r="J13" s="513">
        <v>44621</v>
      </c>
      <c r="K13" s="516">
        <v>4.1666666666666664E-2</v>
      </c>
      <c r="L13" s="1412"/>
      <c r="Q13" s="507"/>
    </row>
    <row r="14" spans="1:17" ht="16.5" customHeight="1">
      <c r="A14" s="508">
        <v>5</v>
      </c>
      <c r="B14" s="509" t="s">
        <v>339</v>
      </c>
      <c r="C14" s="517">
        <v>400</v>
      </c>
      <c r="D14" s="511">
        <v>406</v>
      </c>
      <c r="E14" s="512">
        <v>10</v>
      </c>
      <c r="F14" s="513">
        <v>44621</v>
      </c>
      <c r="G14" s="514">
        <v>4.1666666666666664E-2</v>
      </c>
      <c r="H14" s="511">
        <v>361</v>
      </c>
      <c r="I14" s="515">
        <v>20</v>
      </c>
      <c r="J14" s="513">
        <v>44621</v>
      </c>
      <c r="K14" s="516">
        <v>0.66666666666666696</v>
      </c>
      <c r="L14" s="1412"/>
      <c r="Q14" s="507"/>
    </row>
    <row r="15" spans="1:17" ht="16.5" customHeight="1">
      <c r="A15" s="508">
        <v>6</v>
      </c>
      <c r="B15" s="509" t="s">
        <v>348</v>
      </c>
      <c r="C15" s="510">
        <v>400</v>
      </c>
      <c r="D15" s="511">
        <v>421</v>
      </c>
      <c r="E15" s="512">
        <v>13</v>
      </c>
      <c r="F15" s="513">
        <v>44621</v>
      </c>
      <c r="G15" s="514">
        <v>0.25</v>
      </c>
      <c r="H15" s="511">
        <v>379</v>
      </c>
      <c r="I15" s="515">
        <v>30</v>
      </c>
      <c r="J15" s="513">
        <v>44621</v>
      </c>
      <c r="K15" s="516">
        <v>0.5</v>
      </c>
      <c r="L15" s="1412"/>
      <c r="Q15" s="507"/>
    </row>
    <row r="16" spans="1:17" ht="16.5" customHeight="1" thickBot="1">
      <c r="A16" s="519">
        <v>7</v>
      </c>
      <c r="B16" s="520" t="s">
        <v>385</v>
      </c>
      <c r="C16" s="521">
        <v>400</v>
      </c>
      <c r="D16" s="522">
        <v>420</v>
      </c>
      <c r="E16" s="523">
        <v>23</v>
      </c>
      <c r="F16" s="524">
        <v>44621</v>
      </c>
      <c r="G16" s="525">
        <v>0.625</v>
      </c>
      <c r="H16" s="522">
        <v>388</v>
      </c>
      <c r="I16" s="520">
        <v>24</v>
      </c>
      <c r="J16" s="524">
        <v>44621</v>
      </c>
      <c r="K16" s="526">
        <v>0.875</v>
      </c>
      <c r="L16" s="1413"/>
      <c r="Q16" s="507"/>
    </row>
    <row r="17" spans="1:17" ht="16.5" thickBot="1">
      <c r="A17" s="1405"/>
      <c r="B17" s="1414"/>
      <c r="C17" s="527"/>
      <c r="D17" s="527"/>
      <c r="E17" s="527"/>
      <c r="F17" s="527"/>
      <c r="G17" s="527"/>
      <c r="H17" s="527"/>
      <c r="I17" s="527"/>
      <c r="J17" s="527"/>
      <c r="K17" s="527"/>
      <c r="L17" s="528"/>
      <c r="Q17" s="1348"/>
    </row>
    <row r="18" spans="1:17" ht="16.5">
      <c r="A18" s="1415"/>
      <c r="B18" s="1416"/>
      <c r="C18" s="478" t="s">
        <v>441</v>
      </c>
      <c r="D18" s="479" t="s">
        <v>442</v>
      </c>
      <c r="E18" s="480" t="s">
        <v>37</v>
      </c>
      <c r="F18" s="481"/>
      <c r="G18" s="482"/>
      <c r="H18" s="483" t="s">
        <v>443</v>
      </c>
      <c r="I18" s="484" t="s">
        <v>37</v>
      </c>
      <c r="J18" s="484"/>
      <c r="K18" s="485"/>
      <c r="L18" s="486"/>
      <c r="Q18" s="1348"/>
    </row>
    <row r="19" spans="1:17" ht="15">
      <c r="A19" s="529" t="s">
        <v>120</v>
      </c>
      <c r="B19" s="530" t="s">
        <v>447</v>
      </c>
      <c r="C19" s="488" t="s">
        <v>445</v>
      </c>
      <c r="D19" s="489" t="s">
        <v>445</v>
      </c>
      <c r="E19" s="490"/>
      <c r="F19" s="491"/>
      <c r="G19" s="489" t="s">
        <v>35</v>
      </c>
      <c r="H19" s="492" t="s">
        <v>445</v>
      </c>
      <c r="I19" s="493"/>
      <c r="J19" s="493"/>
      <c r="K19" s="492" t="s">
        <v>35</v>
      </c>
      <c r="L19" s="494" t="s">
        <v>53</v>
      </c>
      <c r="Q19" s="507"/>
    </row>
    <row r="20" spans="1:17" ht="15.75" thickBot="1">
      <c r="A20" s="529" t="s">
        <v>444</v>
      </c>
      <c r="B20" s="531" t="s">
        <v>448</v>
      </c>
      <c r="C20" s="1417" t="s">
        <v>446</v>
      </c>
      <c r="D20" s="1418" t="s">
        <v>446</v>
      </c>
      <c r="E20" s="490"/>
      <c r="F20" s="491"/>
      <c r="G20" s="1418"/>
      <c r="H20" s="1419" t="s">
        <v>446</v>
      </c>
      <c r="I20" s="493"/>
      <c r="J20" s="493"/>
      <c r="K20" s="1419"/>
      <c r="L20" s="1420"/>
      <c r="Q20" s="507"/>
    </row>
    <row r="21" spans="1:17" ht="16.5" customHeight="1">
      <c r="A21" s="498">
        <v>1</v>
      </c>
      <c r="B21" s="505" t="s">
        <v>458</v>
      </c>
      <c r="C21" s="500">
        <v>230</v>
      </c>
      <c r="D21" s="501">
        <v>244</v>
      </c>
      <c r="E21" s="502">
        <v>25</v>
      </c>
      <c r="F21" s="513">
        <v>44621</v>
      </c>
      <c r="G21" s="532">
        <v>0.83333333333333337</v>
      </c>
      <c r="H21" s="500">
        <v>227</v>
      </c>
      <c r="I21" s="505">
        <v>2</v>
      </c>
      <c r="J21" s="503">
        <v>44621</v>
      </c>
      <c r="K21" s="532">
        <v>0.41666666666666669</v>
      </c>
      <c r="L21" s="533" t="s">
        <v>30</v>
      </c>
      <c r="Q21" s="507"/>
    </row>
    <row r="22" spans="1:17" ht="16.5" customHeight="1">
      <c r="A22" s="508">
        <v>2</v>
      </c>
      <c r="B22" s="515" t="s">
        <v>61</v>
      </c>
      <c r="C22" s="510">
        <v>230</v>
      </c>
      <c r="D22" s="511">
        <v>246</v>
      </c>
      <c r="E22" s="512">
        <v>8</v>
      </c>
      <c r="F22" s="513">
        <v>44621</v>
      </c>
      <c r="G22" s="534">
        <v>0.125</v>
      </c>
      <c r="H22" s="510">
        <v>224</v>
      </c>
      <c r="I22" s="515">
        <v>28</v>
      </c>
      <c r="J22" s="513">
        <v>44621</v>
      </c>
      <c r="K22" s="534">
        <v>0.29166666666666702</v>
      </c>
      <c r="L22" s="535" t="s">
        <v>30</v>
      </c>
      <c r="Q22" s="507"/>
    </row>
    <row r="23" spans="1:17" ht="16.5" customHeight="1">
      <c r="A23" s="508">
        <v>3</v>
      </c>
      <c r="B23" s="515" t="s">
        <v>498</v>
      </c>
      <c r="C23" s="510">
        <v>230</v>
      </c>
      <c r="D23" s="511">
        <v>252</v>
      </c>
      <c r="E23" s="512">
        <v>8</v>
      </c>
      <c r="F23" s="513">
        <v>44621</v>
      </c>
      <c r="G23" s="534">
        <v>0.25</v>
      </c>
      <c r="H23" s="510">
        <v>231</v>
      </c>
      <c r="I23" s="515">
        <v>5</v>
      </c>
      <c r="J23" s="513">
        <v>44621</v>
      </c>
      <c r="K23" s="534">
        <v>0.45833333333333398</v>
      </c>
      <c r="L23" s="535" t="s">
        <v>30</v>
      </c>
      <c r="Q23" s="507"/>
    </row>
    <row r="24" spans="1:17" ht="16.5" customHeight="1">
      <c r="A24" s="508">
        <v>4</v>
      </c>
      <c r="B24" s="515" t="s">
        <v>805</v>
      </c>
      <c r="C24" s="510">
        <v>230</v>
      </c>
      <c r="D24" s="511">
        <v>242</v>
      </c>
      <c r="E24" s="512">
        <v>8</v>
      </c>
      <c r="F24" s="513">
        <v>44621</v>
      </c>
      <c r="G24" s="534">
        <v>0.29166666666666702</v>
      </c>
      <c r="H24" s="510">
        <v>224</v>
      </c>
      <c r="I24" s="515">
        <v>10</v>
      </c>
      <c r="J24" s="513">
        <v>44621</v>
      </c>
      <c r="K24" s="534">
        <v>0.29166666666666702</v>
      </c>
      <c r="L24" s="535" t="s">
        <v>30</v>
      </c>
      <c r="Q24" s="507"/>
    </row>
    <row r="25" spans="1:17" ht="16.5" customHeight="1">
      <c r="A25" s="508">
        <v>5</v>
      </c>
      <c r="B25" s="515" t="s">
        <v>178</v>
      </c>
      <c r="C25" s="510">
        <v>230</v>
      </c>
      <c r="D25" s="511">
        <v>241</v>
      </c>
      <c r="E25" s="512">
        <v>7</v>
      </c>
      <c r="F25" s="513">
        <v>44621</v>
      </c>
      <c r="G25" s="534">
        <v>4.1666666666666664E-2</v>
      </c>
      <c r="H25" s="510">
        <v>221</v>
      </c>
      <c r="I25" s="515">
        <v>24</v>
      </c>
      <c r="J25" s="513">
        <v>44621</v>
      </c>
      <c r="K25" s="534">
        <v>0.41666666666666702</v>
      </c>
      <c r="L25" s="535" t="s">
        <v>30</v>
      </c>
      <c r="Q25" s="507"/>
    </row>
    <row r="26" spans="1:17" ht="16.5" customHeight="1">
      <c r="A26" s="508">
        <v>6</v>
      </c>
      <c r="B26" s="515" t="s">
        <v>157</v>
      </c>
      <c r="C26" s="510">
        <v>230</v>
      </c>
      <c r="D26" s="511">
        <v>237</v>
      </c>
      <c r="E26" s="512">
        <v>1</v>
      </c>
      <c r="F26" s="513">
        <v>44621</v>
      </c>
      <c r="G26" s="534">
        <v>0.91666666666666696</v>
      </c>
      <c r="H26" s="510">
        <v>216</v>
      </c>
      <c r="I26" s="515">
        <v>27</v>
      </c>
      <c r="J26" s="513">
        <v>44621</v>
      </c>
      <c r="K26" s="534">
        <v>0.29166666666666669</v>
      </c>
      <c r="L26" s="535" t="s">
        <v>30</v>
      </c>
      <c r="Q26" s="507"/>
    </row>
    <row r="27" spans="1:17" ht="16.5" customHeight="1">
      <c r="A27" s="508">
        <v>7</v>
      </c>
      <c r="B27" s="515" t="s">
        <v>357</v>
      </c>
      <c r="C27" s="510">
        <v>230</v>
      </c>
      <c r="D27" s="511">
        <v>238</v>
      </c>
      <c r="E27" s="512">
        <v>2</v>
      </c>
      <c r="F27" s="513">
        <v>44621</v>
      </c>
      <c r="G27" s="534">
        <v>0.95833333333333337</v>
      </c>
      <c r="H27" s="510">
        <v>214</v>
      </c>
      <c r="I27" s="515">
        <v>10</v>
      </c>
      <c r="J27" s="513">
        <v>44621</v>
      </c>
      <c r="K27" s="534">
        <v>0.29166666666666702</v>
      </c>
      <c r="L27" s="535" t="s">
        <v>30</v>
      </c>
      <c r="Q27" s="507"/>
    </row>
    <row r="28" spans="1:17" ht="16.5" customHeight="1">
      <c r="A28" s="508">
        <v>8</v>
      </c>
      <c r="B28" s="515" t="s">
        <v>47</v>
      </c>
      <c r="C28" s="510">
        <v>230</v>
      </c>
      <c r="D28" s="511">
        <v>242</v>
      </c>
      <c r="E28" s="512">
        <v>9</v>
      </c>
      <c r="F28" s="513">
        <v>44621</v>
      </c>
      <c r="G28" s="534">
        <v>0.83333333333333304</v>
      </c>
      <c r="H28" s="510">
        <v>212</v>
      </c>
      <c r="I28" s="515">
        <v>27</v>
      </c>
      <c r="J28" s="513">
        <v>44621</v>
      </c>
      <c r="K28" s="534">
        <v>0.29166666666666669</v>
      </c>
      <c r="L28" s="535"/>
      <c r="Q28" s="507"/>
    </row>
    <row r="29" spans="1:17" ht="16.5" customHeight="1">
      <c r="A29" s="508">
        <v>9</v>
      </c>
      <c r="B29" s="515" t="s">
        <v>806</v>
      </c>
      <c r="C29" s="510">
        <v>230</v>
      </c>
      <c r="D29" s="511">
        <v>246</v>
      </c>
      <c r="E29" s="512">
        <v>2</v>
      </c>
      <c r="F29" s="513">
        <v>44621</v>
      </c>
      <c r="G29" s="534">
        <v>0.125</v>
      </c>
      <c r="H29" s="510">
        <v>221</v>
      </c>
      <c r="I29" s="515">
        <v>8</v>
      </c>
      <c r="J29" s="513">
        <v>44621</v>
      </c>
      <c r="K29" s="534">
        <v>0.54166666666666696</v>
      </c>
      <c r="L29" s="535" t="s">
        <v>30</v>
      </c>
      <c r="Q29" s="507"/>
    </row>
    <row r="30" spans="1:17" ht="16.5" customHeight="1">
      <c r="A30" s="508">
        <v>10</v>
      </c>
      <c r="B30" s="515" t="s">
        <v>62</v>
      </c>
      <c r="C30" s="510">
        <v>230</v>
      </c>
      <c r="D30" s="511">
        <v>238</v>
      </c>
      <c r="E30" s="512">
        <v>8</v>
      </c>
      <c r="F30" s="513">
        <v>44621</v>
      </c>
      <c r="G30" s="534">
        <v>0.16666666666666699</v>
      </c>
      <c r="H30" s="510">
        <v>215</v>
      </c>
      <c r="I30" s="515">
        <v>24</v>
      </c>
      <c r="J30" s="513">
        <v>44621</v>
      </c>
      <c r="K30" s="534">
        <v>0.5</v>
      </c>
      <c r="L30" s="535"/>
      <c r="Q30" s="507"/>
    </row>
    <row r="31" spans="1:17" ht="16.5" customHeight="1">
      <c r="A31" s="508">
        <v>11</v>
      </c>
      <c r="B31" s="515" t="s">
        <v>55</v>
      </c>
      <c r="C31" s="510">
        <v>230</v>
      </c>
      <c r="D31" s="511">
        <v>238</v>
      </c>
      <c r="E31" s="512">
        <v>13</v>
      </c>
      <c r="F31" s="513">
        <v>44621</v>
      </c>
      <c r="G31" s="534">
        <v>0.125</v>
      </c>
      <c r="H31" s="510">
        <v>215</v>
      </c>
      <c r="I31" s="515">
        <v>22</v>
      </c>
      <c r="J31" s="513">
        <v>44621</v>
      </c>
      <c r="K31" s="534">
        <v>0.45833333333333398</v>
      </c>
      <c r="L31" s="535"/>
      <c r="Q31" s="507"/>
    </row>
    <row r="32" spans="1:17" ht="16.5" customHeight="1">
      <c r="A32" s="508">
        <v>12</v>
      </c>
      <c r="B32" s="515" t="s">
        <v>58</v>
      </c>
      <c r="C32" s="510">
        <v>230</v>
      </c>
      <c r="D32" s="511">
        <v>237</v>
      </c>
      <c r="E32" s="512">
        <v>9</v>
      </c>
      <c r="F32" s="513">
        <v>44621</v>
      </c>
      <c r="G32" s="534">
        <v>0.8125</v>
      </c>
      <c r="H32" s="510">
        <v>212</v>
      </c>
      <c r="I32" s="515">
        <v>22</v>
      </c>
      <c r="J32" s="513">
        <v>44621</v>
      </c>
      <c r="K32" s="534">
        <v>0.45833333333333398</v>
      </c>
      <c r="L32" s="535" t="s">
        <v>30</v>
      </c>
      <c r="Q32" s="507"/>
    </row>
    <row r="33" spans="1:21" ht="16.5" customHeight="1">
      <c r="A33" s="508">
        <v>13</v>
      </c>
      <c r="B33" s="515" t="s">
        <v>453</v>
      </c>
      <c r="C33" s="510">
        <v>230</v>
      </c>
      <c r="D33" s="511">
        <v>239</v>
      </c>
      <c r="E33" s="512">
        <v>8</v>
      </c>
      <c r="F33" s="513">
        <v>44621</v>
      </c>
      <c r="G33" s="534">
        <v>0.875</v>
      </c>
      <c r="H33" s="510">
        <v>212</v>
      </c>
      <c r="I33" s="515">
        <v>30</v>
      </c>
      <c r="J33" s="513">
        <v>44621</v>
      </c>
      <c r="K33" s="534">
        <v>0.54166666666666696</v>
      </c>
      <c r="L33" s="535"/>
      <c r="Q33" s="507"/>
    </row>
    <row r="34" spans="1:21" ht="16.5" customHeight="1">
      <c r="A34" s="508">
        <v>14</v>
      </c>
      <c r="B34" s="515" t="s">
        <v>117</v>
      </c>
      <c r="C34" s="510">
        <v>230</v>
      </c>
      <c r="D34" s="511">
        <v>239</v>
      </c>
      <c r="E34" s="512">
        <v>9</v>
      </c>
      <c r="F34" s="513">
        <v>44621</v>
      </c>
      <c r="G34" s="534">
        <v>4.1666666666666664E-2</v>
      </c>
      <c r="H34" s="510">
        <v>210</v>
      </c>
      <c r="I34" s="515">
        <v>24</v>
      </c>
      <c r="J34" s="513">
        <v>44621</v>
      </c>
      <c r="K34" s="534">
        <v>8.3333333333333329E-2</v>
      </c>
      <c r="L34" s="535"/>
      <c r="Q34" s="507"/>
    </row>
    <row r="35" spans="1:21" ht="16.5" customHeight="1">
      <c r="A35" s="508">
        <v>15</v>
      </c>
      <c r="B35" s="515" t="s">
        <v>57</v>
      </c>
      <c r="C35" s="510">
        <v>230</v>
      </c>
      <c r="D35" s="511">
        <v>239</v>
      </c>
      <c r="E35" s="512">
        <v>5</v>
      </c>
      <c r="F35" s="513">
        <v>44621</v>
      </c>
      <c r="G35" s="534">
        <v>0.16666666666666699</v>
      </c>
      <c r="H35" s="510">
        <v>210</v>
      </c>
      <c r="I35" s="515">
        <v>24</v>
      </c>
      <c r="J35" s="513">
        <v>44621</v>
      </c>
      <c r="K35" s="534">
        <v>0.625</v>
      </c>
      <c r="L35" s="535" t="s">
        <v>30</v>
      </c>
      <c r="Q35" s="507"/>
    </row>
    <row r="36" spans="1:21" ht="16.5" customHeight="1">
      <c r="A36" s="508">
        <v>16</v>
      </c>
      <c r="B36" s="515" t="s">
        <v>807</v>
      </c>
      <c r="C36" s="510">
        <v>230</v>
      </c>
      <c r="D36" s="511">
        <v>241</v>
      </c>
      <c r="E36" s="512">
        <v>8</v>
      </c>
      <c r="F36" s="513">
        <v>44621</v>
      </c>
      <c r="G36" s="534">
        <v>0.25</v>
      </c>
      <c r="H36" s="510">
        <v>220</v>
      </c>
      <c r="I36" s="515">
        <v>29</v>
      </c>
      <c r="J36" s="513">
        <v>44621</v>
      </c>
      <c r="K36" s="534">
        <v>0.77083333333333337</v>
      </c>
      <c r="L36" s="535" t="s">
        <v>30</v>
      </c>
      <c r="Q36" s="507"/>
    </row>
    <row r="37" spans="1:21" ht="16.5" customHeight="1">
      <c r="A37" s="508">
        <v>17</v>
      </c>
      <c r="B37" s="515" t="s">
        <v>60</v>
      </c>
      <c r="C37" s="510">
        <v>230</v>
      </c>
      <c r="D37" s="511">
        <v>244</v>
      </c>
      <c r="E37" s="512">
        <v>11</v>
      </c>
      <c r="F37" s="513">
        <v>44621</v>
      </c>
      <c r="G37" s="534" t="s">
        <v>1205</v>
      </c>
      <c r="H37" s="510">
        <v>226</v>
      </c>
      <c r="I37" s="515">
        <v>5</v>
      </c>
      <c r="J37" s="513">
        <v>44621</v>
      </c>
      <c r="K37" s="534">
        <v>0.45833333333333398</v>
      </c>
      <c r="L37" s="535" t="s">
        <v>30</v>
      </c>
      <c r="Q37" s="507"/>
    </row>
    <row r="38" spans="1:21" ht="16.5" customHeight="1">
      <c r="A38" s="508">
        <v>18</v>
      </c>
      <c r="B38" s="515" t="s">
        <v>808</v>
      </c>
      <c r="C38" s="510">
        <v>230</v>
      </c>
      <c r="D38" s="511">
        <v>244</v>
      </c>
      <c r="E38" s="512">
        <v>1</v>
      </c>
      <c r="F38" s="513">
        <v>44621</v>
      </c>
      <c r="G38" s="534">
        <v>0.91666666666666696</v>
      </c>
      <c r="H38" s="510">
        <v>220</v>
      </c>
      <c r="I38" s="515">
        <v>22</v>
      </c>
      <c r="J38" s="513">
        <v>44621</v>
      </c>
      <c r="K38" s="534">
        <v>0.41666666666666702</v>
      </c>
      <c r="L38" s="535" t="s">
        <v>30</v>
      </c>
      <c r="Q38" s="507"/>
    </row>
    <row r="39" spans="1:21" ht="16.5" customHeight="1">
      <c r="A39" s="508">
        <v>19</v>
      </c>
      <c r="B39" s="515" t="s">
        <v>59</v>
      </c>
      <c r="C39" s="510">
        <v>230</v>
      </c>
      <c r="D39" s="511">
        <v>246</v>
      </c>
      <c r="E39" s="512">
        <v>9</v>
      </c>
      <c r="F39" s="513">
        <v>44621</v>
      </c>
      <c r="G39" s="534">
        <v>0.875</v>
      </c>
      <c r="H39" s="510">
        <v>230</v>
      </c>
      <c r="I39" s="515">
        <v>23</v>
      </c>
      <c r="J39" s="513">
        <v>44621</v>
      </c>
      <c r="K39" s="534">
        <v>0.75</v>
      </c>
      <c r="L39" s="535" t="s">
        <v>30</v>
      </c>
      <c r="Q39" s="507"/>
    </row>
    <row r="40" spans="1:21" ht="16.5" customHeight="1">
      <c r="A40" s="508">
        <v>20</v>
      </c>
      <c r="B40" s="515" t="s">
        <v>450</v>
      </c>
      <c r="C40" s="510">
        <v>230</v>
      </c>
      <c r="D40" s="511">
        <v>241</v>
      </c>
      <c r="E40" s="512">
        <v>8</v>
      </c>
      <c r="F40" s="513">
        <v>44621</v>
      </c>
      <c r="G40" s="534">
        <v>0.25</v>
      </c>
      <c r="H40" s="510">
        <v>213</v>
      </c>
      <c r="I40" s="515">
        <v>1</v>
      </c>
      <c r="J40" s="513">
        <v>44621</v>
      </c>
      <c r="K40" s="534">
        <v>0.33333333333333398</v>
      </c>
      <c r="L40" s="535" t="s">
        <v>30</v>
      </c>
      <c r="Q40" s="507"/>
      <c r="U40" s="1314">
        <v>7345</v>
      </c>
    </row>
    <row r="41" spans="1:21" ht="16.5" customHeight="1">
      <c r="A41" s="508">
        <v>21</v>
      </c>
      <c r="B41" s="515" t="s">
        <v>56</v>
      </c>
      <c r="C41" s="510">
        <v>230</v>
      </c>
      <c r="D41" s="511">
        <v>240</v>
      </c>
      <c r="E41" s="512">
        <v>8</v>
      </c>
      <c r="F41" s="513">
        <v>44621</v>
      </c>
      <c r="G41" s="534">
        <v>0.25</v>
      </c>
      <c r="H41" s="510">
        <v>213</v>
      </c>
      <c r="I41" s="515">
        <v>24</v>
      </c>
      <c r="J41" s="513">
        <v>44621</v>
      </c>
      <c r="K41" s="534">
        <v>0.625</v>
      </c>
      <c r="L41" s="535"/>
      <c r="Q41" s="507"/>
    </row>
    <row r="42" spans="1:21" ht="16.5" customHeight="1">
      <c r="A42" s="508">
        <v>22</v>
      </c>
      <c r="B42" s="515" t="s">
        <v>809</v>
      </c>
      <c r="C42" s="510">
        <v>230</v>
      </c>
      <c r="D42" s="511">
        <v>239</v>
      </c>
      <c r="E42" s="512">
        <v>8</v>
      </c>
      <c r="F42" s="513">
        <v>44621</v>
      </c>
      <c r="G42" s="534">
        <v>0.16666666666666699</v>
      </c>
      <c r="H42" s="510">
        <v>211</v>
      </c>
      <c r="I42" s="515">
        <v>30</v>
      </c>
      <c r="J42" s="513">
        <v>44621</v>
      </c>
      <c r="K42" s="534">
        <v>0.54166666666666696</v>
      </c>
      <c r="L42" s="535"/>
      <c r="Q42" s="507"/>
    </row>
    <row r="43" spans="1:21" ht="16.5" customHeight="1">
      <c r="A43" s="508">
        <v>23</v>
      </c>
      <c r="B43" s="515" t="s">
        <v>51</v>
      </c>
      <c r="C43" s="510">
        <v>230</v>
      </c>
      <c r="D43" s="511">
        <v>247</v>
      </c>
      <c r="E43" s="512">
        <v>19</v>
      </c>
      <c r="F43" s="513">
        <v>44621</v>
      </c>
      <c r="G43" s="534">
        <v>8.3333333333333329E-2</v>
      </c>
      <c r="H43" s="510">
        <v>230</v>
      </c>
      <c r="I43" s="515">
        <v>29</v>
      </c>
      <c r="J43" s="513">
        <v>44621</v>
      </c>
      <c r="K43" s="534" t="s">
        <v>1205</v>
      </c>
      <c r="L43" s="535"/>
      <c r="Q43" s="507"/>
    </row>
    <row r="44" spans="1:21" ht="16.5" customHeight="1">
      <c r="A44" s="508">
        <v>24</v>
      </c>
      <c r="B44" s="515" t="s">
        <v>810</v>
      </c>
      <c r="C44" s="510">
        <v>230</v>
      </c>
      <c r="D44" s="511">
        <v>249</v>
      </c>
      <c r="E44" s="512">
        <v>18</v>
      </c>
      <c r="F44" s="513">
        <v>44621</v>
      </c>
      <c r="G44" s="534">
        <v>0.33333333333333398</v>
      </c>
      <c r="H44" s="510">
        <v>236</v>
      </c>
      <c r="I44" s="515">
        <v>17</v>
      </c>
      <c r="J44" s="513">
        <v>44621</v>
      </c>
      <c r="K44" s="534">
        <v>0.79166666666666663</v>
      </c>
      <c r="L44" s="535"/>
      <c r="Q44" s="507"/>
    </row>
    <row r="45" spans="1:21" ht="16.5" customHeight="1">
      <c r="A45" s="508">
        <v>25</v>
      </c>
      <c r="B45" s="515" t="s">
        <v>811</v>
      </c>
      <c r="C45" s="510">
        <v>230</v>
      </c>
      <c r="D45" s="511">
        <v>245</v>
      </c>
      <c r="E45" s="512">
        <v>12</v>
      </c>
      <c r="F45" s="513">
        <v>44621</v>
      </c>
      <c r="G45" s="534">
        <v>0.54166666666666663</v>
      </c>
      <c r="H45" s="510">
        <v>225</v>
      </c>
      <c r="I45" s="515">
        <v>5</v>
      </c>
      <c r="J45" s="513">
        <v>44621</v>
      </c>
      <c r="K45" s="534">
        <v>0.45833333333333398</v>
      </c>
      <c r="L45" s="535"/>
      <c r="Q45" s="507"/>
    </row>
    <row r="46" spans="1:21" ht="16.5" customHeight="1">
      <c r="A46" s="508">
        <v>26</v>
      </c>
      <c r="B46" s="515" t="s">
        <v>812</v>
      </c>
      <c r="C46" s="510">
        <v>230</v>
      </c>
      <c r="D46" s="511">
        <v>243</v>
      </c>
      <c r="E46" s="512">
        <v>1</v>
      </c>
      <c r="F46" s="513">
        <v>44621</v>
      </c>
      <c r="G46" s="534">
        <v>0.91666666666666696</v>
      </c>
      <c r="H46" s="510">
        <v>225</v>
      </c>
      <c r="I46" s="515">
        <v>24</v>
      </c>
      <c r="J46" s="513">
        <v>44621</v>
      </c>
      <c r="K46" s="534">
        <v>0.625</v>
      </c>
      <c r="L46" s="535"/>
      <c r="Q46" s="507"/>
    </row>
    <row r="47" spans="1:21" ht="16.5" customHeight="1">
      <c r="A47" s="508">
        <v>27</v>
      </c>
      <c r="B47" s="515" t="s">
        <v>340</v>
      </c>
      <c r="C47" s="510">
        <v>230</v>
      </c>
      <c r="D47" s="511">
        <v>247</v>
      </c>
      <c r="E47" s="512">
        <v>2</v>
      </c>
      <c r="F47" s="513">
        <v>44621</v>
      </c>
      <c r="G47" s="534">
        <v>0.125</v>
      </c>
      <c r="H47" s="510">
        <v>229</v>
      </c>
      <c r="I47" s="515">
        <v>24</v>
      </c>
      <c r="J47" s="513">
        <v>44621</v>
      </c>
      <c r="K47" s="534">
        <v>0.70833333333333404</v>
      </c>
      <c r="L47" s="535"/>
      <c r="Q47" s="507"/>
    </row>
    <row r="48" spans="1:21" ht="16.5" customHeight="1">
      <c r="A48" s="508">
        <v>28</v>
      </c>
      <c r="B48" s="515" t="s">
        <v>348</v>
      </c>
      <c r="C48" s="510">
        <v>230</v>
      </c>
      <c r="D48" s="511">
        <v>241</v>
      </c>
      <c r="E48" s="512">
        <v>8</v>
      </c>
      <c r="F48" s="513">
        <v>44621</v>
      </c>
      <c r="G48" s="534">
        <v>0.25</v>
      </c>
      <c r="H48" s="510">
        <v>215</v>
      </c>
      <c r="I48" s="515">
        <v>30</v>
      </c>
      <c r="J48" s="513">
        <v>44621</v>
      </c>
      <c r="K48" s="534">
        <v>0.5</v>
      </c>
      <c r="L48" s="535"/>
      <c r="Q48" s="507"/>
    </row>
    <row r="49" spans="1:18" ht="16.5" customHeight="1">
      <c r="A49" s="508">
        <v>29</v>
      </c>
      <c r="B49" s="515" t="s">
        <v>813</v>
      </c>
      <c r="C49" s="517">
        <v>230</v>
      </c>
      <c r="D49" s="511">
        <v>327</v>
      </c>
      <c r="E49" s="512">
        <v>4</v>
      </c>
      <c r="F49" s="513">
        <v>44621</v>
      </c>
      <c r="G49" s="534">
        <v>0.8125</v>
      </c>
      <c r="H49" s="510">
        <v>228</v>
      </c>
      <c r="I49" s="515">
        <v>30</v>
      </c>
      <c r="J49" s="513">
        <v>44621</v>
      </c>
      <c r="K49" s="534">
        <v>0.54166666666666696</v>
      </c>
      <c r="L49" s="535"/>
      <c r="Q49" s="507"/>
    </row>
    <row r="50" spans="1:18" ht="16.5" customHeight="1">
      <c r="A50" s="508">
        <v>30</v>
      </c>
      <c r="B50" s="515" t="s">
        <v>339</v>
      </c>
      <c r="C50" s="517">
        <v>230</v>
      </c>
      <c r="D50" s="511">
        <v>237</v>
      </c>
      <c r="E50" s="512">
        <v>10</v>
      </c>
      <c r="F50" s="513">
        <v>44621</v>
      </c>
      <c r="G50" s="534">
        <v>0.125</v>
      </c>
      <c r="H50" s="510">
        <v>214</v>
      </c>
      <c r="I50" s="515">
        <v>22</v>
      </c>
      <c r="J50" s="513">
        <v>44621</v>
      </c>
      <c r="K50" s="534">
        <v>0.41666666666666702</v>
      </c>
      <c r="L50" s="535"/>
      <c r="Q50" s="507"/>
    </row>
    <row r="51" spans="1:18" ht="16.5" customHeight="1" thickBot="1">
      <c r="A51" s="519">
        <v>31</v>
      </c>
      <c r="B51" s="520" t="s">
        <v>631</v>
      </c>
      <c r="C51" s="521">
        <v>230</v>
      </c>
      <c r="D51" s="522">
        <v>244</v>
      </c>
      <c r="E51" s="523">
        <v>1</v>
      </c>
      <c r="F51" s="524">
        <v>44621</v>
      </c>
      <c r="G51" s="536">
        <v>0.91666666666666696</v>
      </c>
      <c r="H51" s="521">
        <v>223</v>
      </c>
      <c r="I51" s="520">
        <v>5</v>
      </c>
      <c r="J51" s="524">
        <v>44621</v>
      </c>
      <c r="K51" s="536">
        <v>0.45833333333333398</v>
      </c>
      <c r="L51" s="537"/>
      <c r="Q51" s="507"/>
    </row>
    <row r="52" spans="1:18" ht="12" customHeight="1" thickBot="1">
      <c r="A52" s="1421"/>
      <c r="B52" s="538" t="s">
        <v>449</v>
      </c>
      <c r="C52" s="1419"/>
      <c r="D52" s="489"/>
      <c r="E52" s="539"/>
      <c r="F52" s="540"/>
      <c r="G52" s="541"/>
      <c r="H52" s="542"/>
      <c r="I52" s="542"/>
      <c r="J52" s="543"/>
      <c r="K52" s="544"/>
      <c r="L52" s="494"/>
      <c r="Q52" s="507"/>
    </row>
    <row r="53" spans="1:18" ht="16.5" customHeight="1">
      <c r="A53" s="498">
        <v>1</v>
      </c>
      <c r="B53" s="505" t="s">
        <v>468</v>
      </c>
      <c r="C53" s="545">
        <v>132</v>
      </c>
      <c r="D53" s="500">
        <v>140</v>
      </c>
      <c r="E53" s="500">
        <v>25</v>
      </c>
      <c r="F53" s="503">
        <v>44621</v>
      </c>
      <c r="G53" s="546" t="s">
        <v>1159</v>
      </c>
      <c r="H53" s="500">
        <v>126</v>
      </c>
      <c r="I53" s="500">
        <v>24</v>
      </c>
      <c r="J53" s="503">
        <v>44621</v>
      </c>
      <c r="K53" s="546" t="s">
        <v>818</v>
      </c>
      <c r="L53" s="533" t="s">
        <v>30</v>
      </c>
      <c r="Q53" s="507">
        <v>1</v>
      </c>
      <c r="R53" s="1314" t="s">
        <v>450</v>
      </c>
    </row>
    <row r="54" spans="1:18" ht="16.5" customHeight="1">
      <c r="A54" s="508">
        <v>2</v>
      </c>
      <c r="B54" s="515" t="s">
        <v>406</v>
      </c>
      <c r="C54" s="547">
        <v>132</v>
      </c>
      <c r="D54" s="510">
        <v>140</v>
      </c>
      <c r="E54" s="510">
        <v>27</v>
      </c>
      <c r="F54" s="513">
        <v>44621</v>
      </c>
      <c r="G54" s="548" t="s">
        <v>1172</v>
      </c>
      <c r="H54" s="510">
        <v>123</v>
      </c>
      <c r="I54" s="510">
        <v>24</v>
      </c>
      <c r="J54" s="513">
        <v>44621</v>
      </c>
      <c r="K54" s="548" t="s">
        <v>1168</v>
      </c>
      <c r="L54" s="535" t="s">
        <v>30</v>
      </c>
      <c r="Q54" s="507">
        <v>2</v>
      </c>
      <c r="R54" s="1314" t="s">
        <v>451</v>
      </c>
    </row>
    <row r="55" spans="1:18" ht="16.5" customHeight="1">
      <c r="A55" s="508">
        <v>3</v>
      </c>
      <c r="B55" s="515" t="s">
        <v>1144</v>
      </c>
      <c r="C55" s="547">
        <v>132</v>
      </c>
      <c r="D55" s="510">
        <v>139</v>
      </c>
      <c r="E55" s="510">
        <v>24</v>
      </c>
      <c r="F55" s="513">
        <v>44621</v>
      </c>
      <c r="G55" s="548" t="s">
        <v>1206</v>
      </c>
      <c r="H55" s="510">
        <v>123</v>
      </c>
      <c r="I55" s="510">
        <v>26</v>
      </c>
      <c r="J55" s="513">
        <v>44621</v>
      </c>
      <c r="K55" s="548" t="s">
        <v>1207</v>
      </c>
      <c r="L55" s="535" t="s">
        <v>30</v>
      </c>
      <c r="Q55" s="507">
        <v>3</v>
      </c>
      <c r="R55" s="1314" t="s">
        <v>452</v>
      </c>
    </row>
    <row r="56" spans="1:18" ht="16.5" customHeight="1">
      <c r="A56" s="508">
        <v>4</v>
      </c>
      <c r="B56" s="515" t="s">
        <v>1146</v>
      </c>
      <c r="C56" s="547">
        <v>132</v>
      </c>
      <c r="D56" s="510">
        <v>139</v>
      </c>
      <c r="E56" s="510">
        <v>24</v>
      </c>
      <c r="F56" s="513">
        <v>44621</v>
      </c>
      <c r="G56" s="548" t="s">
        <v>1148</v>
      </c>
      <c r="H56" s="510">
        <v>129</v>
      </c>
      <c r="I56" s="510">
        <v>28</v>
      </c>
      <c r="J56" s="513">
        <v>44621</v>
      </c>
      <c r="K56" s="548" t="s">
        <v>1168</v>
      </c>
      <c r="L56" s="535" t="s">
        <v>30</v>
      </c>
      <c r="Q56" s="507">
        <v>4</v>
      </c>
      <c r="R56" s="1314" t="s">
        <v>453</v>
      </c>
    </row>
    <row r="57" spans="1:18" ht="16.5" customHeight="1">
      <c r="A57" s="508">
        <v>5</v>
      </c>
      <c r="B57" s="515" t="s">
        <v>117</v>
      </c>
      <c r="C57" s="547">
        <v>132</v>
      </c>
      <c r="D57" s="510">
        <v>138</v>
      </c>
      <c r="E57" s="510">
        <v>27</v>
      </c>
      <c r="F57" s="513">
        <v>44621</v>
      </c>
      <c r="G57" s="548" t="s">
        <v>1151</v>
      </c>
      <c r="H57" s="510">
        <v>125</v>
      </c>
      <c r="I57" s="510">
        <v>31</v>
      </c>
      <c r="J57" s="513">
        <v>44621</v>
      </c>
      <c r="K57" s="548" t="s">
        <v>1168</v>
      </c>
      <c r="L57" s="535" t="s">
        <v>30</v>
      </c>
      <c r="Q57" s="507">
        <v>5</v>
      </c>
      <c r="R57" s="1314" t="s">
        <v>348</v>
      </c>
    </row>
    <row r="58" spans="1:18" ht="16.5" customHeight="1">
      <c r="A58" s="508">
        <v>6</v>
      </c>
      <c r="B58" s="515" t="s">
        <v>648</v>
      </c>
      <c r="C58" s="547">
        <v>132</v>
      </c>
      <c r="D58" s="510">
        <v>135</v>
      </c>
      <c r="E58" s="510">
        <v>29</v>
      </c>
      <c r="F58" s="513">
        <v>44621</v>
      </c>
      <c r="G58" s="548" t="s">
        <v>1188</v>
      </c>
      <c r="H58" s="510">
        <v>117</v>
      </c>
      <c r="I58" s="510">
        <v>26</v>
      </c>
      <c r="J58" s="513">
        <v>44621</v>
      </c>
      <c r="K58" s="548" t="s">
        <v>818</v>
      </c>
      <c r="L58" s="535" t="s">
        <v>30</v>
      </c>
      <c r="Q58" s="507">
        <v>6</v>
      </c>
      <c r="R58" s="1314" t="s">
        <v>454</v>
      </c>
    </row>
    <row r="59" spans="1:18" ht="16.5" customHeight="1" thickBot="1">
      <c r="A59" s="508">
        <v>7</v>
      </c>
      <c r="B59" s="515" t="s">
        <v>498</v>
      </c>
      <c r="C59" s="547">
        <v>132</v>
      </c>
      <c r="D59" s="510">
        <v>140</v>
      </c>
      <c r="E59" s="510">
        <v>24</v>
      </c>
      <c r="F59" s="513">
        <v>44621</v>
      </c>
      <c r="G59" s="548" t="s">
        <v>1148</v>
      </c>
      <c r="H59" s="510">
        <v>133</v>
      </c>
      <c r="I59" s="510">
        <v>24</v>
      </c>
      <c r="J59" s="513">
        <v>44621</v>
      </c>
      <c r="K59" s="548" t="s">
        <v>1183</v>
      </c>
      <c r="L59" s="535" t="s">
        <v>30</v>
      </c>
      <c r="Q59" s="507">
        <v>7</v>
      </c>
      <c r="R59" s="1314" t="s">
        <v>455</v>
      </c>
    </row>
    <row r="60" spans="1:18" ht="16.5" customHeight="1">
      <c r="A60" s="498">
        <v>8</v>
      </c>
      <c r="B60" s="505" t="s">
        <v>699</v>
      </c>
      <c r="C60" s="545">
        <v>132</v>
      </c>
      <c r="D60" s="500">
        <v>136</v>
      </c>
      <c r="E60" s="500">
        <v>24</v>
      </c>
      <c r="F60" s="503">
        <v>44621</v>
      </c>
      <c r="G60" s="546" t="s">
        <v>1148</v>
      </c>
      <c r="H60" s="500">
        <v>128</v>
      </c>
      <c r="I60" s="500">
        <v>24</v>
      </c>
      <c r="J60" s="503">
        <v>44621</v>
      </c>
      <c r="K60" s="546" t="s">
        <v>803</v>
      </c>
      <c r="L60" s="533" t="s">
        <v>30</v>
      </c>
      <c r="Q60" s="507">
        <v>8</v>
      </c>
      <c r="R60" s="1314" t="s">
        <v>456</v>
      </c>
    </row>
    <row r="61" spans="1:18" ht="16.5" customHeight="1">
      <c r="A61" s="508">
        <v>9</v>
      </c>
      <c r="B61" s="515" t="s">
        <v>518</v>
      </c>
      <c r="C61" s="547">
        <v>132</v>
      </c>
      <c r="D61" s="510">
        <v>139</v>
      </c>
      <c r="E61" s="510">
        <v>24</v>
      </c>
      <c r="F61" s="513">
        <v>44621</v>
      </c>
      <c r="G61" s="548" t="s">
        <v>1206</v>
      </c>
      <c r="H61" s="510">
        <v>128</v>
      </c>
      <c r="I61" s="510">
        <v>30</v>
      </c>
      <c r="J61" s="513">
        <v>44621</v>
      </c>
      <c r="K61" s="548" t="s">
        <v>1143</v>
      </c>
      <c r="L61" s="535" t="s">
        <v>30</v>
      </c>
      <c r="Q61" s="507">
        <v>9</v>
      </c>
      <c r="R61" s="1314" t="s">
        <v>457</v>
      </c>
    </row>
    <row r="62" spans="1:18" ht="16.5" customHeight="1">
      <c r="A62" s="508">
        <v>10</v>
      </c>
      <c r="B62" s="515" t="s">
        <v>1150</v>
      </c>
      <c r="C62" s="547">
        <v>132</v>
      </c>
      <c r="D62" s="510">
        <v>141</v>
      </c>
      <c r="E62" s="510">
        <v>25</v>
      </c>
      <c r="F62" s="513">
        <v>44621</v>
      </c>
      <c r="G62" s="548" t="s">
        <v>1207</v>
      </c>
      <c r="H62" s="510">
        <v>127</v>
      </c>
      <c r="I62" s="510">
        <v>27</v>
      </c>
      <c r="J62" s="513">
        <v>44621</v>
      </c>
      <c r="K62" s="548" t="s">
        <v>1162</v>
      </c>
      <c r="L62" s="535" t="s">
        <v>30</v>
      </c>
      <c r="Q62" s="507">
        <v>10</v>
      </c>
      <c r="R62" s="1314" t="s">
        <v>458</v>
      </c>
    </row>
    <row r="63" spans="1:18" ht="16.5" customHeight="1">
      <c r="A63" s="508">
        <v>11</v>
      </c>
      <c r="B63" s="515" t="s">
        <v>814</v>
      </c>
      <c r="C63" s="547">
        <v>132</v>
      </c>
      <c r="D63" s="510">
        <v>162</v>
      </c>
      <c r="E63" s="510">
        <v>29</v>
      </c>
      <c r="F63" s="513">
        <v>44621</v>
      </c>
      <c r="G63" s="548" t="s">
        <v>163</v>
      </c>
      <c r="H63" s="510">
        <v>122</v>
      </c>
      <c r="I63" s="510">
        <v>31</v>
      </c>
      <c r="J63" s="513">
        <v>44621</v>
      </c>
      <c r="K63" s="548" t="s">
        <v>815</v>
      </c>
      <c r="L63" s="535" t="s">
        <v>30</v>
      </c>
      <c r="Q63" s="507">
        <v>11</v>
      </c>
      <c r="R63" s="1314" t="s">
        <v>459</v>
      </c>
    </row>
    <row r="64" spans="1:18" ht="16.5" customHeight="1">
      <c r="A64" s="508">
        <v>12</v>
      </c>
      <c r="B64" s="515" t="s">
        <v>157</v>
      </c>
      <c r="C64" s="547">
        <v>132</v>
      </c>
      <c r="D64" s="510">
        <v>134</v>
      </c>
      <c r="E64" s="510">
        <v>31</v>
      </c>
      <c r="F64" s="513">
        <v>44621</v>
      </c>
      <c r="G64" s="548" t="s">
        <v>1176</v>
      </c>
      <c r="H64" s="510">
        <v>122</v>
      </c>
      <c r="I64" s="510">
        <v>27</v>
      </c>
      <c r="J64" s="513">
        <v>44621</v>
      </c>
      <c r="K64" s="548" t="s">
        <v>1206</v>
      </c>
      <c r="L64" s="535" t="s">
        <v>30</v>
      </c>
      <c r="Q64" s="507">
        <v>12</v>
      </c>
      <c r="R64" s="1314" t="s">
        <v>460</v>
      </c>
    </row>
    <row r="65" spans="1:19" ht="16.5" customHeight="1">
      <c r="A65" s="508">
        <v>13</v>
      </c>
      <c r="B65" s="515" t="s">
        <v>1208</v>
      </c>
      <c r="C65" s="547">
        <v>132</v>
      </c>
      <c r="D65" s="510">
        <v>138</v>
      </c>
      <c r="E65" s="510">
        <v>24</v>
      </c>
      <c r="F65" s="513">
        <v>44621</v>
      </c>
      <c r="G65" s="548" t="s">
        <v>1206</v>
      </c>
      <c r="H65" s="510">
        <v>127</v>
      </c>
      <c r="I65" s="510">
        <v>27</v>
      </c>
      <c r="J65" s="513">
        <v>44621</v>
      </c>
      <c r="K65" s="548" t="s">
        <v>1159</v>
      </c>
      <c r="L65" s="535" t="s">
        <v>30</v>
      </c>
      <c r="Q65" s="507">
        <v>13</v>
      </c>
      <c r="R65" s="1314" t="s">
        <v>437</v>
      </c>
    </row>
    <row r="66" spans="1:19" ht="16.5" customHeight="1" thickBot="1">
      <c r="A66" s="508">
        <v>14</v>
      </c>
      <c r="B66" s="515" t="s">
        <v>1153</v>
      </c>
      <c r="C66" s="547">
        <v>132</v>
      </c>
      <c r="D66" s="510">
        <v>0</v>
      </c>
      <c r="E66" s="510">
        <v>0</v>
      </c>
      <c r="F66" s="513">
        <v>44621</v>
      </c>
      <c r="G66" s="548">
        <v>0</v>
      </c>
      <c r="H66" s="510">
        <v>0</v>
      </c>
      <c r="I66" s="510">
        <v>0</v>
      </c>
      <c r="J66" s="513">
        <v>44621</v>
      </c>
      <c r="K66" s="548">
        <v>0</v>
      </c>
      <c r="L66" s="535" t="s">
        <v>30</v>
      </c>
      <c r="Q66" s="507">
        <v>14</v>
      </c>
      <c r="R66" s="1314" t="s">
        <v>461</v>
      </c>
    </row>
    <row r="67" spans="1:19" ht="16.5" customHeight="1">
      <c r="A67" s="498">
        <v>15</v>
      </c>
      <c r="B67" s="505" t="s">
        <v>1153</v>
      </c>
      <c r="C67" s="545">
        <v>132</v>
      </c>
      <c r="D67" s="500">
        <v>143</v>
      </c>
      <c r="E67" s="500">
        <v>24</v>
      </c>
      <c r="F67" s="503">
        <v>44621</v>
      </c>
      <c r="G67" s="546" t="s">
        <v>1206</v>
      </c>
      <c r="H67" s="500">
        <v>133</v>
      </c>
      <c r="I67" s="500">
        <v>28</v>
      </c>
      <c r="J67" s="503">
        <v>44621</v>
      </c>
      <c r="K67" s="546" t="s">
        <v>817</v>
      </c>
      <c r="L67" s="533" t="s">
        <v>30</v>
      </c>
      <c r="Q67" s="507">
        <v>15</v>
      </c>
      <c r="R67" s="1314" t="s">
        <v>58</v>
      </c>
    </row>
    <row r="68" spans="1:19" ht="16.5" customHeight="1">
      <c r="A68" s="508">
        <v>16</v>
      </c>
      <c r="B68" s="515" t="s">
        <v>1155</v>
      </c>
      <c r="C68" s="547">
        <v>132</v>
      </c>
      <c r="D68" s="510">
        <v>140</v>
      </c>
      <c r="E68" s="510">
        <v>24</v>
      </c>
      <c r="F68" s="513">
        <v>44621</v>
      </c>
      <c r="G68" s="548" t="s">
        <v>163</v>
      </c>
      <c r="H68" s="510">
        <v>131</v>
      </c>
      <c r="I68" s="510">
        <v>29</v>
      </c>
      <c r="J68" s="513">
        <v>44621</v>
      </c>
      <c r="K68" s="548" t="s">
        <v>818</v>
      </c>
      <c r="L68" s="535" t="s">
        <v>30</v>
      </c>
      <c r="Q68" s="507">
        <v>16</v>
      </c>
      <c r="R68" s="1314" t="s">
        <v>462</v>
      </c>
    </row>
    <row r="69" spans="1:19" ht="16.5" customHeight="1">
      <c r="A69" s="508">
        <v>17</v>
      </c>
      <c r="B69" s="515" t="s">
        <v>1156</v>
      </c>
      <c r="C69" s="547">
        <v>132</v>
      </c>
      <c r="D69" s="510">
        <v>138</v>
      </c>
      <c r="E69" s="510">
        <v>25</v>
      </c>
      <c r="F69" s="513">
        <v>44621</v>
      </c>
      <c r="G69" s="548" t="s">
        <v>163</v>
      </c>
      <c r="H69" s="510">
        <v>129</v>
      </c>
      <c r="I69" s="510">
        <v>27</v>
      </c>
      <c r="J69" s="513">
        <v>44621</v>
      </c>
      <c r="K69" s="548" t="s">
        <v>1207</v>
      </c>
      <c r="L69" s="535" t="s">
        <v>30</v>
      </c>
      <c r="Q69" s="507">
        <v>17</v>
      </c>
      <c r="R69" s="1314" t="s">
        <v>56</v>
      </c>
    </row>
    <row r="70" spans="1:19" ht="16.5" customHeight="1">
      <c r="A70" s="508">
        <v>18</v>
      </c>
      <c r="B70" s="515" t="s">
        <v>1157</v>
      </c>
      <c r="C70" s="547">
        <v>132</v>
      </c>
      <c r="D70" s="510">
        <v>140</v>
      </c>
      <c r="E70" s="510">
        <v>27</v>
      </c>
      <c r="F70" s="513">
        <v>44621</v>
      </c>
      <c r="G70" s="548" t="s">
        <v>1151</v>
      </c>
      <c r="H70" s="510">
        <v>122</v>
      </c>
      <c r="I70" s="510">
        <v>24</v>
      </c>
      <c r="J70" s="513">
        <v>44621</v>
      </c>
      <c r="K70" s="548" t="s">
        <v>1168</v>
      </c>
      <c r="L70" s="535" t="s">
        <v>30</v>
      </c>
      <c r="Q70" s="507"/>
    </row>
    <row r="71" spans="1:19" ht="15.75" customHeight="1">
      <c r="A71" s="508">
        <v>19</v>
      </c>
      <c r="B71" s="515" t="s">
        <v>1158</v>
      </c>
      <c r="C71" s="547">
        <v>132</v>
      </c>
      <c r="D71" s="510">
        <v>142</v>
      </c>
      <c r="E71" s="510">
        <v>27</v>
      </c>
      <c r="F71" s="513">
        <v>44621</v>
      </c>
      <c r="G71" s="548" t="s">
        <v>1151</v>
      </c>
      <c r="H71" s="510">
        <v>125</v>
      </c>
      <c r="I71" s="510">
        <v>24</v>
      </c>
      <c r="J71" s="513">
        <v>44621</v>
      </c>
      <c r="K71" s="548" t="s">
        <v>1168</v>
      </c>
      <c r="L71" s="535" t="s">
        <v>30</v>
      </c>
      <c r="M71" s="1314">
        <v>13</v>
      </c>
      <c r="O71" s="507"/>
      <c r="P71" s="1314" t="s">
        <v>463</v>
      </c>
      <c r="Q71" s="507"/>
      <c r="S71" s="540"/>
    </row>
    <row r="72" spans="1:19" ht="15.75" customHeight="1">
      <c r="A72" s="508">
        <v>20</v>
      </c>
      <c r="B72" s="515" t="s">
        <v>1209</v>
      </c>
      <c r="C72" s="547">
        <v>132</v>
      </c>
      <c r="D72" s="510">
        <v>138</v>
      </c>
      <c r="E72" s="510">
        <v>25</v>
      </c>
      <c r="F72" s="513">
        <v>44621</v>
      </c>
      <c r="G72" s="548" t="s">
        <v>1206</v>
      </c>
      <c r="H72" s="510">
        <v>123</v>
      </c>
      <c r="I72" s="510">
        <v>24</v>
      </c>
      <c r="J72" s="513">
        <v>44621</v>
      </c>
      <c r="K72" s="548" t="s">
        <v>1183</v>
      </c>
      <c r="L72" s="535" t="s">
        <v>30</v>
      </c>
      <c r="M72" s="1314">
        <v>14</v>
      </c>
      <c r="O72" s="507"/>
      <c r="P72" s="1314" t="s">
        <v>464</v>
      </c>
      <c r="S72" s="540"/>
    </row>
    <row r="73" spans="1:19" ht="15.75" customHeight="1" thickBot="1">
      <c r="A73" s="508">
        <v>21</v>
      </c>
      <c r="B73" s="515" t="s">
        <v>1128</v>
      </c>
      <c r="C73" s="547">
        <v>132</v>
      </c>
      <c r="D73" s="510">
        <v>138</v>
      </c>
      <c r="E73" s="510">
        <v>25</v>
      </c>
      <c r="F73" s="513">
        <v>44621</v>
      </c>
      <c r="G73" s="548" t="s">
        <v>1176</v>
      </c>
      <c r="H73" s="510">
        <v>12</v>
      </c>
      <c r="I73" s="510">
        <v>29</v>
      </c>
      <c r="J73" s="513">
        <v>44621</v>
      </c>
      <c r="K73" s="548" t="s">
        <v>818</v>
      </c>
      <c r="L73" s="535" t="s">
        <v>30</v>
      </c>
      <c r="M73" s="1314">
        <v>15</v>
      </c>
      <c r="O73" s="507"/>
      <c r="P73" s="1314" t="s">
        <v>465</v>
      </c>
      <c r="Q73" s="1348"/>
      <c r="S73" s="540"/>
    </row>
    <row r="74" spans="1:19" ht="15.75" customHeight="1">
      <c r="A74" s="498">
        <v>22</v>
      </c>
      <c r="B74" s="505" t="s">
        <v>620</v>
      </c>
      <c r="C74" s="545">
        <v>132</v>
      </c>
      <c r="D74" s="500">
        <v>129</v>
      </c>
      <c r="E74" s="500">
        <v>29</v>
      </c>
      <c r="F74" s="503">
        <v>44621</v>
      </c>
      <c r="G74" s="546" t="s">
        <v>1210</v>
      </c>
      <c r="H74" s="500">
        <v>106</v>
      </c>
      <c r="I74" s="500">
        <v>25</v>
      </c>
      <c r="J74" s="503">
        <v>44621</v>
      </c>
      <c r="K74" s="546" t="s">
        <v>1151</v>
      </c>
      <c r="L74" s="533" t="s">
        <v>30</v>
      </c>
      <c r="M74" s="1314">
        <v>16</v>
      </c>
      <c r="O74" s="507"/>
      <c r="P74" s="1314" t="s">
        <v>466</v>
      </c>
      <c r="Q74" s="1348"/>
      <c r="S74" s="540"/>
    </row>
    <row r="75" spans="1:19" ht="15.75" customHeight="1">
      <c r="A75" s="508">
        <v>23</v>
      </c>
      <c r="B75" s="515" t="s">
        <v>521</v>
      </c>
      <c r="C75" s="547">
        <v>132</v>
      </c>
      <c r="D75" s="510">
        <v>142</v>
      </c>
      <c r="E75" s="510">
        <v>25</v>
      </c>
      <c r="F75" s="513">
        <v>44621</v>
      </c>
      <c r="G75" s="548" t="s">
        <v>1162</v>
      </c>
      <c r="H75" s="510">
        <v>127</v>
      </c>
      <c r="I75" s="510">
        <v>31</v>
      </c>
      <c r="J75" s="513">
        <v>44621</v>
      </c>
      <c r="K75" s="548" t="s">
        <v>1172</v>
      </c>
      <c r="L75" s="535" t="s">
        <v>30</v>
      </c>
      <c r="M75" s="1314">
        <v>17</v>
      </c>
      <c r="O75" s="507"/>
      <c r="P75" s="1314" t="s">
        <v>467</v>
      </c>
      <c r="Q75" s="1348"/>
      <c r="S75" s="540"/>
    </row>
    <row r="76" spans="1:19" ht="15.75" customHeight="1">
      <c r="A76" s="508">
        <v>24</v>
      </c>
      <c r="B76" s="515" t="s">
        <v>1163</v>
      </c>
      <c r="C76" s="547">
        <v>132</v>
      </c>
      <c r="D76" s="510">
        <v>136</v>
      </c>
      <c r="E76" s="510">
        <v>24</v>
      </c>
      <c r="F76" s="513">
        <v>44621</v>
      </c>
      <c r="G76" s="548" t="s">
        <v>1159</v>
      </c>
      <c r="H76" s="510">
        <v>129</v>
      </c>
      <c r="I76" s="510">
        <v>28</v>
      </c>
      <c r="J76" s="513">
        <v>44621</v>
      </c>
      <c r="K76" s="548" t="s">
        <v>817</v>
      </c>
      <c r="L76" s="535" t="s">
        <v>30</v>
      </c>
      <c r="M76" s="1314">
        <v>18</v>
      </c>
      <c r="O76" s="507"/>
      <c r="P76" s="1314" t="s">
        <v>468</v>
      </c>
      <c r="Q76" s="1348"/>
      <c r="S76" s="540"/>
    </row>
    <row r="77" spans="1:19" ht="15.75" customHeight="1">
      <c r="A77" s="508">
        <v>25</v>
      </c>
      <c r="B77" s="515" t="s">
        <v>156</v>
      </c>
      <c r="C77" s="547">
        <v>132</v>
      </c>
      <c r="D77" s="510">
        <v>137</v>
      </c>
      <c r="E77" s="510">
        <v>24</v>
      </c>
      <c r="F77" s="513">
        <v>44621</v>
      </c>
      <c r="G77" s="548" t="s">
        <v>163</v>
      </c>
      <c r="H77" s="510">
        <v>129</v>
      </c>
      <c r="I77" s="510">
        <v>28</v>
      </c>
      <c r="J77" s="513">
        <v>44621</v>
      </c>
      <c r="K77" s="548" t="s">
        <v>1206</v>
      </c>
      <c r="L77" s="535" t="s">
        <v>30</v>
      </c>
      <c r="M77" s="1314">
        <v>19</v>
      </c>
      <c r="O77" s="507"/>
      <c r="P77" s="1314" t="s">
        <v>469</v>
      </c>
      <c r="Q77" s="549"/>
      <c r="S77" s="540"/>
    </row>
    <row r="78" spans="1:19" ht="15.75" customHeight="1">
      <c r="A78" s="508">
        <v>26</v>
      </c>
      <c r="B78" s="515" t="s">
        <v>1164</v>
      </c>
      <c r="C78" s="547">
        <v>132</v>
      </c>
      <c r="D78" s="510">
        <v>139</v>
      </c>
      <c r="E78" s="510">
        <v>24</v>
      </c>
      <c r="F78" s="513">
        <v>44621</v>
      </c>
      <c r="G78" s="548" t="s">
        <v>163</v>
      </c>
      <c r="H78" s="510">
        <v>130</v>
      </c>
      <c r="I78" s="510">
        <v>28</v>
      </c>
      <c r="J78" s="513">
        <v>44621</v>
      </c>
      <c r="K78" s="548" t="s">
        <v>1148</v>
      </c>
      <c r="L78" s="535" t="s">
        <v>30</v>
      </c>
      <c r="O78" s="507"/>
      <c r="P78" s="1314" t="s">
        <v>422</v>
      </c>
      <c r="Q78" s="549"/>
      <c r="S78" s="540"/>
    </row>
    <row r="79" spans="1:19" ht="15.75" customHeight="1">
      <c r="A79" s="508">
        <v>27</v>
      </c>
      <c r="B79" s="515" t="s">
        <v>348</v>
      </c>
      <c r="C79" s="547">
        <v>132</v>
      </c>
      <c r="D79" s="510">
        <v>139</v>
      </c>
      <c r="E79" s="510">
        <v>27</v>
      </c>
      <c r="F79" s="513">
        <v>44621</v>
      </c>
      <c r="G79" s="548" t="s">
        <v>1172</v>
      </c>
      <c r="H79" s="510">
        <v>121</v>
      </c>
      <c r="I79" s="510">
        <v>24</v>
      </c>
      <c r="J79" s="513">
        <v>44621</v>
      </c>
      <c r="K79" s="548" t="s">
        <v>1168</v>
      </c>
      <c r="L79" s="535" t="s">
        <v>30</v>
      </c>
      <c r="M79" s="1314">
        <v>20</v>
      </c>
      <c r="O79" s="507"/>
      <c r="P79" s="1314" t="s">
        <v>470</v>
      </c>
      <c r="Q79" s="1348"/>
      <c r="S79" s="540"/>
    </row>
    <row r="80" spans="1:19" ht="15.75" customHeight="1" thickBot="1">
      <c r="A80" s="508">
        <v>28</v>
      </c>
      <c r="B80" s="515" t="s">
        <v>1165</v>
      </c>
      <c r="C80" s="547">
        <v>132</v>
      </c>
      <c r="D80" s="510">
        <v>135</v>
      </c>
      <c r="E80" s="510">
        <v>24</v>
      </c>
      <c r="F80" s="513">
        <v>44621</v>
      </c>
      <c r="G80" s="548" t="s">
        <v>1154</v>
      </c>
      <c r="H80" s="510">
        <v>124</v>
      </c>
      <c r="I80" s="510">
        <v>27</v>
      </c>
      <c r="J80" s="513">
        <v>44621</v>
      </c>
      <c r="K80" s="548" t="s">
        <v>1206</v>
      </c>
      <c r="L80" s="535" t="s">
        <v>30</v>
      </c>
      <c r="M80" s="1314">
        <v>21</v>
      </c>
      <c r="O80" s="507"/>
      <c r="P80" s="1314" t="s">
        <v>471</v>
      </c>
      <c r="Q80" s="550"/>
      <c r="S80" s="540"/>
    </row>
    <row r="81" spans="1:19" ht="15.75" customHeight="1">
      <c r="A81" s="498">
        <v>29</v>
      </c>
      <c r="B81" s="505" t="s">
        <v>357</v>
      </c>
      <c r="C81" s="545">
        <v>132</v>
      </c>
      <c r="D81" s="500">
        <v>136</v>
      </c>
      <c r="E81" s="500">
        <v>24</v>
      </c>
      <c r="F81" s="503">
        <v>44621</v>
      </c>
      <c r="G81" s="546" t="s">
        <v>1159</v>
      </c>
      <c r="H81" s="500">
        <v>125</v>
      </c>
      <c r="I81" s="500">
        <v>27</v>
      </c>
      <c r="J81" s="503">
        <v>44621</v>
      </c>
      <c r="K81" s="546" t="s">
        <v>1206</v>
      </c>
      <c r="L81" s="533" t="s">
        <v>30</v>
      </c>
      <c r="M81" s="1314">
        <v>22</v>
      </c>
      <c r="O81" s="507"/>
      <c r="P81" s="1314" t="s">
        <v>472</v>
      </c>
      <c r="Q81" s="551"/>
      <c r="S81" s="540"/>
    </row>
    <row r="82" spans="1:19" ht="15.75" customHeight="1">
      <c r="A82" s="508">
        <v>30</v>
      </c>
      <c r="B82" s="515" t="s">
        <v>357</v>
      </c>
      <c r="C82" s="547">
        <v>132</v>
      </c>
      <c r="D82" s="510">
        <v>136</v>
      </c>
      <c r="E82" s="510">
        <v>24</v>
      </c>
      <c r="F82" s="513">
        <v>44621</v>
      </c>
      <c r="G82" s="548" t="s">
        <v>1159</v>
      </c>
      <c r="H82" s="510">
        <v>113</v>
      </c>
      <c r="I82" s="510">
        <v>25</v>
      </c>
      <c r="J82" s="513">
        <v>44621</v>
      </c>
      <c r="K82" s="548" t="s">
        <v>1211</v>
      </c>
      <c r="L82" s="535" t="s">
        <v>30</v>
      </c>
      <c r="M82" s="1314">
        <v>23</v>
      </c>
      <c r="O82" s="507"/>
      <c r="P82" s="1314" t="s">
        <v>473</v>
      </c>
      <c r="Q82" s="507"/>
      <c r="S82" s="540"/>
    </row>
    <row r="83" spans="1:19" ht="15.75" customHeight="1">
      <c r="A83" s="508">
        <v>31</v>
      </c>
      <c r="B83" s="515" t="s">
        <v>1212</v>
      </c>
      <c r="C83" s="547">
        <v>132</v>
      </c>
      <c r="D83" s="510">
        <v>136</v>
      </c>
      <c r="E83" s="510">
        <v>25</v>
      </c>
      <c r="F83" s="513">
        <v>44621</v>
      </c>
      <c r="G83" s="548" t="s">
        <v>1148</v>
      </c>
      <c r="H83" s="510">
        <v>13</v>
      </c>
      <c r="I83" s="510">
        <v>31</v>
      </c>
      <c r="J83" s="513">
        <v>44621</v>
      </c>
      <c r="K83" s="548" t="s">
        <v>815</v>
      </c>
      <c r="L83" s="535" t="s">
        <v>30</v>
      </c>
      <c r="M83" s="1314">
        <v>24</v>
      </c>
      <c r="O83" s="507"/>
      <c r="P83" s="1314" t="s">
        <v>474</v>
      </c>
      <c r="Q83" s="507"/>
      <c r="S83" s="540"/>
    </row>
    <row r="84" spans="1:19" ht="15.75" customHeight="1">
      <c r="A84" s="508">
        <v>32</v>
      </c>
      <c r="B84" s="515" t="s">
        <v>1167</v>
      </c>
      <c r="C84" s="547">
        <v>132</v>
      </c>
      <c r="D84" s="510">
        <v>139</v>
      </c>
      <c r="E84" s="510">
        <v>27</v>
      </c>
      <c r="F84" s="513">
        <v>44621</v>
      </c>
      <c r="G84" s="548" t="s">
        <v>1172</v>
      </c>
      <c r="H84" s="510">
        <v>122</v>
      </c>
      <c r="I84" s="510">
        <v>24</v>
      </c>
      <c r="J84" s="513">
        <v>44621</v>
      </c>
      <c r="K84" s="548" t="s">
        <v>1168</v>
      </c>
      <c r="L84" s="535" t="s">
        <v>30</v>
      </c>
      <c r="M84" s="1314">
        <v>25</v>
      </c>
      <c r="O84" s="507"/>
      <c r="P84" s="1314" t="s">
        <v>475</v>
      </c>
      <c r="Q84" s="507"/>
      <c r="S84" s="540"/>
    </row>
    <row r="85" spans="1:19" ht="15.75" customHeight="1">
      <c r="A85" s="508">
        <v>33</v>
      </c>
      <c r="B85" s="515" t="s">
        <v>423</v>
      </c>
      <c r="C85" s="547">
        <v>132</v>
      </c>
      <c r="D85" s="510">
        <v>141</v>
      </c>
      <c r="E85" s="510">
        <v>24</v>
      </c>
      <c r="F85" s="513">
        <v>44621</v>
      </c>
      <c r="G85" s="548" t="s">
        <v>163</v>
      </c>
      <c r="H85" s="510">
        <v>130</v>
      </c>
      <c r="I85" s="510">
        <v>24</v>
      </c>
      <c r="J85" s="513">
        <v>44621</v>
      </c>
      <c r="K85" s="548" t="s">
        <v>1143</v>
      </c>
      <c r="L85" s="535" t="s">
        <v>30</v>
      </c>
      <c r="M85" s="1314">
        <v>26</v>
      </c>
      <c r="O85" s="507"/>
      <c r="P85" s="1314" t="s">
        <v>476</v>
      </c>
      <c r="Q85" s="507"/>
      <c r="S85" s="540"/>
    </row>
    <row r="86" spans="1:19" ht="15.75" customHeight="1">
      <c r="A86" s="508">
        <v>34</v>
      </c>
      <c r="B86" s="515" t="s">
        <v>634</v>
      </c>
      <c r="C86" s="547">
        <v>132</v>
      </c>
      <c r="D86" s="510">
        <v>141</v>
      </c>
      <c r="E86" s="510">
        <v>24</v>
      </c>
      <c r="F86" s="513">
        <v>44621</v>
      </c>
      <c r="G86" s="548" t="s">
        <v>1206</v>
      </c>
      <c r="H86" s="510">
        <v>132</v>
      </c>
      <c r="I86" s="510">
        <v>24</v>
      </c>
      <c r="J86" s="513">
        <v>44621</v>
      </c>
      <c r="K86" s="548" t="s">
        <v>815</v>
      </c>
      <c r="L86" s="535" t="s">
        <v>30</v>
      </c>
      <c r="M86" s="1314">
        <v>27</v>
      </c>
      <c r="O86" s="507"/>
      <c r="P86" s="1314" t="s">
        <v>477</v>
      </c>
      <c r="Q86" s="507"/>
      <c r="S86" s="540"/>
    </row>
    <row r="87" spans="1:19" ht="15.75" customHeight="1" thickBot="1">
      <c r="A87" s="508">
        <v>35</v>
      </c>
      <c r="B87" s="515" t="s">
        <v>1169</v>
      </c>
      <c r="C87" s="547">
        <v>132</v>
      </c>
      <c r="D87" s="510">
        <v>135</v>
      </c>
      <c r="E87" s="510">
        <v>30</v>
      </c>
      <c r="F87" s="513">
        <v>44621</v>
      </c>
      <c r="G87" s="548" t="s">
        <v>816</v>
      </c>
      <c r="H87" s="510">
        <v>119</v>
      </c>
      <c r="I87" s="510">
        <v>27</v>
      </c>
      <c r="J87" s="513">
        <v>44621</v>
      </c>
      <c r="K87" s="548" t="s">
        <v>1211</v>
      </c>
      <c r="L87" s="535" t="s">
        <v>30</v>
      </c>
      <c r="M87" s="1314">
        <v>28</v>
      </c>
      <c r="O87" s="507"/>
      <c r="P87" s="1314" t="s">
        <v>406</v>
      </c>
      <c r="Q87" s="507"/>
      <c r="S87" s="540"/>
    </row>
    <row r="88" spans="1:19" ht="15.75" customHeight="1">
      <c r="A88" s="498">
        <v>36</v>
      </c>
      <c r="B88" s="505" t="s">
        <v>1170</v>
      </c>
      <c r="C88" s="545">
        <v>132</v>
      </c>
      <c r="D88" s="500">
        <v>142</v>
      </c>
      <c r="E88" s="500">
        <v>29</v>
      </c>
      <c r="F88" s="503">
        <v>44621</v>
      </c>
      <c r="G88" s="546" t="s">
        <v>817</v>
      </c>
      <c r="H88" s="500">
        <v>125</v>
      </c>
      <c r="I88" s="500">
        <v>24</v>
      </c>
      <c r="J88" s="503">
        <v>44621</v>
      </c>
      <c r="K88" s="546" t="s">
        <v>1168</v>
      </c>
      <c r="L88" s="533" t="s">
        <v>30</v>
      </c>
      <c r="M88" s="1314">
        <v>29</v>
      </c>
      <c r="O88" s="507"/>
      <c r="P88" s="1314" t="s">
        <v>478</v>
      </c>
      <c r="Q88" s="507"/>
      <c r="S88" s="540"/>
    </row>
    <row r="89" spans="1:19" ht="15.75" customHeight="1">
      <c r="A89" s="508">
        <v>37</v>
      </c>
      <c r="B89" s="515" t="s">
        <v>1171</v>
      </c>
      <c r="C89" s="547">
        <v>132</v>
      </c>
      <c r="D89" s="510">
        <v>138</v>
      </c>
      <c r="E89" s="510">
        <v>24</v>
      </c>
      <c r="F89" s="513">
        <v>44621</v>
      </c>
      <c r="G89" s="548" t="s">
        <v>163</v>
      </c>
      <c r="H89" s="510">
        <v>129</v>
      </c>
      <c r="I89" s="510">
        <v>27</v>
      </c>
      <c r="J89" s="513">
        <v>44621</v>
      </c>
      <c r="K89" s="548" t="s">
        <v>1211</v>
      </c>
      <c r="L89" s="535" t="s">
        <v>30</v>
      </c>
      <c r="M89" s="1314">
        <v>30</v>
      </c>
      <c r="O89" s="507"/>
      <c r="P89" s="1314" t="s">
        <v>57</v>
      </c>
      <c r="Q89" s="507"/>
      <c r="S89" s="540"/>
    </row>
    <row r="90" spans="1:19" ht="15.75" customHeight="1">
      <c r="A90" s="508">
        <v>38</v>
      </c>
      <c r="B90" s="515" t="s">
        <v>1173</v>
      </c>
      <c r="C90" s="547">
        <v>132</v>
      </c>
      <c r="D90" s="510">
        <v>139</v>
      </c>
      <c r="E90" s="510">
        <v>29</v>
      </c>
      <c r="F90" s="513">
        <v>44621</v>
      </c>
      <c r="G90" s="548" t="s">
        <v>1154</v>
      </c>
      <c r="H90" s="510">
        <v>122</v>
      </c>
      <c r="I90" s="510">
        <v>24</v>
      </c>
      <c r="J90" s="513">
        <v>44621</v>
      </c>
      <c r="K90" s="548" t="s">
        <v>827</v>
      </c>
      <c r="L90" s="535" t="s">
        <v>30</v>
      </c>
      <c r="M90" s="1314">
        <v>31</v>
      </c>
      <c r="O90" s="507"/>
      <c r="P90" s="1314" t="s">
        <v>427</v>
      </c>
      <c r="Q90" s="507"/>
      <c r="S90" s="540"/>
    </row>
    <row r="91" spans="1:19" ht="15.75" customHeight="1">
      <c r="A91" s="508">
        <v>39</v>
      </c>
      <c r="B91" s="515" t="s">
        <v>497</v>
      </c>
      <c r="C91" s="547">
        <v>132</v>
      </c>
      <c r="D91" s="510">
        <v>137</v>
      </c>
      <c r="E91" s="510">
        <v>24</v>
      </c>
      <c r="F91" s="513">
        <v>44621</v>
      </c>
      <c r="G91" s="548" t="s">
        <v>163</v>
      </c>
      <c r="H91" s="510">
        <v>125</v>
      </c>
      <c r="I91" s="510">
        <v>31</v>
      </c>
      <c r="J91" s="513">
        <v>44621</v>
      </c>
      <c r="K91" s="548" t="s">
        <v>1154</v>
      </c>
      <c r="L91" s="535" t="s">
        <v>30</v>
      </c>
      <c r="M91" s="1314">
        <v>32</v>
      </c>
      <c r="O91" s="507"/>
      <c r="P91" s="1314" t="s">
        <v>479</v>
      </c>
      <c r="Q91" s="507"/>
      <c r="S91" s="540"/>
    </row>
    <row r="92" spans="1:19" ht="15.75" customHeight="1">
      <c r="A92" s="508">
        <v>40</v>
      </c>
      <c r="B92" s="515" t="s">
        <v>822</v>
      </c>
      <c r="C92" s="547">
        <v>132</v>
      </c>
      <c r="D92" s="510">
        <v>128</v>
      </c>
      <c r="E92" s="510">
        <v>24</v>
      </c>
      <c r="F92" s="513">
        <v>44621</v>
      </c>
      <c r="G92" s="548" t="s">
        <v>1162</v>
      </c>
      <c r="H92" s="510">
        <v>112</v>
      </c>
      <c r="I92" s="510">
        <v>27</v>
      </c>
      <c r="J92" s="513">
        <v>44621</v>
      </c>
      <c r="K92" s="548" t="s">
        <v>803</v>
      </c>
      <c r="L92" s="535" t="s">
        <v>30</v>
      </c>
      <c r="M92" s="1314">
        <v>33</v>
      </c>
      <c r="O92" s="507"/>
      <c r="P92" s="1314" t="s">
        <v>480</v>
      </c>
      <c r="Q92" s="507"/>
      <c r="S92" s="540"/>
    </row>
    <row r="93" spans="1:19" ht="15.75" customHeight="1">
      <c r="A93" s="508">
        <v>41</v>
      </c>
      <c r="B93" s="515" t="s">
        <v>1174</v>
      </c>
      <c r="C93" s="547">
        <v>132</v>
      </c>
      <c r="D93" s="510">
        <v>127</v>
      </c>
      <c r="E93" s="510">
        <v>24</v>
      </c>
      <c r="F93" s="513">
        <v>44621</v>
      </c>
      <c r="G93" s="548" t="s">
        <v>1148</v>
      </c>
      <c r="H93" s="510">
        <v>110</v>
      </c>
      <c r="I93" s="510">
        <v>24</v>
      </c>
      <c r="J93" s="513">
        <v>44621</v>
      </c>
      <c r="K93" s="548" t="s">
        <v>815</v>
      </c>
      <c r="L93" s="535" t="s">
        <v>30</v>
      </c>
      <c r="M93" s="1314">
        <v>34</v>
      </c>
      <c r="O93" s="507"/>
      <c r="P93" s="1314" t="s">
        <v>481</v>
      </c>
      <c r="Q93" s="507"/>
      <c r="S93" s="540"/>
    </row>
    <row r="94" spans="1:19" ht="15.75" customHeight="1" thickBot="1">
      <c r="A94" s="508">
        <v>42</v>
      </c>
      <c r="B94" s="515" t="s">
        <v>600</v>
      </c>
      <c r="C94" s="547">
        <v>132</v>
      </c>
      <c r="D94" s="510">
        <v>139</v>
      </c>
      <c r="E94" s="510">
        <v>25</v>
      </c>
      <c r="F94" s="513">
        <v>44621</v>
      </c>
      <c r="G94" s="548" t="s">
        <v>1148</v>
      </c>
      <c r="H94" s="510">
        <v>130</v>
      </c>
      <c r="I94" s="510">
        <v>24</v>
      </c>
      <c r="J94" s="513">
        <v>44621</v>
      </c>
      <c r="K94" s="548" t="s">
        <v>783</v>
      </c>
      <c r="L94" s="535" t="s">
        <v>30</v>
      </c>
      <c r="M94" s="1314">
        <v>35</v>
      </c>
      <c r="O94" s="507"/>
      <c r="P94" s="1314" t="s">
        <v>482</v>
      </c>
      <c r="Q94" s="507"/>
      <c r="S94" s="540"/>
    </row>
    <row r="95" spans="1:19" ht="15.75" customHeight="1">
      <c r="A95" s="498">
        <v>43</v>
      </c>
      <c r="B95" s="505" t="s">
        <v>515</v>
      </c>
      <c r="C95" s="545">
        <v>132</v>
      </c>
      <c r="D95" s="500">
        <v>138</v>
      </c>
      <c r="E95" s="500">
        <v>24</v>
      </c>
      <c r="F95" s="503">
        <v>44621</v>
      </c>
      <c r="G95" s="546" t="s">
        <v>1206</v>
      </c>
      <c r="H95" s="500">
        <v>118</v>
      </c>
      <c r="I95" s="500">
        <v>31</v>
      </c>
      <c r="J95" s="503">
        <v>44621</v>
      </c>
      <c r="K95" s="546" t="s">
        <v>818</v>
      </c>
      <c r="L95" s="533" t="s">
        <v>30</v>
      </c>
      <c r="M95" s="1314">
        <v>36</v>
      </c>
      <c r="O95" s="507"/>
      <c r="P95" s="1314" t="s">
        <v>483</v>
      </c>
      <c r="Q95" s="507"/>
      <c r="S95" s="540"/>
    </row>
    <row r="96" spans="1:19" ht="15.75" customHeight="1">
      <c r="A96" s="508">
        <v>44</v>
      </c>
      <c r="B96" s="515" t="s">
        <v>499</v>
      </c>
      <c r="C96" s="547">
        <v>132</v>
      </c>
      <c r="D96" s="510">
        <v>138</v>
      </c>
      <c r="E96" s="510">
        <v>28</v>
      </c>
      <c r="F96" s="513">
        <v>44621</v>
      </c>
      <c r="G96" s="548" t="s">
        <v>815</v>
      </c>
      <c r="H96" s="510">
        <v>126</v>
      </c>
      <c r="I96" s="510">
        <v>24</v>
      </c>
      <c r="J96" s="513">
        <v>44621</v>
      </c>
      <c r="K96" s="548" t="s">
        <v>1152</v>
      </c>
      <c r="L96" s="535" t="s">
        <v>30</v>
      </c>
      <c r="M96" s="1314">
        <v>37</v>
      </c>
      <c r="O96" s="507"/>
      <c r="P96" s="1314" t="s">
        <v>484</v>
      </c>
      <c r="Q96" s="507"/>
      <c r="S96" s="540"/>
    </row>
    <row r="97" spans="1:19" ht="15.75" customHeight="1">
      <c r="A97" s="508">
        <v>45</v>
      </c>
      <c r="B97" s="515" t="s">
        <v>65</v>
      </c>
      <c r="C97" s="547">
        <v>132</v>
      </c>
      <c r="D97" s="510">
        <v>140</v>
      </c>
      <c r="E97" s="510">
        <v>25</v>
      </c>
      <c r="F97" s="513">
        <v>44621</v>
      </c>
      <c r="G97" s="548" t="s">
        <v>1159</v>
      </c>
      <c r="H97" s="510">
        <v>125</v>
      </c>
      <c r="I97" s="510">
        <v>29</v>
      </c>
      <c r="J97" s="513">
        <v>44621</v>
      </c>
      <c r="K97" s="548" t="s">
        <v>783</v>
      </c>
      <c r="L97" s="535" t="s">
        <v>30</v>
      </c>
      <c r="M97" s="1314">
        <v>38</v>
      </c>
      <c r="O97" s="507"/>
      <c r="P97" s="1314" t="s">
        <v>485</v>
      </c>
      <c r="Q97" s="507"/>
      <c r="S97" s="540"/>
    </row>
    <row r="98" spans="1:19" ht="15.75" customHeight="1">
      <c r="A98" s="508">
        <v>46</v>
      </c>
      <c r="B98" s="515" t="s">
        <v>484</v>
      </c>
      <c r="C98" s="547">
        <v>132</v>
      </c>
      <c r="D98" s="510">
        <v>142</v>
      </c>
      <c r="E98" s="510">
        <v>27</v>
      </c>
      <c r="F98" s="513">
        <v>44621</v>
      </c>
      <c r="G98" s="548" t="s">
        <v>1151</v>
      </c>
      <c r="H98" s="510">
        <v>125</v>
      </c>
      <c r="I98" s="510">
        <v>24</v>
      </c>
      <c r="J98" s="513">
        <v>44621</v>
      </c>
      <c r="K98" s="548" t="s">
        <v>1168</v>
      </c>
      <c r="L98" s="535" t="s">
        <v>30</v>
      </c>
      <c r="M98" s="1314">
        <v>39</v>
      </c>
      <c r="O98" s="507"/>
      <c r="P98" s="1314" t="s">
        <v>426</v>
      </c>
      <c r="Q98" s="507"/>
      <c r="S98" s="540"/>
    </row>
    <row r="99" spans="1:19" ht="15.75" customHeight="1">
      <c r="A99" s="508">
        <v>47</v>
      </c>
      <c r="B99" s="515" t="s">
        <v>464</v>
      </c>
      <c r="C99" s="547">
        <v>132</v>
      </c>
      <c r="D99" s="510">
        <v>139</v>
      </c>
      <c r="E99" s="510">
        <v>25</v>
      </c>
      <c r="F99" s="513">
        <v>44621</v>
      </c>
      <c r="G99" s="548" t="s">
        <v>1148</v>
      </c>
      <c r="H99" s="510">
        <v>95</v>
      </c>
      <c r="I99" s="510">
        <v>24</v>
      </c>
      <c r="J99" s="513">
        <v>44621</v>
      </c>
      <c r="K99" s="548" t="s">
        <v>163</v>
      </c>
      <c r="L99" s="535" t="s">
        <v>30</v>
      </c>
      <c r="M99" s="1314">
        <v>40</v>
      </c>
      <c r="O99" s="507"/>
      <c r="P99" s="1314" t="s">
        <v>428</v>
      </c>
      <c r="Q99" s="507"/>
      <c r="S99" s="540"/>
    </row>
    <row r="100" spans="1:19" ht="15.75" customHeight="1">
      <c r="A100" s="508">
        <v>48</v>
      </c>
      <c r="B100" s="515" t="s">
        <v>430</v>
      </c>
      <c r="C100" s="547">
        <v>132</v>
      </c>
      <c r="D100" s="510">
        <v>134</v>
      </c>
      <c r="E100" s="510">
        <v>24</v>
      </c>
      <c r="F100" s="513">
        <v>44621</v>
      </c>
      <c r="G100" s="548" t="s">
        <v>1148</v>
      </c>
      <c r="H100" s="510">
        <v>123</v>
      </c>
      <c r="I100" s="510">
        <v>30</v>
      </c>
      <c r="J100" s="513">
        <v>44621</v>
      </c>
      <c r="K100" s="548" t="s">
        <v>1143</v>
      </c>
      <c r="L100" s="535" t="s">
        <v>30</v>
      </c>
      <c r="M100" s="1314">
        <v>41</v>
      </c>
      <c r="O100" s="507"/>
      <c r="P100" s="1314" t="s">
        <v>486</v>
      </c>
      <c r="Q100" s="507"/>
      <c r="S100" s="540"/>
    </row>
    <row r="101" spans="1:19" ht="15.75" customHeight="1" thickBot="1">
      <c r="A101" s="508">
        <v>49</v>
      </c>
      <c r="B101" s="515" t="s">
        <v>509</v>
      </c>
      <c r="C101" s="547">
        <v>132</v>
      </c>
      <c r="D101" s="510">
        <v>138</v>
      </c>
      <c r="E101" s="510">
        <v>25</v>
      </c>
      <c r="F101" s="513">
        <v>44621</v>
      </c>
      <c r="G101" s="548" t="s">
        <v>816</v>
      </c>
      <c r="H101" s="510">
        <v>13</v>
      </c>
      <c r="I101" s="510">
        <v>27</v>
      </c>
      <c r="J101" s="513">
        <v>44621</v>
      </c>
      <c r="K101" s="548" t="s">
        <v>1162</v>
      </c>
      <c r="L101" s="535" t="s">
        <v>30</v>
      </c>
      <c r="M101" s="1314">
        <v>42</v>
      </c>
      <c r="O101" s="507"/>
      <c r="P101" s="1314" t="s">
        <v>487</v>
      </c>
      <c r="Q101" s="507"/>
      <c r="S101" s="540"/>
    </row>
    <row r="102" spans="1:19" ht="15.75" customHeight="1">
      <c r="A102" s="498">
        <v>50</v>
      </c>
      <c r="B102" s="505" t="s">
        <v>1175</v>
      </c>
      <c r="C102" s="545">
        <v>132</v>
      </c>
      <c r="D102" s="500">
        <v>0</v>
      </c>
      <c r="E102" s="500" t="e">
        <v>#N/A</v>
      </c>
      <c r="F102" s="503">
        <v>44621</v>
      </c>
      <c r="G102" s="546" t="e">
        <v>#N/A</v>
      </c>
      <c r="H102" s="500">
        <v>0</v>
      </c>
      <c r="I102" s="500" t="e">
        <v>#N/A</v>
      </c>
      <c r="J102" s="503">
        <v>44621</v>
      </c>
      <c r="K102" s="546" t="e">
        <v>#N/A</v>
      </c>
      <c r="L102" s="533" t="s">
        <v>30</v>
      </c>
      <c r="M102" s="1314">
        <v>43</v>
      </c>
      <c r="O102" s="507"/>
      <c r="P102" s="1314" t="s">
        <v>421</v>
      </c>
      <c r="Q102" s="507"/>
      <c r="S102" s="540"/>
    </row>
    <row r="103" spans="1:19" ht="15.75" customHeight="1">
      <c r="A103" s="508">
        <v>51</v>
      </c>
      <c r="B103" s="515" t="s">
        <v>469</v>
      </c>
      <c r="C103" s="547">
        <v>132</v>
      </c>
      <c r="D103" s="510">
        <v>138</v>
      </c>
      <c r="E103" s="510">
        <v>27</v>
      </c>
      <c r="F103" s="513">
        <v>44621</v>
      </c>
      <c r="G103" s="548" t="s">
        <v>1172</v>
      </c>
      <c r="H103" s="510">
        <v>125</v>
      </c>
      <c r="I103" s="510">
        <v>24</v>
      </c>
      <c r="J103" s="513">
        <v>44621</v>
      </c>
      <c r="K103" s="548" t="s">
        <v>1188</v>
      </c>
      <c r="L103" s="535" t="s">
        <v>30</v>
      </c>
      <c r="M103" s="1314">
        <v>44</v>
      </c>
      <c r="O103" s="507"/>
      <c r="P103" s="1314" t="s">
        <v>425</v>
      </c>
      <c r="Q103" s="507"/>
      <c r="S103" s="540"/>
    </row>
    <row r="104" spans="1:19" ht="15.75" customHeight="1">
      <c r="A104" s="508">
        <v>52</v>
      </c>
      <c r="B104" s="515" t="s">
        <v>59</v>
      </c>
      <c r="C104" s="547">
        <v>132</v>
      </c>
      <c r="D104" s="510">
        <v>142</v>
      </c>
      <c r="E104" s="510">
        <v>30</v>
      </c>
      <c r="F104" s="513">
        <v>44621</v>
      </c>
      <c r="G104" s="548" t="s">
        <v>1162</v>
      </c>
      <c r="H104" s="510">
        <v>130</v>
      </c>
      <c r="I104" s="510">
        <v>24</v>
      </c>
      <c r="J104" s="513">
        <v>44621</v>
      </c>
      <c r="K104" s="548" t="s">
        <v>1183</v>
      </c>
      <c r="L104" s="535" t="s">
        <v>30</v>
      </c>
      <c r="M104" s="1314">
        <v>45</v>
      </c>
      <c r="O104" s="507"/>
      <c r="P104" s="1314" t="s">
        <v>424</v>
      </c>
      <c r="Q104" s="507"/>
      <c r="S104" s="540"/>
    </row>
    <row r="105" spans="1:19" ht="15.75" customHeight="1">
      <c r="A105" s="508">
        <v>53</v>
      </c>
      <c r="B105" s="515" t="s">
        <v>415</v>
      </c>
      <c r="C105" s="547">
        <v>132</v>
      </c>
      <c r="D105" s="510">
        <v>140</v>
      </c>
      <c r="E105" s="510">
        <v>24</v>
      </c>
      <c r="F105" s="513">
        <v>44621</v>
      </c>
      <c r="G105" s="548" t="s">
        <v>815</v>
      </c>
      <c r="H105" s="510">
        <v>123</v>
      </c>
      <c r="I105" s="510">
        <v>27</v>
      </c>
      <c r="J105" s="513">
        <v>44621</v>
      </c>
      <c r="K105" s="548" t="s">
        <v>1154</v>
      </c>
      <c r="L105" s="535" t="s">
        <v>30</v>
      </c>
      <c r="M105" s="1314">
        <v>46</v>
      </c>
      <c r="O105" s="507"/>
      <c r="P105" s="1314" t="s">
        <v>488</v>
      </c>
      <c r="Q105" s="507"/>
      <c r="S105" s="540"/>
    </row>
    <row r="106" spans="1:19" ht="15.75" customHeight="1">
      <c r="A106" s="508">
        <v>54</v>
      </c>
      <c r="B106" s="515" t="s">
        <v>389</v>
      </c>
      <c r="C106" s="547">
        <v>132</v>
      </c>
      <c r="D106" s="510">
        <v>140</v>
      </c>
      <c r="E106" s="510">
        <v>25</v>
      </c>
      <c r="F106" s="513">
        <v>44621</v>
      </c>
      <c r="G106" s="548" t="s">
        <v>1162</v>
      </c>
      <c r="H106" s="510">
        <v>129</v>
      </c>
      <c r="I106" s="510">
        <v>31</v>
      </c>
      <c r="J106" s="513">
        <v>44621</v>
      </c>
      <c r="K106" s="548" t="s">
        <v>827</v>
      </c>
      <c r="L106" s="535" t="s">
        <v>30</v>
      </c>
      <c r="M106" s="1314">
        <v>47</v>
      </c>
      <c r="O106" s="507"/>
      <c r="P106" s="1314" t="s">
        <v>489</v>
      </c>
      <c r="Q106" s="507"/>
      <c r="S106" s="540"/>
    </row>
    <row r="107" spans="1:19" ht="15.75" customHeight="1">
      <c r="A107" s="508">
        <v>55</v>
      </c>
      <c r="B107" s="515" t="s">
        <v>697</v>
      </c>
      <c r="C107" s="547">
        <v>132</v>
      </c>
      <c r="D107" s="510">
        <v>139</v>
      </c>
      <c r="E107" s="510">
        <v>27</v>
      </c>
      <c r="F107" s="513">
        <v>44621</v>
      </c>
      <c r="G107" s="548" t="s">
        <v>816</v>
      </c>
      <c r="H107" s="510">
        <v>132</v>
      </c>
      <c r="I107" s="510">
        <v>27</v>
      </c>
      <c r="J107" s="513">
        <v>44621</v>
      </c>
      <c r="K107" s="548" t="s">
        <v>1206</v>
      </c>
      <c r="L107" s="535" t="s">
        <v>30</v>
      </c>
      <c r="M107" s="1314">
        <v>48</v>
      </c>
      <c r="O107" s="507"/>
      <c r="P107" s="1314" t="s">
        <v>59</v>
      </c>
      <c r="Q107" s="507"/>
      <c r="S107" s="540"/>
    </row>
    <row r="108" spans="1:19" ht="15.75" customHeight="1" thickBot="1">
      <c r="A108" s="508">
        <v>56</v>
      </c>
      <c r="B108" s="515" t="s">
        <v>1113</v>
      </c>
      <c r="C108" s="547">
        <v>132</v>
      </c>
      <c r="D108" s="510">
        <v>138</v>
      </c>
      <c r="E108" s="510">
        <v>24</v>
      </c>
      <c r="F108" s="513">
        <v>44621</v>
      </c>
      <c r="G108" s="548" t="s">
        <v>1148</v>
      </c>
      <c r="H108" s="510">
        <v>34</v>
      </c>
      <c r="I108" s="510">
        <v>26</v>
      </c>
      <c r="J108" s="513">
        <v>44621</v>
      </c>
      <c r="K108" s="548" t="s">
        <v>1148</v>
      </c>
      <c r="L108" s="535" t="s">
        <v>30</v>
      </c>
      <c r="M108" s="1314">
        <v>49</v>
      </c>
      <c r="O108" s="507"/>
      <c r="P108" s="1314" t="s">
        <v>490</v>
      </c>
      <c r="Q108" s="507"/>
      <c r="S108" s="540"/>
    </row>
    <row r="109" spans="1:19" ht="15.75" customHeight="1">
      <c r="A109" s="498">
        <v>57</v>
      </c>
      <c r="B109" s="505" t="s">
        <v>385</v>
      </c>
      <c r="C109" s="545">
        <v>132</v>
      </c>
      <c r="D109" s="500">
        <v>141</v>
      </c>
      <c r="E109" s="500">
        <v>24</v>
      </c>
      <c r="F109" s="503">
        <v>44621</v>
      </c>
      <c r="G109" s="546" t="s">
        <v>1148</v>
      </c>
      <c r="H109" s="500">
        <v>125</v>
      </c>
      <c r="I109" s="500">
        <v>28</v>
      </c>
      <c r="J109" s="503">
        <v>44621</v>
      </c>
      <c r="K109" s="546" t="s">
        <v>803</v>
      </c>
      <c r="L109" s="533" t="s">
        <v>30</v>
      </c>
      <c r="M109" s="1314">
        <v>50</v>
      </c>
      <c r="O109" s="507"/>
      <c r="P109" s="1314" t="s">
        <v>50</v>
      </c>
      <c r="Q109" s="507"/>
      <c r="S109" s="540"/>
    </row>
    <row r="110" spans="1:19" ht="15.75" customHeight="1">
      <c r="A110" s="508">
        <v>58</v>
      </c>
      <c r="B110" s="515" t="s">
        <v>1213</v>
      </c>
      <c r="C110" s="547">
        <v>132</v>
      </c>
      <c r="D110" s="510">
        <v>145</v>
      </c>
      <c r="E110" s="510">
        <v>24</v>
      </c>
      <c r="F110" s="513">
        <v>44621</v>
      </c>
      <c r="G110" s="548" t="s">
        <v>1148</v>
      </c>
      <c r="H110" s="510">
        <v>130</v>
      </c>
      <c r="I110" s="510">
        <v>26</v>
      </c>
      <c r="J110" s="513">
        <v>44621</v>
      </c>
      <c r="K110" s="548" t="s">
        <v>1152</v>
      </c>
      <c r="L110" s="535" t="s">
        <v>30</v>
      </c>
      <c r="M110" s="1314">
        <v>51</v>
      </c>
      <c r="O110" s="507"/>
      <c r="P110" s="1314" t="s">
        <v>491</v>
      </c>
      <c r="Q110" s="507"/>
      <c r="S110" s="540"/>
    </row>
    <row r="111" spans="1:19" ht="15.75" customHeight="1">
      <c r="A111" s="508">
        <v>59</v>
      </c>
      <c r="B111" s="515" t="s">
        <v>472</v>
      </c>
      <c r="C111" s="547">
        <v>132</v>
      </c>
      <c r="D111" s="510">
        <v>139</v>
      </c>
      <c r="E111" s="510">
        <v>25</v>
      </c>
      <c r="F111" s="513">
        <v>44621</v>
      </c>
      <c r="G111" s="548" t="s">
        <v>1210</v>
      </c>
      <c r="H111" s="510">
        <v>125</v>
      </c>
      <c r="I111" s="510">
        <v>29</v>
      </c>
      <c r="J111" s="513">
        <v>44621</v>
      </c>
      <c r="K111" s="548" t="s">
        <v>783</v>
      </c>
      <c r="L111" s="535" t="s">
        <v>30</v>
      </c>
      <c r="M111" s="1314">
        <v>52</v>
      </c>
      <c r="O111" s="507"/>
      <c r="P111" s="1314" t="s">
        <v>492</v>
      </c>
      <c r="Q111" s="507"/>
      <c r="S111" s="540"/>
    </row>
    <row r="112" spans="1:19" ht="15.75" customHeight="1">
      <c r="A112" s="508">
        <v>60</v>
      </c>
      <c r="B112" s="515" t="s">
        <v>429</v>
      </c>
      <c r="C112" s="547">
        <v>132</v>
      </c>
      <c r="D112" s="510">
        <v>139</v>
      </c>
      <c r="E112" s="510">
        <v>24</v>
      </c>
      <c r="F112" s="513">
        <v>44621</v>
      </c>
      <c r="G112" s="548" t="s">
        <v>163</v>
      </c>
      <c r="H112" s="510">
        <v>117</v>
      </c>
      <c r="I112" s="510">
        <v>25</v>
      </c>
      <c r="J112" s="513">
        <v>44621</v>
      </c>
      <c r="K112" s="548" t="s">
        <v>163</v>
      </c>
      <c r="L112" s="535" t="s">
        <v>30</v>
      </c>
      <c r="M112" s="1314">
        <v>53</v>
      </c>
      <c r="O112" s="507"/>
      <c r="P112" s="1314" t="s">
        <v>493</v>
      </c>
      <c r="Q112" s="507"/>
      <c r="S112" s="540"/>
    </row>
    <row r="113" spans="1:19" ht="15.75" customHeight="1">
      <c r="A113" s="508">
        <v>61</v>
      </c>
      <c r="B113" s="515" t="s">
        <v>55</v>
      </c>
      <c r="C113" s="547">
        <v>132</v>
      </c>
      <c r="D113" s="510">
        <v>142</v>
      </c>
      <c r="E113" s="510">
        <v>27</v>
      </c>
      <c r="F113" s="513">
        <v>44621</v>
      </c>
      <c r="G113" s="548" t="s">
        <v>1172</v>
      </c>
      <c r="H113" s="510">
        <v>125</v>
      </c>
      <c r="I113" s="510">
        <v>24</v>
      </c>
      <c r="J113" s="513">
        <v>44621</v>
      </c>
      <c r="K113" s="548" t="s">
        <v>1188</v>
      </c>
      <c r="L113" s="535" t="s">
        <v>30</v>
      </c>
      <c r="M113" s="1314">
        <v>54</v>
      </c>
      <c r="O113" s="507"/>
      <c r="P113" s="1314" t="s">
        <v>494</v>
      </c>
      <c r="Q113" s="507"/>
      <c r="S113" s="540"/>
    </row>
    <row r="114" spans="1:19" ht="15.75" customHeight="1">
      <c r="A114" s="508">
        <v>62</v>
      </c>
      <c r="B114" s="515" t="s">
        <v>1214</v>
      </c>
      <c r="C114" s="547">
        <v>132</v>
      </c>
      <c r="D114" s="510">
        <v>140</v>
      </c>
      <c r="E114" s="510">
        <v>27</v>
      </c>
      <c r="F114" s="513">
        <v>44621</v>
      </c>
      <c r="G114" s="548" t="s">
        <v>1172</v>
      </c>
      <c r="H114" s="510">
        <v>126</v>
      </c>
      <c r="I114" s="510">
        <v>24</v>
      </c>
      <c r="J114" s="513">
        <v>44621</v>
      </c>
      <c r="K114" s="548" t="s">
        <v>1143</v>
      </c>
      <c r="L114" s="535" t="s">
        <v>30</v>
      </c>
      <c r="M114" s="1314" t="s">
        <v>495</v>
      </c>
      <c r="O114" s="507"/>
      <c r="P114" s="1314" t="s">
        <v>496</v>
      </c>
      <c r="Q114" s="507"/>
      <c r="S114" s="540"/>
    </row>
    <row r="115" spans="1:19" ht="15.75" customHeight="1" thickBot="1">
      <c r="A115" s="508">
        <v>63</v>
      </c>
      <c r="B115" s="515" t="s">
        <v>58</v>
      </c>
      <c r="C115" s="547">
        <v>132</v>
      </c>
      <c r="D115" s="510">
        <v>140</v>
      </c>
      <c r="E115" s="510">
        <v>27</v>
      </c>
      <c r="F115" s="513">
        <v>44621</v>
      </c>
      <c r="G115" s="548" t="s">
        <v>1172</v>
      </c>
      <c r="H115" s="510">
        <v>127</v>
      </c>
      <c r="I115" s="510">
        <v>24</v>
      </c>
      <c r="J115" s="513">
        <v>44621</v>
      </c>
      <c r="K115" s="548" t="s">
        <v>1168</v>
      </c>
      <c r="L115" s="535" t="s">
        <v>30</v>
      </c>
      <c r="M115" s="1314">
        <v>56</v>
      </c>
      <c r="O115" s="507"/>
      <c r="P115" s="1314" t="s">
        <v>423</v>
      </c>
      <c r="Q115" s="507"/>
      <c r="S115" s="540"/>
    </row>
    <row r="116" spans="1:19" ht="15.75" customHeight="1">
      <c r="A116" s="498">
        <v>64</v>
      </c>
      <c r="B116" s="505" t="s">
        <v>60</v>
      </c>
      <c r="C116" s="545">
        <v>132</v>
      </c>
      <c r="D116" s="500">
        <v>140</v>
      </c>
      <c r="E116" s="500">
        <v>24</v>
      </c>
      <c r="F116" s="503">
        <v>44621</v>
      </c>
      <c r="G116" s="546" t="s">
        <v>1154</v>
      </c>
      <c r="H116" s="500">
        <v>132</v>
      </c>
      <c r="I116" s="500">
        <v>25</v>
      </c>
      <c r="J116" s="503">
        <v>44621</v>
      </c>
      <c r="K116" s="546" t="s">
        <v>163</v>
      </c>
      <c r="L116" s="533" t="s">
        <v>30</v>
      </c>
      <c r="M116" s="1314">
        <v>57</v>
      </c>
      <c r="O116" s="507"/>
      <c r="P116" s="1314" t="s">
        <v>415</v>
      </c>
      <c r="Q116" s="507"/>
      <c r="S116" s="540"/>
    </row>
    <row r="117" spans="1:19" ht="15.75" customHeight="1">
      <c r="A117" s="508">
        <v>65</v>
      </c>
      <c r="B117" s="515" t="s">
        <v>61</v>
      </c>
      <c r="C117" s="547">
        <v>132</v>
      </c>
      <c r="D117" s="510">
        <v>138</v>
      </c>
      <c r="E117" s="510">
        <v>24</v>
      </c>
      <c r="F117" s="513">
        <v>44621</v>
      </c>
      <c r="G117" s="548" t="s">
        <v>163</v>
      </c>
      <c r="H117" s="510">
        <v>130</v>
      </c>
      <c r="I117" s="510">
        <v>28</v>
      </c>
      <c r="J117" s="513">
        <v>44621</v>
      </c>
      <c r="K117" s="548" t="s">
        <v>1206</v>
      </c>
      <c r="L117" s="535" t="s">
        <v>30</v>
      </c>
      <c r="M117" s="1314">
        <v>58</v>
      </c>
      <c r="O117" s="507"/>
      <c r="P117" s="1314" t="s">
        <v>497</v>
      </c>
      <c r="Q117" s="507"/>
      <c r="S117" s="540"/>
    </row>
    <row r="118" spans="1:19" ht="15.75" customHeight="1">
      <c r="A118" s="508">
        <v>66</v>
      </c>
      <c r="B118" s="515" t="s">
        <v>532</v>
      </c>
      <c r="C118" s="547">
        <v>132</v>
      </c>
      <c r="D118" s="510">
        <v>132</v>
      </c>
      <c r="E118" s="510">
        <v>31</v>
      </c>
      <c r="F118" s="513">
        <v>44621</v>
      </c>
      <c r="G118" s="548" t="s">
        <v>1176</v>
      </c>
      <c r="H118" s="510">
        <v>113</v>
      </c>
      <c r="I118" s="510">
        <v>26</v>
      </c>
      <c r="J118" s="513">
        <v>44621</v>
      </c>
      <c r="K118" s="548" t="s">
        <v>1206</v>
      </c>
      <c r="L118" s="535" t="s">
        <v>30</v>
      </c>
      <c r="M118" s="1314">
        <v>59</v>
      </c>
      <c r="O118" s="507"/>
      <c r="P118" s="1314" t="s">
        <v>498</v>
      </c>
      <c r="Q118" s="507"/>
      <c r="S118" s="540"/>
    </row>
    <row r="119" spans="1:19" ht="15.75" customHeight="1">
      <c r="A119" s="508">
        <v>67</v>
      </c>
      <c r="B119" s="515" t="s">
        <v>425</v>
      </c>
      <c r="C119" s="547">
        <v>132</v>
      </c>
      <c r="D119" s="510">
        <v>134</v>
      </c>
      <c r="E119" s="510">
        <v>28</v>
      </c>
      <c r="F119" s="513">
        <v>44621</v>
      </c>
      <c r="G119" s="548" t="s">
        <v>1147</v>
      </c>
      <c r="H119" s="510">
        <v>115</v>
      </c>
      <c r="I119" s="510">
        <v>31</v>
      </c>
      <c r="J119" s="513">
        <v>44621</v>
      </c>
      <c r="K119" s="548" t="s">
        <v>783</v>
      </c>
      <c r="L119" s="535" t="s">
        <v>30</v>
      </c>
      <c r="M119" s="1314">
        <v>60</v>
      </c>
      <c r="O119" s="507"/>
      <c r="P119" s="1314" t="s">
        <v>499</v>
      </c>
      <c r="Q119" s="507"/>
      <c r="S119" s="540"/>
    </row>
    <row r="120" spans="1:19" ht="15.75" customHeight="1">
      <c r="A120" s="508">
        <v>68</v>
      </c>
      <c r="B120" s="515" t="s">
        <v>530</v>
      </c>
      <c r="C120" s="547">
        <v>132</v>
      </c>
      <c r="D120" s="510">
        <v>137</v>
      </c>
      <c r="E120" s="510">
        <v>24</v>
      </c>
      <c r="F120" s="513">
        <v>44621</v>
      </c>
      <c r="G120" s="548">
        <v>0.16666666666666666</v>
      </c>
      <c r="H120" s="510">
        <v>131</v>
      </c>
      <c r="I120" s="510">
        <v>29</v>
      </c>
      <c r="J120" s="513">
        <v>44621</v>
      </c>
      <c r="K120" s="548">
        <v>0.66666666666666663</v>
      </c>
      <c r="L120" s="535" t="s">
        <v>30</v>
      </c>
      <c r="M120" s="1314">
        <v>61</v>
      </c>
      <c r="O120" s="507"/>
      <c r="P120" s="1314" t="s">
        <v>500</v>
      </c>
      <c r="Q120" s="507"/>
      <c r="S120" s="540"/>
    </row>
    <row r="121" spans="1:19" ht="15.75" customHeight="1">
      <c r="A121" s="508">
        <v>69</v>
      </c>
      <c r="B121" s="515" t="s">
        <v>511</v>
      </c>
      <c r="C121" s="547">
        <v>132</v>
      </c>
      <c r="D121" s="510">
        <v>134</v>
      </c>
      <c r="E121" s="510">
        <v>24</v>
      </c>
      <c r="F121" s="513">
        <v>44621</v>
      </c>
      <c r="G121" s="548" t="s">
        <v>1211</v>
      </c>
      <c r="H121" s="510">
        <v>123</v>
      </c>
      <c r="I121" s="510">
        <v>29</v>
      </c>
      <c r="J121" s="513">
        <v>44621</v>
      </c>
      <c r="K121" s="548" t="s">
        <v>817</v>
      </c>
      <c r="L121" s="535" t="s">
        <v>30</v>
      </c>
      <c r="M121" s="1314">
        <v>62</v>
      </c>
      <c r="O121" s="507"/>
      <c r="P121" s="1314" t="s">
        <v>501</v>
      </c>
      <c r="Q121" s="507"/>
      <c r="S121" s="540"/>
    </row>
    <row r="122" spans="1:19" ht="15.75" customHeight="1" thickBot="1">
      <c r="A122" s="508">
        <v>70</v>
      </c>
      <c r="B122" s="515" t="s">
        <v>511</v>
      </c>
      <c r="C122" s="547">
        <v>132</v>
      </c>
      <c r="D122" s="510">
        <v>134</v>
      </c>
      <c r="E122" s="510">
        <v>24</v>
      </c>
      <c r="F122" s="513">
        <v>44621</v>
      </c>
      <c r="G122" s="548" t="s">
        <v>163</v>
      </c>
      <c r="H122" s="510">
        <v>124</v>
      </c>
      <c r="I122" s="510">
        <v>29</v>
      </c>
      <c r="J122" s="513">
        <v>44621</v>
      </c>
      <c r="K122" s="548" t="s">
        <v>817</v>
      </c>
      <c r="L122" s="535" t="s">
        <v>30</v>
      </c>
      <c r="M122" s="1314">
        <v>63</v>
      </c>
      <c r="O122" s="507"/>
      <c r="P122" s="1314" t="s">
        <v>502</v>
      </c>
      <c r="Q122" s="507"/>
      <c r="S122" s="540"/>
    </row>
    <row r="123" spans="1:19" ht="15.75" customHeight="1">
      <c r="A123" s="498">
        <v>71</v>
      </c>
      <c r="B123" s="505" t="s">
        <v>1177</v>
      </c>
      <c r="C123" s="545">
        <v>132</v>
      </c>
      <c r="D123" s="500">
        <v>142</v>
      </c>
      <c r="E123" s="500">
        <v>24</v>
      </c>
      <c r="F123" s="503">
        <v>44621</v>
      </c>
      <c r="G123" s="546" t="s">
        <v>1211</v>
      </c>
      <c r="H123" s="500">
        <v>132</v>
      </c>
      <c r="I123" s="500">
        <v>24</v>
      </c>
      <c r="J123" s="503">
        <v>44621</v>
      </c>
      <c r="K123" s="546" t="s">
        <v>1188</v>
      </c>
      <c r="L123" s="533" t="s">
        <v>30</v>
      </c>
      <c r="M123" s="1314">
        <v>64</v>
      </c>
      <c r="O123" s="507"/>
      <c r="P123" s="1314" t="s">
        <v>503</v>
      </c>
      <c r="Q123" s="507"/>
      <c r="S123" s="540"/>
    </row>
    <row r="124" spans="1:19" ht="15.75" customHeight="1">
      <c r="A124" s="508">
        <v>72</v>
      </c>
      <c r="B124" s="515" t="s">
        <v>652</v>
      </c>
      <c r="C124" s="547">
        <v>132</v>
      </c>
      <c r="D124" s="510">
        <v>129</v>
      </c>
      <c r="E124" s="510">
        <v>24</v>
      </c>
      <c r="F124" s="513">
        <v>44621</v>
      </c>
      <c r="G124" s="548" t="s">
        <v>1159</v>
      </c>
      <c r="H124" s="510">
        <v>111</v>
      </c>
      <c r="I124" s="510">
        <v>26</v>
      </c>
      <c r="J124" s="513">
        <v>44621</v>
      </c>
      <c r="K124" s="548" t="s">
        <v>818</v>
      </c>
      <c r="L124" s="535" t="s">
        <v>30</v>
      </c>
      <c r="O124" s="507"/>
      <c r="Q124" s="507"/>
      <c r="S124" s="540"/>
    </row>
    <row r="125" spans="1:19" ht="15.75" customHeight="1">
      <c r="A125" s="508">
        <v>73</v>
      </c>
      <c r="B125" s="515" t="s">
        <v>596</v>
      </c>
      <c r="C125" s="547">
        <v>132</v>
      </c>
      <c r="D125" s="510">
        <v>141</v>
      </c>
      <c r="E125" s="510">
        <v>24</v>
      </c>
      <c r="F125" s="513">
        <v>44621</v>
      </c>
      <c r="G125" s="548" t="s">
        <v>1210</v>
      </c>
      <c r="H125" s="510">
        <v>130</v>
      </c>
      <c r="I125" s="510">
        <v>30</v>
      </c>
      <c r="J125" s="513">
        <v>44621</v>
      </c>
      <c r="K125" s="548" t="s">
        <v>818</v>
      </c>
      <c r="L125" s="535" t="s">
        <v>30</v>
      </c>
      <c r="M125" s="1314">
        <v>65</v>
      </c>
      <c r="O125" s="507"/>
      <c r="P125" s="1314" t="s">
        <v>504</v>
      </c>
      <c r="Q125" s="507"/>
      <c r="S125" s="540"/>
    </row>
    <row r="126" spans="1:19" ht="15.75" customHeight="1">
      <c r="A126" s="508">
        <v>74</v>
      </c>
      <c r="B126" s="515" t="s">
        <v>427</v>
      </c>
      <c r="C126" s="547">
        <v>132</v>
      </c>
      <c r="D126" s="510">
        <v>142</v>
      </c>
      <c r="E126" s="510">
        <v>27</v>
      </c>
      <c r="F126" s="513">
        <v>44621</v>
      </c>
      <c r="G126" s="548" t="s">
        <v>1151</v>
      </c>
      <c r="H126" s="510">
        <v>122</v>
      </c>
      <c r="I126" s="510">
        <v>28</v>
      </c>
      <c r="J126" s="513">
        <v>44621</v>
      </c>
      <c r="K126" s="548" t="s">
        <v>1206</v>
      </c>
      <c r="L126" s="535" t="s">
        <v>30</v>
      </c>
      <c r="M126" s="1314">
        <v>66</v>
      </c>
      <c r="O126" s="507"/>
      <c r="P126" s="1314" t="s">
        <v>505</v>
      </c>
      <c r="Q126" s="507"/>
      <c r="S126" s="540"/>
    </row>
    <row r="127" spans="1:19" ht="15.75" customHeight="1">
      <c r="A127" s="508">
        <v>75</v>
      </c>
      <c r="B127" s="515" t="s">
        <v>563</v>
      </c>
      <c r="C127" s="547">
        <v>132</v>
      </c>
      <c r="D127" s="510">
        <v>139</v>
      </c>
      <c r="E127" s="510">
        <v>31</v>
      </c>
      <c r="F127" s="513">
        <v>44621</v>
      </c>
      <c r="G127" s="548" t="s">
        <v>1147</v>
      </c>
      <c r="H127" s="510">
        <v>128</v>
      </c>
      <c r="I127" s="510">
        <v>31</v>
      </c>
      <c r="J127" s="513">
        <v>44621</v>
      </c>
      <c r="K127" s="548" t="s">
        <v>1154</v>
      </c>
      <c r="L127" s="535" t="s">
        <v>30</v>
      </c>
      <c r="M127" s="1314">
        <v>67</v>
      </c>
      <c r="O127" s="507"/>
      <c r="P127" s="1314" t="s">
        <v>60</v>
      </c>
      <c r="Q127" s="507"/>
      <c r="S127" s="540"/>
    </row>
    <row r="128" spans="1:19" ht="15.75" customHeight="1">
      <c r="A128" s="508">
        <v>76</v>
      </c>
      <c r="B128" s="515" t="s">
        <v>339</v>
      </c>
      <c r="C128" s="547">
        <v>132</v>
      </c>
      <c r="D128" s="510">
        <v>141</v>
      </c>
      <c r="E128" s="510">
        <v>26</v>
      </c>
      <c r="F128" s="513">
        <v>44621</v>
      </c>
      <c r="G128" s="548" t="s">
        <v>817</v>
      </c>
      <c r="H128" s="510">
        <v>36</v>
      </c>
      <c r="I128" s="510">
        <v>29</v>
      </c>
      <c r="J128" s="513">
        <v>44621</v>
      </c>
      <c r="K128" s="548" t="s">
        <v>815</v>
      </c>
      <c r="L128" s="535" t="s">
        <v>30</v>
      </c>
      <c r="M128" s="1314">
        <v>68</v>
      </c>
      <c r="O128" s="507"/>
      <c r="P128" s="1314" t="s">
        <v>506</v>
      </c>
      <c r="Q128" s="507"/>
      <c r="S128" s="540"/>
    </row>
    <row r="129" spans="1:19" ht="15.75" customHeight="1" thickBot="1">
      <c r="A129" s="508">
        <v>77</v>
      </c>
      <c r="B129" s="515" t="s">
        <v>587</v>
      </c>
      <c r="C129" s="547">
        <v>132</v>
      </c>
      <c r="D129" s="510">
        <v>137</v>
      </c>
      <c r="E129" s="510">
        <v>27</v>
      </c>
      <c r="F129" s="513">
        <v>44621</v>
      </c>
      <c r="G129" s="548" t="s">
        <v>1172</v>
      </c>
      <c r="H129" s="510">
        <v>124</v>
      </c>
      <c r="I129" s="510">
        <v>30</v>
      </c>
      <c r="J129" s="513">
        <v>44621</v>
      </c>
      <c r="K129" s="548" t="s">
        <v>1143</v>
      </c>
      <c r="L129" s="535" t="s">
        <v>30</v>
      </c>
      <c r="M129" s="1314">
        <v>11</v>
      </c>
      <c r="O129" s="507"/>
      <c r="P129" s="1314" t="s">
        <v>429</v>
      </c>
      <c r="Q129" s="507"/>
      <c r="S129" s="540"/>
    </row>
    <row r="130" spans="1:19" ht="15.75" customHeight="1">
      <c r="A130" s="498">
        <v>78</v>
      </c>
      <c r="B130" s="505" t="s">
        <v>1178</v>
      </c>
      <c r="C130" s="547">
        <v>132</v>
      </c>
      <c r="D130" s="510">
        <v>0</v>
      </c>
      <c r="E130" s="510" t="e">
        <v>#N/A</v>
      </c>
      <c r="F130" s="513">
        <v>44621</v>
      </c>
      <c r="G130" s="548" t="e">
        <v>#N/A</v>
      </c>
      <c r="H130" s="510">
        <v>0</v>
      </c>
      <c r="I130" s="510" t="e">
        <v>#N/A</v>
      </c>
      <c r="J130" s="513">
        <v>44621</v>
      </c>
      <c r="K130" s="548" t="e">
        <v>#N/A</v>
      </c>
      <c r="L130" s="535" t="s">
        <v>30</v>
      </c>
      <c r="M130" s="1314">
        <v>12</v>
      </c>
      <c r="O130" s="507"/>
      <c r="P130" s="1314" t="s">
        <v>507</v>
      </c>
      <c r="Q130" s="507"/>
      <c r="S130" s="540"/>
    </row>
    <row r="131" spans="1:19" ht="15.75" customHeight="1">
      <c r="A131" s="508">
        <v>79</v>
      </c>
      <c r="B131" s="515" t="s">
        <v>475</v>
      </c>
      <c r="C131" s="547">
        <v>132</v>
      </c>
      <c r="D131" s="510">
        <v>140</v>
      </c>
      <c r="E131" s="510">
        <v>27</v>
      </c>
      <c r="F131" s="513">
        <v>44621</v>
      </c>
      <c r="G131" s="548" t="s">
        <v>1172</v>
      </c>
      <c r="H131" s="510">
        <v>127</v>
      </c>
      <c r="I131" s="510">
        <v>30</v>
      </c>
      <c r="J131" s="513">
        <v>44621</v>
      </c>
      <c r="K131" s="548" t="s">
        <v>818</v>
      </c>
      <c r="L131" s="535" t="s">
        <v>30</v>
      </c>
      <c r="M131" s="1314">
        <v>13</v>
      </c>
      <c r="O131" s="507"/>
      <c r="Q131" s="507"/>
      <c r="S131" s="540"/>
    </row>
    <row r="132" spans="1:19" ht="15.75" customHeight="1">
      <c r="A132" s="508">
        <v>80</v>
      </c>
      <c r="B132" s="515" t="s">
        <v>819</v>
      </c>
      <c r="C132" s="547">
        <v>132</v>
      </c>
      <c r="D132" s="510">
        <v>135</v>
      </c>
      <c r="E132" s="510">
        <v>24</v>
      </c>
      <c r="F132" s="513">
        <v>44621</v>
      </c>
      <c r="G132" s="548" t="s">
        <v>1183</v>
      </c>
      <c r="H132" s="510">
        <v>131</v>
      </c>
      <c r="I132" s="510">
        <v>29</v>
      </c>
      <c r="J132" s="513">
        <v>44621</v>
      </c>
      <c r="K132" s="548" t="s">
        <v>1168</v>
      </c>
      <c r="L132" s="535" t="s">
        <v>30</v>
      </c>
      <c r="M132" s="507"/>
      <c r="O132" s="540"/>
      <c r="Q132" s="507"/>
    </row>
    <row r="133" spans="1:19" ht="15.75" customHeight="1">
      <c r="A133" s="508">
        <v>81</v>
      </c>
      <c r="B133" s="515" t="s">
        <v>1161</v>
      </c>
      <c r="C133" s="547">
        <v>132</v>
      </c>
      <c r="D133" s="510">
        <v>135</v>
      </c>
      <c r="E133" s="510">
        <v>28</v>
      </c>
      <c r="F133" s="513">
        <v>44621</v>
      </c>
      <c r="G133" s="548" t="s">
        <v>1211</v>
      </c>
      <c r="H133" s="510">
        <v>121</v>
      </c>
      <c r="I133" s="510">
        <v>31</v>
      </c>
      <c r="J133" s="513">
        <v>44621</v>
      </c>
      <c r="K133" s="548" t="s">
        <v>817</v>
      </c>
      <c r="L133" s="535" t="s">
        <v>30</v>
      </c>
      <c r="M133" s="507"/>
      <c r="O133" s="540"/>
      <c r="Q133" s="507"/>
    </row>
    <row r="134" spans="1:19" ht="15.75" customHeight="1">
      <c r="A134" s="508">
        <v>82</v>
      </c>
      <c r="B134" s="515" t="s">
        <v>1179</v>
      </c>
      <c r="C134" s="547">
        <v>132</v>
      </c>
      <c r="D134" s="510">
        <v>141</v>
      </c>
      <c r="E134" s="510">
        <v>27</v>
      </c>
      <c r="F134" s="513">
        <v>44621</v>
      </c>
      <c r="G134" s="548" t="s">
        <v>1172</v>
      </c>
      <c r="H134" s="510">
        <v>127</v>
      </c>
      <c r="I134" s="510">
        <v>30</v>
      </c>
      <c r="J134" s="513">
        <v>44621</v>
      </c>
      <c r="K134" s="548" t="s">
        <v>818</v>
      </c>
      <c r="L134" s="535" t="s">
        <v>30</v>
      </c>
      <c r="M134" s="507"/>
      <c r="O134" s="540"/>
    </row>
    <row r="135" spans="1:19" ht="15.75" customHeight="1">
      <c r="A135" s="508">
        <v>83</v>
      </c>
      <c r="B135" s="515" t="s">
        <v>1180</v>
      </c>
      <c r="C135" s="547">
        <v>132</v>
      </c>
      <c r="D135" s="510">
        <v>138</v>
      </c>
      <c r="E135" s="510">
        <v>24</v>
      </c>
      <c r="F135" s="513">
        <v>44621</v>
      </c>
      <c r="G135" s="548" t="s">
        <v>163</v>
      </c>
      <c r="H135" s="510">
        <v>0.45</v>
      </c>
      <c r="I135" s="510">
        <v>29</v>
      </c>
      <c r="J135" s="513">
        <v>44621</v>
      </c>
      <c r="K135" s="548" t="s">
        <v>1183</v>
      </c>
      <c r="L135" s="535" t="s">
        <v>30</v>
      </c>
      <c r="M135" s="507"/>
      <c r="O135" s="540"/>
      <c r="Q135" s="1348"/>
    </row>
    <row r="136" spans="1:19" ht="15.75" customHeight="1" thickBot="1">
      <c r="A136" s="508">
        <v>84</v>
      </c>
      <c r="B136" s="515" t="s">
        <v>46</v>
      </c>
      <c r="C136" s="547">
        <v>132</v>
      </c>
      <c r="D136" s="510">
        <v>138</v>
      </c>
      <c r="E136" s="510">
        <v>24</v>
      </c>
      <c r="F136" s="513">
        <v>44621</v>
      </c>
      <c r="G136" s="548" t="s">
        <v>163</v>
      </c>
      <c r="H136" s="510">
        <v>131</v>
      </c>
      <c r="I136" s="510">
        <v>27</v>
      </c>
      <c r="J136" s="513">
        <v>44621</v>
      </c>
      <c r="K136" s="548" t="s">
        <v>1206</v>
      </c>
      <c r="L136" s="535" t="s">
        <v>30</v>
      </c>
      <c r="M136" s="507"/>
      <c r="O136" s="540"/>
      <c r="Q136" s="1348"/>
    </row>
    <row r="137" spans="1:19" ht="15.75" customHeight="1">
      <c r="A137" s="498">
        <v>85</v>
      </c>
      <c r="B137" s="505" t="s">
        <v>179</v>
      </c>
      <c r="C137" s="545">
        <v>132</v>
      </c>
      <c r="D137" s="500">
        <v>139</v>
      </c>
      <c r="E137" s="500">
        <v>24</v>
      </c>
      <c r="F137" s="503">
        <v>44621</v>
      </c>
      <c r="G137" s="546" t="s">
        <v>163</v>
      </c>
      <c r="H137" s="500">
        <v>131</v>
      </c>
      <c r="I137" s="500">
        <v>27</v>
      </c>
      <c r="J137" s="503">
        <v>44621</v>
      </c>
      <c r="K137" s="546" t="s">
        <v>1210</v>
      </c>
      <c r="L137" s="533" t="s">
        <v>30</v>
      </c>
      <c r="M137" s="507"/>
      <c r="O137" s="540"/>
      <c r="Q137" s="1348"/>
    </row>
    <row r="138" spans="1:19" ht="15.75" customHeight="1">
      <c r="A138" s="508">
        <v>86</v>
      </c>
      <c r="B138" s="515" t="s">
        <v>506</v>
      </c>
      <c r="C138" s="547">
        <v>132</v>
      </c>
      <c r="D138" s="510">
        <v>138</v>
      </c>
      <c r="E138" s="510">
        <v>24</v>
      </c>
      <c r="F138" s="513">
        <v>44621</v>
      </c>
      <c r="G138" s="548" t="s">
        <v>1206</v>
      </c>
      <c r="H138" s="510">
        <v>129</v>
      </c>
      <c r="I138" s="510">
        <v>28</v>
      </c>
      <c r="J138" s="513">
        <v>44621</v>
      </c>
      <c r="K138" s="548" t="s">
        <v>1168</v>
      </c>
      <c r="L138" s="535" t="s">
        <v>30</v>
      </c>
      <c r="M138" s="507"/>
      <c r="O138" s="540"/>
      <c r="Q138" s="1348"/>
    </row>
    <row r="139" spans="1:19" ht="15.75" customHeight="1">
      <c r="A139" s="508">
        <v>87</v>
      </c>
      <c r="B139" s="515" t="s">
        <v>948</v>
      </c>
      <c r="C139" s="547">
        <v>132</v>
      </c>
      <c r="D139" s="510">
        <v>130</v>
      </c>
      <c r="E139" s="510">
        <v>28</v>
      </c>
      <c r="F139" s="513">
        <v>44621</v>
      </c>
      <c r="G139" s="548" t="s">
        <v>1147</v>
      </c>
      <c r="H139" s="510">
        <v>118</v>
      </c>
      <c r="I139" s="510">
        <v>24</v>
      </c>
      <c r="J139" s="513">
        <v>44621</v>
      </c>
      <c r="K139" s="548" t="s">
        <v>815</v>
      </c>
      <c r="L139" s="535" t="s">
        <v>30</v>
      </c>
      <c r="M139" s="507"/>
      <c r="O139" s="540"/>
      <c r="Q139" s="549"/>
    </row>
    <row r="140" spans="1:19" ht="15.75" customHeight="1">
      <c r="A140" s="508">
        <v>88</v>
      </c>
      <c r="B140" s="515" t="s">
        <v>483</v>
      </c>
      <c r="C140" s="547">
        <v>132</v>
      </c>
      <c r="D140" s="510">
        <v>143</v>
      </c>
      <c r="E140" s="510">
        <v>24</v>
      </c>
      <c r="F140" s="513">
        <v>44621</v>
      </c>
      <c r="G140" s="548" t="s">
        <v>1206</v>
      </c>
      <c r="H140" s="510">
        <v>124</v>
      </c>
      <c r="I140" s="510">
        <v>24</v>
      </c>
      <c r="J140" s="513">
        <v>44621</v>
      </c>
      <c r="K140" s="548" t="s">
        <v>818</v>
      </c>
      <c r="L140" s="535" t="s">
        <v>30</v>
      </c>
      <c r="M140" s="507"/>
      <c r="O140" s="540"/>
      <c r="Q140" s="1348"/>
    </row>
    <row r="141" spans="1:19" ht="15.75" customHeight="1">
      <c r="A141" s="508">
        <v>89</v>
      </c>
      <c r="B141" s="515" t="s">
        <v>1181</v>
      </c>
      <c r="C141" s="547">
        <v>132</v>
      </c>
      <c r="D141" s="510">
        <v>139</v>
      </c>
      <c r="E141" s="510">
        <v>24</v>
      </c>
      <c r="F141" s="513">
        <v>44621</v>
      </c>
      <c r="G141" s="548" t="s">
        <v>163</v>
      </c>
      <c r="H141" s="510">
        <v>132</v>
      </c>
      <c r="I141" s="510">
        <v>24</v>
      </c>
      <c r="J141" s="513">
        <v>44621</v>
      </c>
      <c r="K141" s="548" t="s">
        <v>1143</v>
      </c>
      <c r="L141" s="535" t="s">
        <v>30</v>
      </c>
      <c r="M141" s="507"/>
      <c r="O141" s="540"/>
      <c r="Q141" s="551"/>
    </row>
    <row r="142" spans="1:19" ht="15.75" customHeight="1">
      <c r="A142" s="508">
        <v>90</v>
      </c>
      <c r="B142" s="515" t="s">
        <v>639</v>
      </c>
      <c r="C142" s="547">
        <v>132</v>
      </c>
      <c r="D142" s="510">
        <v>140</v>
      </c>
      <c r="E142" s="510">
        <v>27</v>
      </c>
      <c r="F142" s="513">
        <v>44621</v>
      </c>
      <c r="G142" s="548" t="s">
        <v>1206</v>
      </c>
      <c r="H142" s="510">
        <v>129</v>
      </c>
      <c r="I142" s="510">
        <v>24</v>
      </c>
      <c r="J142" s="513">
        <v>44621</v>
      </c>
      <c r="K142" s="548" t="s">
        <v>815</v>
      </c>
      <c r="L142" s="535" t="s">
        <v>30</v>
      </c>
      <c r="M142" s="507"/>
      <c r="O142" s="540"/>
      <c r="Q142" s="551"/>
    </row>
    <row r="143" spans="1:19" ht="15.75" customHeight="1" thickBot="1">
      <c r="A143" s="508">
        <v>91</v>
      </c>
      <c r="B143" s="515" t="s">
        <v>825</v>
      </c>
      <c r="C143" s="547">
        <v>132</v>
      </c>
      <c r="D143" s="510">
        <v>134</v>
      </c>
      <c r="E143" s="510">
        <v>30</v>
      </c>
      <c r="F143" s="513">
        <v>44621</v>
      </c>
      <c r="G143" s="548" t="s">
        <v>1168</v>
      </c>
      <c r="H143" s="510">
        <v>110</v>
      </c>
      <c r="I143" s="510">
        <v>26</v>
      </c>
      <c r="J143" s="513">
        <v>44621</v>
      </c>
      <c r="K143" s="548" t="s">
        <v>817</v>
      </c>
      <c r="L143" s="535" t="s">
        <v>30</v>
      </c>
      <c r="M143" s="507"/>
      <c r="O143" s="540"/>
      <c r="Q143" s="507"/>
    </row>
    <row r="144" spans="1:19" ht="15.75" customHeight="1">
      <c r="A144" s="498">
        <v>92</v>
      </c>
      <c r="B144" s="505" t="s">
        <v>1182</v>
      </c>
      <c r="C144" s="545">
        <v>132</v>
      </c>
      <c r="D144" s="500">
        <v>135</v>
      </c>
      <c r="E144" s="500">
        <v>24</v>
      </c>
      <c r="F144" s="503">
        <v>44621</v>
      </c>
      <c r="G144" s="546" t="s">
        <v>163</v>
      </c>
      <c r="H144" s="500">
        <v>127</v>
      </c>
      <c r="I144" s="500">
        <v>27</v>
      </c>
      <c r="J144" s="503">
        <v>44621</v>
      </c>
      <c r="K144" s="546" t="s">
        <v>1149</v>
      </c>
      <c r="L144" s="533" t="s">
        <v>30</v>
      </c>
      <c r="M144" s="507"/>
      <c r="O144" s="540"/>
      <c r="Q144" s="507"/>
    </row>
    <row r="145" spans="1:17" ht="15.75" customHeight="1">
      <c r="A145" s="508">
        <v>93</v>
      </c>
      <c r="B145" s="515" t="s">
        <v>465</v>
      </c>
      <c r="C145" s="547">
        <v>132</v>
      </c>
      <c r="D145" s="510">
        <v>140</v>
      </c>
      <c r="E145" s="510">
        <v>27</v>
      </c>
      <c r="F145" s="513">
        <v>44621</v>
      </c>
      <c r="G145" s="548" t="s">
        <v>1172</v>
      </c>
      <c r="H145" s="510">
        <v>127</v>
      </c>
      <c r="I145" s="510">
        <v>24</v>
      </c>
      <c r="J145" s="513">
        <v>44621</v>
      </c>
      <c r="K145" s="548" t="s">
        <v>1188</v>
      </c>
      <c r="L145" s="535" t="s">
        <v>30</v>
      </c>
      <c r="M145" s="507"/>
      <c r="O145" s="540"/>
      <c r="Q145" s="507"/>
    </row>
    <row r="146" spans="1:17" ht="15.75" customHeight="1">
      <c r="A146" s="508">
        <v>94</v>
      </c>
      <c r="B146" s="515" t="s">
        <v>824</v>
      </c>
      <c r="C146" s="547">
        <v>132</v>
      </c>
      <c r="D146" s="510">
        <v>130</v>
      </c>
      <c r="E146" s="510">
        <v>29</v>
      </c>
      <c r="F146" s="513">
        <v>44621</v>
      </c>
      <c r="G146" s="548" t="s">
        <v>783</v>
      </c>
      <c r="H146" s="510">
        <v>116</v>
      </c>
      <c r="I146" s="510">
        <v>25</v>
      </c>
      <c r="J146" s="513">
        <v>44621</v>
      </c>
      <c r="K146" s="548" t="s">
        <v>1206</v>
      </c>
      <c r="L146" s="535" t="s">
        <v>30</v>
      </c>
      <c r="M146" s="507"/>
      <c r="O146" s="540"/>
      <c r="Q146" s="507"/>
    </row>
    <row r="147" spans="1:17" ht="15.75" customHeight="1">
      <c r="A147" s="508">
        <v>95</v>
      </c>
      <c r="B147" s="515" t="s">
        <v>454</v>
      </c>
      <c r="C147" s="547">
        <v>132</v>
      </c>
      <c r="D147" s="510">
        <v>142</v>
      </c>
      <c r="E147" s="510">
        <v>27</v>
      </c>
      <c r="F147" s="513">
        <v>44621</v>
      </c>
      <c r="G147" s="548" t="s">
        <v>1151</v>
      </c>
      <c r="H147" s="510">
        <v>125</v>
      </c>
      <c r="I147" s="510">
        <v>24</v>
      </c>
      <c r="J147" s="513">
        <v>44621</v>
      </c>
      <c r="K147" s="548" t="s">
        <v>1168</v>
      </c>
      <c r="L147" s="535" t="s">
        <v>30</v>
      </c>
      <c r="M147" s="507"/>
      <c r="O147" s="540"/>
      <c r="Q147" s="507"/>
    </row>
    <row r="148" spans="1:17" ht="15.75" customHeight="1">
      <c r="A148" s="508">
        <v>96</v>
      </c>
      <c r="B148" s="515" t="s">
        <v>641</v>
      </c>
      <c r="C148" s="547">
        <v>132</v>
      </c>
      <c r="D148" s="510">
        <v>145</v>
      </c>
      <c r="E148" s="510">
        <v>24</v>
      </c>
      <c r="F148" s="513">
        <v>44621</v>
      </c>
      <c r="G148" s="548" t="s">
        <v>1143</v>
      </c>
      <c r="H148" s="510">
        <v>130</v>
      </c>
      <c r="I148" s="510">
        <v>27</v>
      </c>
      <c r="J148" s="513">
        <v>44621</v>
      </c>
      <c r="K148" s="548" t="s">
        <v>1183</v>
      </c>
      <c r="L148" s="535" t="s">
        <v>30</v>
      </c>
      <c r="M148" s="507"/>
      <c r="O148" s="540"/>
      <c r="Q148" s="507"/>
    </row>
    <row r="149" spans="1:17" ht="15.75" customHeight="1">
      <c r="A149" s="508">
        <v>97</v>
      </c>
      <c r="B149" s="515" t="s">
        <v>466</v>
      </c>
      <c r="C149" s="547">
        <v>132</v>
      </c>
      <c r="D149" s="510">
        <v>140</v>
      </c>
      <c r="E149" s="510">
        <v>25</v>
      </c>
      <c r="F149" s="513">
        <v>44621</v>
      </c>
      <c r="G149" s="548" t="s">
        <v>1207</v>
      </c>
      <c r="H149" s="510">
        <v>125</v>
      </c>
      <c r="I149" s="510">
        <v>29</v>
      </c>
      <c r="J149" s="513">
        <v>44621</v>
      </c>
      <c r="K149" s="548" t="s">
        <v>1147</v>
      </c>
      <c r="L149" s="535" t="s">
        <v>30</v>
      </c>
      <c r="M149" s="507"/>
      <c r="O149" s="540"/>
      <c r="Q149" s="507"/>
    </row>
    <row r="150" spans="1:17" ht="15.75" customHeight="1" thickBot="1">
      <c r="A150" s="508">
        <v>98</v>
      </c>
      <c r="B150" s="515" t="s">
        <v>679</v>
      </c>
      <c r="C150" s="547">
        <v>132</v>
      </c>
      <c r="D150" s="510">
        <v>140</v>
      </c>
      <c r="E150" s="510">
        <v>24</v>
      </c>
      <c r="F150" s="513">
        <v>44621</v>
      </c>
      <c r="G150" s="548" t="s">
        <v>1206</v>
      </c>
      <c r="H150" s="510">
        <v>131</v>
      </c>
      <c r="I150" s="510">
        <v>30</v>
      </c>
      <c r="J150" s="513">
        <v>44621</v>
      </c>
      <c r="K150" s="548" t="s">
        <v>1147</v>
      </c>
      <c r="L150" s="535" t="s">
        <v>30</v>
      </c>
      <c r="M150" s="507"/>
      <c r="O150" s="540"/>
      <c r="Q150" s="507"/>
    </row>
    <row r="151" spans="1:17" ht="15.75" customHeight="1">
      <c r="A151" s="498">
        <v>99</v>
      </c>
      <c r="B151" s="505" t="s">
        <v>570</v>
      </c>
      <c r="C151" s="545">
        <v>132</v>
      </c>
      <c r="D151" s="500">
        <v>135</v>
      </c>
      <c r="E151" s="500">
        <v>24</v>
      </c>
      <c r="F151" s="503">
        <v>44621</v>
      </c>
      <c r="G151" s="546" t="s">
        <v>163</v>
      </c>
      <c r="H151" s="500">
        <v>120</v>
      </c>
      <c r="I151" s="500">
        <v>29</v>
      </c>
      <c r="J151" s="503">
        <v>44621</v>
      </c>
      <c r="K151" s="546" t="s">
        <v>803</v>
      </c>
      <c r="L151" s="533" t="s">
        <v>30</v>
      </c>
      <c r="M151" s="507"/>
      <c r="O151" s="540"/>
      <c r="Q151" s="507"/>
    </row>
    <row r="152" spans="1:17" ht="15.75" customHeight="1">
      <c r="A152" s="508">
        <v>100</v>
      </c>
      <c r="B152" s="515" t="s">
        <v>1184</v>
      </c>
      <c r="C152" s="547">
        <v>132</v>
      </c>
      <c r="D152" s="510">
        <v>134</v>
      </c>
      <c r="E152" s="510">
        <v>31</v>
      </c>
      <c r="F152" s="513">
        <v>44621</v>
      </c>
      <c r="G152" s="548" t="s">
        <v>1176</v>
      </c>
      <c r="H152" s="510">
        <v>122</v>
      </c>
      <c r="I152" s="510">
        <v>27</v>
      </c>
      <c r="J152" s="513">
        <v>44621</v>
      </c>
      <c r="K152" s="548" t="s">
        <v>1206</v>
      </c>
      <c r="L152" s="535" t="s">
        <v>30</v>
      </c>
      <c r="M152" s="507"/>
      <c r="O152" s="540"/>
      <c r="Q152" s="507"/>
    </row>
    <row r="153" spans="1:17" ht="15.75" customHeight="1">
      <c r="A153" s="508">
        <v>101</v>
      </c>
      <c r="B153" s="515" t="s">
        <v>480</v>
      </c>
      <c r="C153" s="547">
        <v>132</v>
      </c>
      <c r="D153" s="510">
        <v>140</v>
      </c>
      <c r="E153" s="510">
        <v>27</v>
      </c>
      <c r="F153" s="513">
        <v>44621</v>
      </c>
      <c r="G153" s="548" t="s">
        <v>1151</v>
      </c>
      <c r="H153" s="510">
        <v>120</v>
      </c>
      <c r="I153" s="510">
        <v>24</v>
      </c>
      <c r="J153" s="513">
        <v>44621</v>
      </c>
      <c r="K153" s="548" t="s">
        <v>1168</v>
      </c>
      <c r="L153" s="535" t="s">
        <v>30</v>
      </c>
      <c r="M153" s="507"/>
      <c r="O153" s="540"/>
      <c r="Q153" s="507"/>
    </row>
    <row r="154" spans="1:17" ht="15.75" customHeight="1">
      <c r="A154" s="508">
        <v>102</v>
      </c>
      <c r="B154" s="515" t="s">
        <v>56</v>
      </c>
      <c r="C154" s="547">
        <v>132</v>
      </c>
      <c r="D154" s="510">
        <v>137</v>
      </c>
      <c r="E154" s="510">
        <v>27</v>
      </c>
      <c r="F154" s="513">
        <v>44621</v>
      </c>
      <c r="G154" s="548" t="s">
        <v>1172</v>
      </c>
      <c r="H154" s="510">
        <v>121</v>
      </c>
      <c r="I154" s="510">
        <v>31</v>
      </c>
      <c r="J154" s="513">
        <v>44621</v>
      </c>
      <c r="K154" s="548" t="s">
        <v>816</v>
      </c>
      <c r="L154" s="535" t="s">
        <v>30</v>
      </c>
      <c r="M154" s="507"/>
      <c r="O154" s="540"/>
      <c r="Q154" s="507"/>
    </row>
    <row r="155" spans="1:17" ht="15.75" customHeight="1">
      <c r="A155" s="508">
        <v>103</v>
      </c>
      <c r="B155" s="515" t="s">
        <v>820</v>
      </c>
      <c r="C155" s="547">
        <v>132</v>
      </c>
      <c r="D155" s="510">
        <v>137</v>
      </c>
      <c r="E155" s="510">
        <v>29</v>
      </c>
      <c r="F155" s="513">
        <v>44621</v>
      </c>
      <c r="G155" s="548" t="s">
        <v>1210</v>
      </c>
      <c r="H155" s="510">
        <v>112</v>
      </c>
      <c r="I155" s="510">
        <v>24</v>
      </c>
      <c r="J155" s="513">
        <v>44621</v>
      </c>
      <c r="K155" s="548" t="s">
        <v>815</v>
      </c>
      <c r="L155" s="535" t="s">
        <v>30</v>
      </c>
      <c r="M155" s="507"/>
      <c r="O155" s="540"/>
      <c r="Q155" s="507"/>
    </row>
    <row r="156" spans="1:17" ht="15.75" customHeight="1">
      <c r="A156" s="508">
        <v>104</v>
      </c>
      <c r="B156" s="515" t="s">
        <v>457</v>
      </c>
      <c r="C156" s="547">
        <v>132</v>
      </c>
      <c r="D156" s="510">
        <v>141.6</v>
      </c>
      <c r="E156" s="510">
        <v>27</v>
      </c>
      <c r="F156" s="513">
        <v>44621</v>
      </c>
      <c r="G156" s="548" t="s">
        <v>1172</v>
      </c>
      <c r="H156" s="510">
        <v>124</v>
      </c>
      <c r="I156" s="510">
        <v>24</v>
      </c>
      <c r="J156" s="513">
        <v>44621</v>
      </c>
      <c r="K156" s="548" t="s">
        <v>1168</v>
      </c>
      <c r="L156" s="535" t="s">
        <v>30</v>
      </c>
      <c r="M156" s="507"/>
      <c r="O156" s="540"/>
      <c r="Q156" s="507"/>
    </row>
    <row r="157" spans="1:17" ht="15.75" customHeight="1" thickBot="1">
      <c r="A157" s="508">
        <v>105</v>
      </c>
      <c r="B157" s="515" t="s">
        <v>1185</v>
      </c>
      <c r="C157" s="547">
        <v>132</v>
      </c>
      <c r="D157" s="510">
        <v>141</v>
      </c>
      <c r="E157" s="510">
        <v>27</v>
      </c>
      <c r="F157" s="513">
        <v>44621</v>
      </c>
      <c r="G157" s="548" t="s">
        <v>1151</v>
      </c>
      <c r="H157" s="510">
        <v>124</v>
      </c>
      <c r="I157" s="510">
        <v>24</v>
      </c>
      <c r="J157" s="513">
        <v>44621</v>
      </c>
      <c r="K157" s="548" t="s">
        <v>1168</v>
      </c>
      <c r="L157" s="535" t="s">
        <v>30</v>
      </c>
      <c r="M157" s="507"/>
      <c r="O157" s="540"/>
      <c r="Q157" s="507"/>
    </row>
    <row r="158" spans="1:17" ht="15.75" customHeight="1">
      <c r="A158" s="498">
        <v>106</v>
      </c>
      <c r="B158" s="505" t="s">
        <v>470</v>
      </c>
      <c r="C158" s="545">
        <v>132</v>
      </c>
      <c r="D158" s="500">
        <v>137</v>
      </c>
      <c r="E158" s="500">
        <v>27</v>
      </c>
      <c r="F158" s="503">
        <v>44621</v>
      </c>
      <c r="G158" s="546" t="s">
        <v>1151</v>
      </c>
      <c r="H158" s="500">
        <v>124</v>
      </c>
      <c r="I158" s="500">
        <v>24</v>
      </c>
      <c r="J158" s="503">
        <v>44621</v>
      </c>
      <c r="K158" s="546" t="s">
        <v>1143</v>
      </c>
      <c r="L158" s="533" t="s">
        <v>30</v>
      </c>
      <c r="M158" s="507"/>
      <c r="O158" s="540"/>
      <c r="Q158" s="507"/>
    </row>
    <row r="159" spans="1:17" ht="15.75" customHeight="1">
      <c r="A159" s="508">
        <v>107</v>
      </c>
      <c r="B159" s="515" t="s">
        <v>763</v>
      </c>
      <c r="C159" s="547">
        <v>132</v>
      </c>
      <c r="D159" s="510">
        <v>134</v>
      </c>
      <c r="E159" s="510">
        <v>30</v>
      </c>
      <c r="F159" s="513">
        <v>44621</v>
      </c>
      <c r="G159" s="548" t="s">
        <v>1168</v>
      </c>
      <c r="H159" s="510">
        <v>18</v>
      </c>
      <c r="I159" s="510">
        <v>26</v>
      </c>
      <c r="J159" s="513">
        <v>44621</v>
      </c>
      <c r="K159" s="548" t="s">
        <v>816</v>
      </c>
      <c r="L159" s="535" t="s">
        <v>30</v>
      </c>
      <c r="M159" s="507"/>
      <c r="O159" s="540"/>
      <c r="Q159" s="507"/>
    </row>
    <row r="160" spans="1:17" ht="15.75" customHeight="1">
      <c r="A160" s="508">
        <v>108</v>
      </c>
      <c r="B160" s="515" t="s">
        <v>1215</v>
      </c>
      <c r="C160" s="547">
        <v>132</v>
      </c>
      <c r="D160" s="510">
        <v>138</v>
      </c>
      <c r="E160" s="510">
        <v>24</v>
      </c>
      <c r="F160" s="513">
        <v>44621</v>
      </c>
      <c r="G160" s="548" t="s">
        <v>163</v>
      </c>
      <c r="H160" s="510">
        <v>130</v>
      </c>
      <c r="I160" s="510">
        <v>30</v>
      </c>
      <c r="J160" s="513">
        <v>44621</v>
      </c>
      <c r="K160" s="548" t="s">
        <v>818</v>
      </c>
      <c r="L160" s="535" t="s">
        <v>30</v>
      </c>
      <c r="M160" s="507"/>
      <c r="O160" s="540"/>
      <c r="Q160" s="507"/>
    </row>
    <row r="161" spans="1:17" ht="15.75" customHeight="1">
      <c r="A161" s="508">
        <v>109</v>
      </c>
      <c r="B161" s="515" t="s">
        <v>1187</v>
      </c>
      <c r="C161" s="547">
        <v>132</v>
      </c>
      <c r="D161" s="510">
        <v>140</v>
      </c>
      <c r="E161" s="510">
        <v>24</v>
      </c>
      <c r="F161" s="513">
        <v>44621</v>
      </c>
      <c r="G161" s="548" t="s">
        <v>1148</v>
      </c>
      <c r="H161" s="510">
        <v>125</v>
      </c>
      <c r="I161" s="510">
        <v>29</v>
      </c>
      <c r="J161" s="513">
        <v>44621</v>
      </c>
      <c r="K161" s="548" t="s">
        <v>818</v>
      </c>
      <c r="L161" s="535" t="s">
        <v>30</v>
      </c>
      <c r="M161" s="507"/>
      <c r="O161" s="540"/>
      <c r="Q161" s="507"/>
    </row>
    <row r="162" spans="1:17" ht="15.75" customHeight="1">
      <c r="A162" s="508">
        <v>110</v>
      </c>
      <c r="B162" s="515" t="s">
        <v>520</v>
      </c>
      <c r="C162" s="547">
        <v>132</v>
      </c>
      <c r="D162" s="510">
        <v>137</v>
      </c>
      <c r="E162" s="510">
        <v>24</v>
      </c>
      <c r="F162" s="513">
        <v>44621</v>
      </c>
      <c r="G162" s="548" t="s">
        <v>1148</v>
      </c>
      <c r="H162" s="510">
        <v>127</v>
      </c>
      <c r="I162" s="510">
        <v>31</v>
      </c>
      <c r="J162" s="513">
        <v>44621</v>
      </c>
      <c r="K162" s="548" t="s">
        <v>1159</v>
      </c>
      <c r="L162" s="535" t="s">
        <v>30</v>
      </c>
      <c r="M162" s="507"/>
      <c r="O162" s="540"/>
      <c r="Q162" s="507"/>
    </row>
    <row r="163" spans="1:17" ht="15.75" customHeight="1">
      <c r="A163" s="508">
        <v>111</v>
      </c>
      <c r="B163" s="515" t="s">
        <v>1160</v>
      </c>
      <c r="C163" s="547">
        <v>132</v>
      </c>
      <c r="D163" s="510">
        <v>137</v>
      </c>
      <c r="E163" s="510">
        <v>27</v>
      </c>
      <c r="F163" s="513">
        <v>44621</v>
      </c>
      <c r="G163" s="548" t="s">
        <v>1172</v>
      </c>
      <c r="H163" s="510">
        <v>122</v>
      </c>
      <c r="I163" s="510">
        <v>31</v>
      </c>
      <c r="J163" s="513">
        <v>44621</v>
      </c>
      <c r="K163" s="548" t="s">
        <v>815</v>
      </c>
      <c r="L163" s="535" t="s">
        <v>30</v>
      </c>
      <c r="M163" s="507"/>
      <c r="O163" s="540"/>
      <c r="Q163" s="507"/>
    </row>
    <row r="164" spans="1:17" ht="15.75" customHeight="1" thickBot="1">
      <c r="A164" s="508">
        <v>112</v>
      </c>
      <c r="B164" s="515" t="s">
        <v>965</v>
      </c>
      <c r="C164" s="547">
        <v>132</v>
      </c>
      <c r="D164" s="510">
        <v>143</v>
      </c>
      <c r="E164" s="510">
        <v>27</v>
      </c>
      <c r="F164" s="513">
        <v>44621</v>
      </c>
      <c r="G164" s="548" t="s">
        <v>1172</v>
      </c>
      <c r="H164" s="510">
        <v>126</v>
      </c>
      <c r="I164" s="510">
        <v>24</v>
      </c>
      <c r="J164" s="513">
        <v>44621</v>
      </c>
      <c r="K164" s="548" t="s">
        <v>1168</v>
      </c>
      <c r="L164" s="535" t="s">
        <v>30</v>
      </c>
      <c r="M164" s="507"/>
      <c r="O164" s="540"/>
      <c r="Q164" s="507"/>
    </row>
    <row r="165" spans="1:17" ht="15.75" customHeight="1">
      <c r="A165" s="498">
        <v>113</v>
      </c>
      <c r="B165" s="505" t="s">
        <v>63</v>
      </c>
      <c r="C165" s="545">
        <v>132</v>
      </c>
      <c r="D165" s="500">
        <v>129</v>
      </c>
      <c r="E165" s="500">
        <v>29</v>
      </c>
      <c r="F165" s="503">
        <v>44621</v>
      </c>
      <c r="G165" s="546" t="s">
        <v>163</v>
      </c>
      <c r="H165" s="500">
        <v>113</v>
      </c>
      <c r="I165" s="500">
        <v>24</v>
      </c>
      <c r="J165" s="503">
        <v>44621</v>
      </c>
      <c r="K165" s="546" t="s">
        <v>163</v>
      </c>
      <c r="L165" s="533" t="s">
        <v>30</v>
      </c>
      <c r="M165" s="507"/>
      <c r="O165" s="540"/>
      <c r="Q165" s="507"/>
    </row>
    <row r="166" spans="1:17" ht="15.75" customHeight="1">
      <c r="A166" s="508">
        <v>114</v>
      </c>
      <c r="B166" s="515" t="s">
        <v>522</v>
      </c>
      <c r="C166" s="547">
        <v>132</v>
      </c>
      <c r="D166" s="510">
        <v>130</v>
      </c>
      <c r="E166" s="510">
        <v>24</v>
      </c>
      <c r="F166" s="513">
        <v>44621</v>
      </c>
      <c r="G166" s="548" t="s">
        <v>1159</v>
      </c>
      <c r="H166" s="510">
        <v>1</v>
      </c>
      <c r="I166" s="510">
        <v>26</v>
      </c>
      <c r="J166" s="513">
        <v>44621</v>
      </c>
      <c r="K166" s="548" t="s">
        <v>1148</v>
      </c>
      <c r="L166" s="535" t="s">
        <v>30</v>
      </c>
      <c r="M166" s="507"/>
      <c r="O166" s="540"/>
      <c r="Q166" s="507"/>
    </row>
    <row r="167" spans="1:17" ht="15.75" customHeight="1">
      <c r="A167" s="508">
        <v>115</v>
      </c>
      <c r="B167" s="515" t="s">
        <v>751</v>
      </c>
      <c r="C167" s="547">
        <v>132</v>
      </c>
      <c r="D167" s="510">
        <v>131</v>
      </c>
      <c r="E167" s="510">
        <v>24</v>
      </c>
      <c r="F167" s="513">
        <v>44621</v>
      </c>
      <c r="G167" s="548" t="s">
        <v>163</v>
      </c>
      <c r="H167" s="510">
        <v>119</v>
      </c>
      <c r="I167" s="510">
        <v>28</v>
      </c>
      <c r="J167" s="513">
        <v>44621</v>
      </c>
      <c r="K167" s="548" t="s">
        <v>817</v>
      </c>
      <c r="L167" s="535" t="s">
        <v>30</v>
      </c>
      <c r="M167" s="507"/>
      <c r="O167" s="540"/>
      <c r="Q167" s="507"/>
    </row>
    <row r="168" spans="1:17" ht="15.75" customHeight="1">
      <c r="A168" s="508">
        <v>116</v>
      </c>
      <c r="B168" s="515" t="s">
        <v>463</v>
      </c>
      <c r="C168" s="547">
        <v>132</v>
      </c>
      <c r="D168" s="510">
        <v>0</v>
      </c>
      <c r="E168" s="510">
        <v>24</v>
      </c>
      <c r="F168" s="513">
        <v>44621</v>
      </c>
      <c r="G168" s="548" t="s">
        <v>1183</v>
      </c>
      <c r="H168" s="510">
        <v>0</v>
      </c>
      <c r="I168" s="510">
        <v>0</v>
      </c>
      <c r="J168" s="513">
        <v>44621</v>
      </c>
      <c r="K168" s="548" t="s">
        <v>1183</v>
      </c>
      <c r="L168" s="535" t="s">
        <v>30</v>
      </c>
      <c r="M168" s="507"/>
      <c r="O168" s="540"/>
      <c r="Q168" s="507"/>
    </row>
    <row r="169" spans="1:17" ht="15.75" customHeight="1">
      <c r="A169" s="508">
        <v>117</v>
      </c>
      <c r="B169" s="515" t="s">
        <v>1189</v>
      </c>
      <c r="C169" s="547">
        <v>132</v>
      </c>
      <c r="D169" s="510">
        <v>136</v>
      </c>
      <c r="E169" s="510">
        <v>28</v>
      </c>
      <c r="F169" s="513">
        <v>44621</v>
      </c>
      <c r="G169" s="548" t="s">
        <v>1176</v>
      </c>
      <c r="H169" s="510">
        <v>117</v>
      </c>
      <c r="I169" s="510">
        <v>24</v>
      </c>
      <c r="J169" s="513">
        <v>44621</v>
      </c>
      <c r="K169" s="548" t="s">
        <v>1168</v>
      </c>
      <c r="L169" s="535" t="s">
        <v>30</v>
      </c>
      <c r="M169" s="507"/>
      <c r="O169" s="540"/>
      <c r="Q169" s="507"/>
    </row>
    <row r="170" spans="1:17" ht="15.75" customHeight="1">
      <c r="A170" s="508">
        <v>118</v>
      </c>
      <c r="B170" s="515" t="s">
        <v>525</v>
      </c>
      <c r="C170" s="547">
        <v>132</v>
      </c>
      <c r="D170" s="510">
        <v>136</v>
      </c>
      <c r="E170" s="510">
        <v>24</v>
      </c>
      <c r="F170" s="513">
        <v>44621</v>
      </c>
      <c r="G170" s="548" t="s">
        <v>816</v>
      </c>
      <c r="H170" s="510">
        <v>126</v>
      </c>
      <c r="I170" s="510">
        <v>27</v>
      </c>
      <c r="J170" s="513">
        <v>44621</v>
      </c>
      <c r="K170" s="548" t="s">
        <v>1206</v>
      </c>
      <c r="L170" s="535" t="s">
        <v>30</v>
      </c>
      <c r="M170" s="507"/>
      <c r="O170" s="540"/>
      <c r="Q170" s="507"/>
    </row>
    <row r="171" spans="1:17" ht="15.75" customHeight="1" thickBot="1">
      <c r="A171" s="508">
        <v>119</v>
      </c>
      <c r="B171" s="515" t="s">
        <v>422</v>
      </c>
      <c r="C171" s="547">
        <v>132</v>
      </c>
      <c r="D171" s="510">
        <v>140</v>
      </c>
      <c r="E171" s="510">
        <v>27</v>
      </c>
      <c r="F171" s="513">
        <v>44621</v>
      </c>
      <c r="G171" s="548" t="s">
        <v>1172</v>
      </c>
      <c r="H171" s="510">
        <v>127</v>
      </c>
      <c r="I171" s="510">
        <v>24</v>
      </c>
      <c r="J171" s="513">
        <v>44621</v>
      </c>
      <c r="K171" s="548" t="s">
        <v>783</v>
      </c>
      <c r="L171" s="535" t="s">
        <v>30</v>
      </c>
      <c r="M171" s="507"/>
      <c r="O171" s="540"/>
      <c r="Q171" s="507"/>
    </row>
    <row r="172" spans="1:17" ht="15.75" customHeight="1">
      <c r="A172" s="498">
        <v>120</v>
      </c>
      <c r="B172" s="505" t="s">
        <v>517</v>
      </c>
      <c r="C172" s="545">
        <v>132</v>
      </c>
      <c r="D172" s="500">
        <v>127</v>
      </c>
      <c r="E172" s="500">
        <v>30</v>
      </c>
      <c r="F172" s="503">
        <v>44621</v>
      </c>
      <c r="G172" s="546" t="s">
        <v>1211</v>
      </c>
      <c r="H172" s="500">
        <v>107</v>
      </c>
      <c r="I172" s="500">
        <v>24</v>
      </c>
      <c r="J172" s="503">
        <v>44621</v>
      </c>
      <c r="K172" s="546" t="s">
        <v>163</v>
      </c>
      <c r="L172" s="533" t="s">
        <v>30</v>
      </c>
      <c r="M172" s="507"/>
      <c r="O172" s="540"/>
      <c r="Q172" s="507"/>
    </row>
    <row r="173" spans="1:17" ht="15.75" customHeight="1">
      <c r="A173" s="508">
        <v>121</v>
      </c>
      <c r="B173" s="515" t="s">
        <v>1190</v>
      </c>
      <c r="C173" s="547">
        <v>132</v>
      </c>
      <c r="D173" s="510">
        <v>140</v>
      </c>
      <c r="E173" s="510">
        <v>27</v>
      </c>
      <c r="F173" s="513">
        <v>44621</v>
      </c>
      <c r="G173" s="548" t="s">
        <v>1151</v>
      </c>
      <c r="H173" s="510">
        <v>124</v>
      </c>
      <c r="I173" s="510">
        <v>24</v>
      </c>
      <c r="J173" s="513">
        <v>44621</v>
      </c>
      <c r="K173" s="548" t="s">
        <v>1168</v>
      </c>
      <c r="L173" s="535" t="s">
        <v>30</v>
      </c>
      <c r="M173" s="507"/>
      <c r="O173" s="540"/>
      <c r="Q173" s="507"/>
    </row>
    <row r="174" spans="1:17" ht="15.75" customHeight="1">
      <c r="A174" s="508">
        <v>122</v>
      </c>
      <c r="B174" s="515" t="s">
        <v>1191</v>
      </c>
      <c r="C174" s="547">
        <v>132</v>
      </c>
      <c r="D174" s="510">
        <v>127</v>
      </c>
      <c r="E174" s="510">
        <v>24</v>
      </c>
      <c r="F174" s="513">
        <v>44621</v>
      </c>
      <c r="G174" s="548" t="s">
        <v>1154</v>
      </c>
      <c r="H174" s="510">
        <v>106</v>
      </c>
      <c r="I174" s="510">
        <v>26</v>
      </c>
      <c r="J174" s="513">
        <v>44621</v>
      </c>
      <c r="K174" s="548" t="s">
        <v>1143</v>
      </c>
      <c r="L174" s="535" t="s">
        <v>30</v>
      </c>
      <c r="M174" s="507"/>
      <c r="O174" s="540"/>
      <c r="Q174" s="507"/>
    </row>
    <row r="175" spans="1:17" ht="15.75" customHeight="1">
      <c r="A175" s="508">
        <v>123</v>
      </c>
      <c r="B175" s="515" t="s">
        <v>701</v>
      </c>
      <c r="C175" s="547">
        <v>132</v>
      </c>
      <c r="D175" s="510">
        <v>137</v>
      </c>
      <c r="E175" s="510">
        <v>24</v>
      </c>
      <c r="F175" s="513">
        <v>44621</v>
      </c>
      <c r="G175" s="548" t="s">
        <v>163</v>
      </c>
      <c r="H175" s="510">
        <v>128</v>
      </c>
      <c r="I175" s="510">
        <v>31</v>
      </c>
      <c r="J175" s="513">
        <v>44621</v>
      </c>
      <c r="K175" s="548" t="s">
        <v>1159</v>
      </c>
      <c r="L175" s="535" t="s">
        <v>30</v>
      </c>
      <c r="M175" s="507"/>
      <c r="O175" s="540"/>
      <c r="Q175" s="507"/>
    </row>
    <row r="176" spans="1:17" ht="15.75" customHeight="1">
      <c r="A176" s="508">
        <v>124</v>
      </c>
      <c r="B176" s="515" t="s">
        <v>646</v>
      </c>
      <c r="C176" s="547">
        <v>132</v>
      </c>
      <c r="D176" s="510">
        <v>136</v>
      </c>
      <c r="E176" s="510">
        <v>24</v>
      </c>
      <c r="F176" s="513">
        <v>44621</v>
      </c>
      <c r="G176" s="548" t="s">
        <v>163</v>
      </c>
      <c r="H176" s="510">
        <v>128</v>
      </c>
      <c r="I176" s="510">
        <v>26</v>
      </c>
      <c r="J176" s="513">
        <v>44621</v>
      </c>
      <c r="K176" s="548" t="s">
        <v>803</v>
      </c>
      <c r="L176" s="535" t="s">
        <v>30</v>
      </c>
      <c r="M176" s="507"/>
      <c r="O176" s="540"/>
      <c r="Q176" s="507"/>
    </row>
    <row r="177" spans="1:17" ht="15.75" customHeight="1">
      <c r="A177" s="508">
        <v>125</v>
      </c>
      <c r="B177" s="515" t="s">
        <v>710</v>
      </c>
      <c r="C177" s="547">
        <v>132</v>
      </c>
      <c r="D177" s="510">
        <v>132</v>
      </c>
      <c r="E177" s="510">
        <v>24</v>
      </c>
      <c r="F177" s="513">
        <v>44621</v>
      </c>
      <c r="G177" s="548" t="s">
        <v>1159</v>
      </c>
      <c r="H177" s="510">
        <v>116</v>
      </c>
      <c r="I177" s="510">
        <v>27</v>
      </c>
      <c r="J177" s="513">
        <v>44621</v>
      </c>
      <c r="K177" s="548" t="s">
        <v>1206</v>
      </c>
      <c r="L177" s="535" t="s">
        <v>30</v>
      </c>
      <c r="M177" s="507"/>
      <c r="O177" s="540"/>
      <c r="Q177" s="507"/>
    </row>
    <row r="178" spans="1:17" ht="15.75" customHeight="1" thickBot="1">
      <c r="A178" s="508">
        <v>126</v>
      </c>
      <c r="B178" s="515" t="s">
        <v>1192</v>
      </c>
      <c r="C178" s="547">
        <v>132</v>
      </c>
      <c r="D178" s="510">
        <v>137</v>
      </c>
      <c r="E178" s="510">
        <v>31</v>
      </c>
      <c r="F178" s="513">
        <v>44621</v>
      </c>
      <c r="G178" s="548" t="s">
        <v>1148</v>
      </c>
      <c r="H178" s="510">
        <v>114</v>
      </c>
      <c r="I178" s="510">
        <v>27</v>
      </c>
      <c r="J178" s="513">
        <v>44621</v>
      </c>
      <c r="K178" s="548" t="s">
        <v>1206</v>
      </c>
      <c r="L178" s="535" t="s">
        <v>30</v>
      </c>
      <c r="M178" s="507"/>
      <c r="O178" s="540"/>
      <c r="Q178" s="507"/>
    </row>
    <row r="179" spans="1:17" ht="15.75" customHeight="1">
      <c r="A179" s="498">
        <v>127</v>
      </c>
      <c r="B179" s="505" t="s">
        <v>644</v>
      </c>
      <c r="C179" s="545">
        <v>132</v>
      </c>
      <c r="D179" s="500">
        <v>138</v>
      </c>
      <c r="E179" s="500">
        <v>24</v>
      </c>
      <c r="F179" s="503">
        <v>44621</v>
      </c>
      <c r="G179" s="546" t="s">
        <v>1206</v>
      </c>
      <c r="H179" s="500">
        <v>128</v>
      </c>
      <c r="I179" s="500">
        <v>26</v>
      </c>
      <c r="J179" s="503">
        <v>44621</v>
      </c>
      <c r="K179" s="546" t="s">
        <v>1183</v>
      </c>
      <c r="L179" s="533" t="s">
        <v>30</v>
      </c>
      <c r="M179" s="507"/>
      <c r="O179" s="540"/>
      <c r="Q179" s="507"/>
    </row>
    <row r="180" spans="1:17" ht="15.75" customHeight="1">
      <c r="A180" s="508">
        <v>128</v>
      </c>
      <c r="B180" s="515" t="s">
        <v>503</v>
      </c>
      <c r="C180" s="547">
        <v>132</v>
      </c>
      <c r="D180" s="510">
        <v>139</v>
      </c>
      <c r="E180" s="510">
        <v>24</v>
      </c>
      <c r="F180" s="513">
        <v>44621</v>
      </c>
      <c r="G180" s="548" t="s">
        <v>1206</v>
      </c>
      <c r="H180" s="510">
        <v>128</v>
      </c>
      <c r="I180" s="510">
        <v>27</v>
      </c>
      <c r="J180" s="513">
        <v>44621</v>
      </c>
      <c r="K180" s="548" t="s">
        <v>1211</v>
      </c>
      <c r="L180" s="535" t="s">
        <v>30</v>
      </c>
      <c r="M180" s="507"/>
      <c r="O180" s="540"/>
      <c r="Q180" s="507"/>
    </row>
    <row r="181" spans="1:17" ht="15.75" customHeight="1">
      <c r="A181" s="508">
        <v>129</v>
      </c>
      <c r="B181" s="515" t="s">
        <v>1193</v>
      </c>
      <c r="C181" s="547">
        <v>132</v>
      </c>
      <c r="D181" s="510">
        <v>139</v>
      </c>
      <c r="E181" s="510">
        <v>24</v>
      </c>
      <c r="F181" s="513">
        <v>44621</v>
      </c>
      <c r="G181" s="548" t="s">
        <v>1211</v>
      </c>
      <c r="H181" s="510">
        <v>125</v>
      </c>
      <c r="I181" s="510">
        <v>31</v>
      </c>
      <c r="J181" s="513">
        <v>44621</v>
      </c>
      <c r="K181" s="548" t="s">
        <v>1176</v>
      </c>
      <c r="L181" s="535" t="s">
        <v>30</v>
      </c>
      <c r="M181" s="507"/>
      <c r="O181" s="540"/>
      <c r="Q181" s="507"/>
    </row>
    <row r="182" spans="1:17" ht="15.75" customHeight="1">
      <c r="A182" s="508">
        <v>130</v>
      </c>
      <c r="B182" s="515" t="s">
        <v>516</v>
      </c>
      <c r="C182" s="547">
        <v>132</v>
      </c>
      <c r="D182" s="510">
        <v>135</v>
      </c>
      <c r="E182" s="510">
        <v>31</v>
      </c>
      <c r="F182" s="513">
        <v>44621</v>
      </c>
      <c r="G182" s="548" t="s">
        <v>1143</v>
      </c>
      <c r="H182" s="510">
        <v>114</v>
      </c>
      <c r="I182" s="510">
        <v>26</v>
      </c>
      <c r="J182" s="513">
        <v>44621</v>
      </c>
      <c r="K182" s="548" t="s">
        <v>1206</v>
      </c>
      <c r="L182" s="535" t="s">
        <v>30</v>
      </c>
      <c r="M182" s="507"/>
      <c r="O182" s="540"/>
      <c r="Q182" s="507"/>
    </row>
    <row r="183" spans="1:17" ht="15.75" customHeight="1">
      <c r="A183" s="508">
        <v>131</v>
      </c>
      <c r="B183" s="515" t="s">
        <v>1194</v>
      </c>
      <c r="C183" s="547">
        <v>132</v>
      </c>
      <c r="D183" s="510">
        <v>142</v>
      </c>
      <c r="E183" s="510">
        <v>27</v>
      </c>
      <c r="F183" s="513">
        <v>44621</v>
      </c>
      <c r="G183" s="548" t="s">
        <v>1172</v>
      </c>
      <c r="H183" s="510">
        <v>125</v>
      </c>
      <c r="I183" s="510">
        <v>24</v>
      </c>
      <c r="J183" s="513">
        <v>44621</v>
      </c>
      <c r="K183" s="548" t="s">
        <v>1176</v>
      </c>
      <c r="L183" s="535" t="s">
        <v>30</v>
      </c>
      <c r="M183" s="507"/>
      <c r="O183" s="540"/>
      <c r="Q183" s="507"/>
    </row>
    <row r="184" spans="1:17" ht="15.75" customHeight="1">
      <c r="A184" s="508">
        <v>132</v>
      </c>
      <c r="B184" s="515" t="s">
        <v>698</v>
      </c>
      <c r="C184" s="547">
        <v>132</v>
      </c>
      <c r="D184" s="510">
        <v>138</v>
      </c>
      <c r="E184" s="510">
        <v>28</v>
      </c>
      <c r="F184" s="513">
        <v>44621</v>
      </c>
      <c r="G184" s="548" t="s">
        <v>1183</v>
      </c>
      <c r="H184" s="510">
        <v>123</v>
      </c>
      <c r="I184" s="510">
        <v>24</v>
      </c>
      <c r="J184" s="513">
        <v>44621</v>
      </c>
      <c r="K184" s="548" t="s">
        <v>818</v>
      </c>
      <c r="L184" s="535" t="s">
        <v>30</v>
      </c>
      <c r="M184" s="507"/>
      <c r="O184" s="540"/>
      <c r="Q184" s="507"/>
    </row>
    <row r="185" spans="1:17" ht="15.75" customHeight="1" thickBot="1">
      <c r="A185" s="508">
        <v>133</v>
      </c>
      <c r="B185" s="515" t="s">
        <v>485</v>
      </c>
      <c r="C185" s="547">
        <v>132</v>
      </c>
      <c r="D185" s="510">
        <v>137</v>
      </c>
      <c r="E185" s="510">
        <v>25</v>
      </c>
      <c r="F185" s="513">
        <v>44621</v>
      </c>
      <c r="G185" s="548" t="s">
        <v>1211</v>
      </c>
      <c r="H185" s="510">
        <v>121</v>
      </c>
      <c r="I185" s="510">
        <v>24</v>
      </c>
      <c r="J185" s="513">
        <v>44621</v>
      </c>
      <c r="K185" s="548" t="s">
        <v>1143</v>
      </c>
      <c r="L185" s="535" t="s">
        <v>30</v>
      </c>
      <c r="M185" s="507"/>
      <c r="O185" s="540"/>
      <c r="Q185" s="507"/>
    </row>
    <row r="186" spans="1:17" ht="15.75" customHeight="1">
      <c r="A186" s="498">
        <v>134</v>
      </c>
      <c r="B186" s="505" t="s">
        <v>47</v>
      </c>
      <c r="C186" s="545">
        <v>132</v>
      </c>
      <c r="D186" s="500">
        <v>137</v>
      </c>
      <c r="E186" s="500">
        <v>31</v>
      </c>
      <c r="F186" s="503">
        <v>44621</v>
      </c>
      <c r="G186" s="546" t="s">
        <v>816</v>
      </c>
      <c r="H186" s="500">
        <v>123</v>
      </c>
      <c r="I186" s="500">
        <v>26</v>
      </c>
      <c r="J186" s="503">
        <v>44621</v>
      </c>
      <c r="K186" s="546" t="s">
        <v>818</v>
      </c>
      <c r="L186" s="533" t="s">
        <v>30</v>
      </c>
      <c r="M186" s="507"/>
      <c r="O186" s="540"/>
      <c r="Q186" s="507"/>
    </row>
    <row r="187" spans="1:17" ht="15.75" customHeight="1">
      <c r="A187" s="508">
        <v>135</v>
      </c>
      <c r="B187" s="515" t="s">
        <v>47</v>
      </c>
      <c r="C187" s="547">
        <v>132</v>
      </c>
      <c r="D187" s="510">
        <v>138</v>
      </c>
      <c r="E187" s="510">
        <v>30</v>
      </c>
      <c r="F187" s="513">
        <v>44621</v>
      </c>
      <c r="G187" s="548" t="s">
        <v>816</v>
      </c>
      <c r="H187" s="510">
        <v>123</v>
      </c>
      <c r="I187" s="510">
        <v>26</v>
      </c>
      <c r="J187" s="513">
        <v>44621</v>
      </c>
      <c r="K187" s="548" t="s">
        <v>818</v>
      </c>
      <c r="L187" s="535" t="s">
        <v>30</v>
      </c>
      <c r="M187" s="507"/>
      <c r="O187" s="540"/>
      <c r="Q187" s="507"/>
    </row>
    <row r="188" spans="1:17" ht="15.75" customHeight="1">
      <c r="A188" s="508">
        <v>136</v>
      </c>
      <c r="B188" s="515" t="s">
        <v>501</v>
      </c>
      <c r="C188" s="547">
        <v>132</v>
      </c>
      <c r="D188" s="510">
        <v>139</v>
      </c>
      <c r="E188" s="510">
        <v>24</v>
      </c>
      <c r="F188" s="513">
        <v>44621</v>
      </c>
      <c r="G188" s="548" t="s">
        <v>163</v>
      </c>
      <c r="H188" s="510">
        <v>126</v>
      </c>
      <c r="I188" s="510">
        <v>29</v>
      </c>
      <c r="J188" s="513">
        <v>44621</v>
      </c>
      <c r="K188" s="548" t="s">
        <v>1211</v>
      </c>
      <c r="L188" s="535" t="s">
        <v>30</v>
      </c>
      <c r="M188" s="507"/>
      <c r="O188" s="540"/>
      <c r="Q188" s="507"/>
    </row>
    <row r="189" spans="1:17" ht="15.75" customHeight="1">
      <c r="A189" s="508">
        <v>137</v>
      </c>
      <c r="B189" s="515" t="s">
        <v>1195</v>
      </c>
      <c r="C189" s="547">
        <v>132</v>
      </c>
      <c r="D189" s="510">
        <v>138</v>
      </c>
      <c r="E189" s="510">
        <v>24</v>
      </c>
      <c r="F189" s="513">
        <v>44621</v>
      </c>
      <c r="G189" s="548" t="s">
        <v>1148</v>
      </c>
      <c r="H189" s="510">
        <v>130</v>
      </c>
      <c r="I189" s="510">
        <v>30</v>
      </c>
      <c r="J189" s="513">
        <v>44621</v>
      </c>
      <c r="K189" s="548" t="s">
        <v>818</v>
      </c>
      <c r="L189" s="535" t="s">
        <v>30</v>
      </c>
      <c r="M189" s="507"/>
      <c r="O189" s="540"/>
      <c r="Q189" s="507"/>
    </row>
    <row r="190" spans="1:17" ht="15.75" customHeight="1">
      <c r="A190" s="508">
        <v>138</v>
      </c>
      <c r="B190" s="515" t="s">
        <v>62</v>
      </c>
      <c r="C190" s="547">
        <v>132</v>
      </c>
      <c r="D190" s="510">
        <v>140</v>
      </c>
      <c r="E190" s="510">
        <v>25</v>
      </c>
      <c r="F190" s="513">
        <v>44621</v>
      </c>
      <c r="G190" s="548" t="s">
        <v>1148</v>
      </c>
      <c r="H190" s="510">
        <v>126</v>
      </c>
      <c r="I190" s="510">
        <v>24</v>
      </c>
      <c r="J190" s="513">
        <v>44621</v>
      </c>
      <c r="K190" s="548" t="s">
        <v>818</v>
      </c>
      <c r="L190" s="535" t="s">
        <v>30</v>
      </c>
      <c r="M190" s="507"/>
      <c r="O190" s="540"/>
      <c r="Q190" s="507"/>
    </row>
    <row r="191" spans="1:17" ht="15.75" customHeight="1">
      <c r="A191" s="508">
        <v>139</v>
      </c>
      <c r="B191" s="515" t="s">
        <v>598</v>
      </c>
      <c r="C191" s="547">
        <v>132</v>
      </c>
      <c r="D191" s="510">
        <v>140</v>
      </c>
      <c r="E191" s="510">
        <v>24</v>
      </c>
      <c r="F191" s="513">
        <v>44621</v>
      </c>
      <c r="G191" s="548" t="s">
        <v>1206</v>
      </c>
      <c r="H191" s="510">
        <v>13</v>
      </c>
      <c r="I191" s="510">
        <v>27</v>
      </c>
      <c r="J191" s="513">
        <v>44621</v>
      </c>
      <c r="K191" s="548" t="s">
        <v>803</v>
      </c>
      <c r="L191" s="535" t="s">
        <v>30</v>
      </c>
      <c r="M191" s="507"/>
      <c r="O191" s="540"/>
      <c r="Q191" s="507"/>
    </row>
    <row r="192" spans="1:17" ht="15.75" customHeight="1" thickBot="1">
      <c r="A192" s="508">
        <v>140</v>
      </c>
      <c r="B192" s="515" t="s">
        <v>52</v>
      </c>
      <c r="C192" s="547">
        <v>132</v>
      </c>
      <c r="D192" s="510">
        <v>133</v>
      </c>
      <c r="E192" s="510">
        <v>30</v>
      </c>
      <c r="F192" s="513">
        <v>44621</v>
      </c>
      <c r="G192" s="548" t="s">
        <v>1168</v>
      </c>
      <c r="H192" s="510">
        <v>115</v>
      </c>
      <c r="I192" s="510">
        <v>26</v>
      </c>
      <c r="J192" s="513">
        <v>44621</v>
      </c>
      <c r="K192" s="548" t="s">
        <v>817</v>
      </c>
      <c r="L192" s="535" t="s">
        <v>30</v>
      </c>
      <c r="M192" s="507"/>
      <c r="O192" s="540"/>
      <c r="Q192" s="507"/>
    </row>
    <row r="193" spans="1:17" ht="15.75" customHeight="1">
      <c r="A193" s="498">
        <v>141</v>
      </c>
      <c r="B193" s="505" t="s">
        <v>998</v>
      </c>
      <c r="C193" s="545">
        <v>132</v>
      </c>
      <c r="D193" s="500">
        <v>137</v>
      </c>
      <c r="E193" s="500">
        <v>24</v>
      </c>
      <c r="F193" s="503">
        <v>44621</v>
      </c>
      <c r="G193" s="546" t="s">
        <v>1211</v>
      </c>
      <c r="H193" s="500">
        <v>131</v>
      </c>
      <c r="I193" s="500">
        <v>24</v>
      </c>
      <c r="J193" s="503">
        <v>44621</v>
      </c>
      <c r="K193" s="546" t="s">
        <v>1149</v>
      </c>
      <c r="L193" s="533" t="s">
        <v>30</v>
      </c>
      <c r="M193" s="507"/>
      <c r="O193" s="540"/>
      <c r="Q193" s="507"/>
    </row>
    <row r="194" spans="1:17" ht="15.75" customHeight="1">
      <c r="A194" s="508">
        <v>142</v>
      </c>
      <c r="B194" s="515" t="s">
        <v>653</v>
      </c>
      <c r="C194" s="547">
        <v>132</v>
      </c>
      <c r="D194" s="510">
        <v>133</v>
      </c>
      <c r="E194" s="510">
        <v>29</v>
      </c>
      <c r="F194" s="513">
        <v>44621</v>
      </c>
      <c r="G194" s="548" t="s">
        <v>1154</v>
      </c>
      <c r="H194" s="510">
        <v>117</v>
      </c>
      <c r="I194" s="510">
        <v>24</v>
      </c>
      <c r="J194" s="513">
        <v>44621</v>
      </c>
      <c r="K194" s="548" t="s">
        <v>1206</v>
      </c>
      <c r="L194" s="535" t="s">
        <v>30</v>
      </c>
      <c r="M194" s="507"/>
      <c r="O194" s="540"/>
      <c r="Q194" s="507"/>
    </row>
    <row r="195" spans="1:17" ht="14.25">
      <c r="A195" s="508">
        <v>143</v>
      </c>
      <c r="B195" s="515" t="s">
        <v>694</v>
      </c>
      <c r="C195" s="547">
        <v>132</v>
      </c>
      <c r="D195" s="510">
        <v>138</v>
      </c>
      <c r="E195" s="510">
        <v>30</v>
      </c>
      <c r="F195" s="513">
        <v>44621</v>
      </c>
      <c r="G195" s="548" t="s">
        <v>783</v>
      </c>
      <c r="H195" s="510">
        <v>120</v>
      </c>
      <c r="I195" s="510">
        <v>31</v>
      </c>
      <c r="J195" s="513">
        <v>44621</v>
      </c>
      <c r="K195" s="548" t="s">
        <v>1183</v>
      </c>
      <c r="L195" s="535" t="s">
        <v>30</v>
      </c>
      <c r="M195" s="507"/>
      <c r="O195" s="540"/>
      <c r="Q195" s="507"/>
    </row>
    <row r="196" spans="1:17" ht="14.25">
      <c r="A196" s="508">
        <v>144</v>
      </c>
      <c r="B196" s="515" t="s">
        <v>1196</v>
      </c>
      <c r="C196" s="547">
        <v>132</v>
      </c>
      <c r="D196" s="510">
        <v>140</v>
      </c>
      <c r="E196" s="510">
        <v>27</v>
      </c>
      <c r="F196" s="513">
        <v>44621</v>
      </c>
      <c r="G196" s="548" t="s">
        <v>1172</v>
      </c>
      <c r="H196" s="510">
        <v>123</v>
      </c>
      <c r="I196" s="510">
        <v>24</v>
      </c>
      <c r="J196" s="513">
        <v>44621</v>
      </c>
      <c r="K196" s="548" t="s">
        <v>1168</v>
      </c>
      <c r="L196" s="535" t="s">
        <v>30</v>
      </c>
      <c r="M196" s="507"/>
      <c r="O196" s="540"/>
      <c r="Q196" s="507"/>
    </row>
    <row r="197" spans="1:17" ht="14.25">
      <c r="A197" s="508">
        <v>145</v>
      </c>
      <c r="B197" s="515" t="s">
        <v>476</v>
      </c>
      <c r="C197" s="547">
        <v>132</v>
      </c>
      <c r="D197" s="510">
        <v>139</v>
      </c>
      <c r="E197" s="510">
        <v>27</v>
      </c>
      <c r="F197" s="513">
        <v>44621</v>
      </c>
      <c r="G197" s="548" t="s">
        <v>1151</v>
      </c>
      <c r="H197" s="510">
        <v>123</v>
      </c>
      <c r="I197" s="510">
        <v>29</v>
      </c>
      <c r="J197" s="513">
        <v>44621</v>
      </c>
      <c r="K197" s="548" t="s">
        <v>1176</v>
      </c>
      <c r="L197" s="535" t="s">
        <v>30</v>
      </c>
      <c r="M197" s="507"/>
      <c r="O197" s="540"/>
      <c r="Q197" s="507"/>
    </row>
    <row r="198" spans="1:17" ht="14.25">
      <c r="A198" s="508">
        <v>146</v>
      </c>
      <c r="B198" s="515" t="s">
        <v>531</v>
      </c>
      <c r="C198" s="547">
        <v>132</v>
      </c>
      <c r="D198" s="510">
        <v>139</v>
      </c>
      <c r="E198" s="510">
        <v>24</v>
      </c>
      <c r="F198" s="513">
        <v>44621</v>
      </c>
      <c r="G198" s="548" t="s">
        <v>1159</v>
      </c>
      <c r="H198" s="510">
        <v>131</v>
      </c>
      <c r="I198" s="510">
        <v>26</v>
      </c>
      <c r="J198" s="513">
        <v>44621</v>
      </c>
      <c r="K198" s="548" t="s">
        <v>817</v>
      </c>
      <c r="L198" s="535" t="s">
        <v>30</v>
      </c>
      <c r="M198" s="507"/>
      <c r="Q198" s="507"/>
    </row>
    <row r="199" spans="1:17" ht="15" thickBot="1">
      <c r="A199" s="508">
        <v>147</v>
      </c>
      <c r="B199" s="515" t="s">
        <v>489</v>
      </c>
      <c r="C199" s="547">
        <v>132</v>
      </c>
      <c r="D199" s="510">
        <v>139</v>
      </c>
      <c r="E199" s="510">
        <v>25</v>
      </c>
      <c r="F199" s="513">
        <v>44621</v>
      </c>
      <c r="G199" s="548" t="s">
        <v>1148</v>
      </c>
      <c r="H199" s="510">
        <v>130</v>
      </c>
      <c r="I199" s="510">
        <v>24</v>
      </c>
      <c r="J199" s="513">
        <v>44621</v>
      </c>
      <c r="K199" s="548" t="s">
        <v>1183</v>
      </c>
      <c r="L199" s="535" t="s">
        <v>30</v>
      </c>
      <c r="M199" s="507"/>
      <c r="Q199" s="507"/>
    </row>
    <row r="200" spans="1:17" ht="14.25">
      <c r="A200" s="498">
        <v>148</v>
      </c>
      <c r="B200" s="505" t="s">
        <v>635</v>
      </c>
      <c r="C200" s="545">
        <v>132</v>
      </c>
      <c r="D200" s="500">
        <v>140</v>
      </c>
      <c r="E200" s="500">
        <v>24</v>
      </c>
      <c r="F200" s="503">
        <v>44621</v>
      </c>
      <c r="G200" s="546" t="s">
        <v>163</v>
      </c>
      <c r="H200" s="500">
        <v>130</v>
      </c>
      <c r="I200" s="500">
        <v>30</v>
      </c>
      <c r="J200" s="503">
        <v>44621</v>
      </c>
      <c r="K200" s="546" t="s">
        <v>818</v>
      </c>
      <c r="L200" s="533" t="s">
        <v>30</v>
      </c>
      <c r="Q200" s="507"/>
    </row>
    <row r="201" spans="1:17" ht="14.25">
      <c r="A201" s="508">
        <v>149</v>
      </c>
      <c r="B201" s="515" t="s">
        <v>643</v>
      </c>
      <c r="C201" s="547">
        <v>132</v>
      </c>
      <c r="D201" s="510">
        <v>143</v>
      </c>
      <c r="E201" s="510">
        <v>24</v>
      </c>
      <c r="F201" s="513">
        <v>44621</v>
      </c>
      <c r="G201" s="548" t="s">
        <v>1162</v>
      </c>
      <c r="H201" s="510">
        <v>127</v>
      </c>
      <c r="I201" s="510">
        <v>27</v>
      </c>
      <c r="J201" s="513">
        <v>44621</v>
      </c>
      <c r="K201" s="548" t="s">
        <v>1172</v>
      </c>
      <c r="L201" s="535" t="s">
        <v>30</v>
      </c>
      <c r="Q201" s="507"/>
    </row>
    <row r="202" spans="1:17" ht="14.25">
      <c r="A202" s="508">
        <v>150</v>
      </c>
      <c r="B202" s="515" t="s">
        <v>424</v>
      </c>
      <c r="C202" s="547">
        <v>132</v>
      </c>
      <c r="D202" s="510">
        <v>133</v>
      </c>
      <c r="E202" s="510">
        <v>28</v>
      </c>
      <c r="F202" s="513">
        <v>44621</v>
      </c>
      <c r="G202" s="548" t="s">
        <v>1176</v>
      </c>
      <c r="H202" s="510">
        <v>112</v>
      </c>
      <c r="I202" s="510">
        <v>31</v>
      </c>
      <c r="J202" s="513">
        <v>44621</v>
      </c>
      <c r="K202" s="548" t="s">
        <v>1143</v>
      </c>
      <c r="L202" s="535" t="s">
        <v>30</v>
      </c>
      <c r="Q202" s="507"/>
    </row>
    <row r="203" spans="1:17" ht="14.25">
      <c r="A203" s="508">
        <v>151</v>
      </c>
      <c r="B203" s="515" t="s">
        <v>1197</v>
      </c>
      <c r="C203" s="547">
        <v>132</v>
      </c>
      <c r="D203" s="510">
        <v>141</v>
      </c>
      <c r="E203" s="510">
        <v>24</v>
      </c>
      <c r="F203" s="513">
        <v>44621</v>
      </c>
      <c r="G203" s="548" t="s">
        <v>1206</v>
      </c>
      <c r="H203" s="510">
        <v>130</v>
      </c>
      <c r="I203" s="510">
        <v>30</v>
      </c>
      <c r="J203" s="513">
        <v>44621</v>
      </c>
      <c r="K203" s="548" t="s">
        <v>818</v>
      </c>
      <c r="L203" s="535" t="s">
        <v>30</v>
      </c>
      <c r="Q203" s="507"/>
    </row>
    <row r="204" spans="1:17" ht="14.25">
      <c r="A204" s="508">
        <v>152</v>
      </c>
      <c r="B204" s="515" t="s">
        <v>1197</v>
      </c>
      <c r="C204" s="547">
        <v>132</v>
      </c>
      <c r="D204" s="510">
        <v>139</v>
      </c>
      <c r="E204" s="510">
        <v>24</v>
      </c>
      <c r="F204" s="513">
        <v>44621</v>
      </c>
      <c r="G204" s="548" t="s">
        <v>1206</v>
      </c>
      <c r="H204" s="510">
        <v>130</v>
      </c>
      <c r="I204" s="510">
        <v>30</v>
      </c>
      <c r="J204" s="513">
        <v>44621</v>
      </c>
      <c r="K204" s="548" t="s">
        <v>1143</v>
      </c>
      <c r="L204" s="535" t="s">
        <v>30</v>
      </c>
      <c r="Q204" s="507"/>
    </row>
    <row r="205" spans="1:17" ht="14.25">
      <c r="A205" s="508">
        <v>153</v>
      </c>
      <c r="B205" s="515" t="s">
        <v>455</v>
      </c>
      <c r="C205" s="547">
        <v>132</v>
      </c>
      <c r="D205" s="510">
        <v>142</v>
      </c>
      <c r="E205" s="510">
        <v>27</v>
      </c>
      <c r="F205" s="513">
        <v>44621</v>
      </c>
      <c r="G205" s="548" t="s">
        <v>1172</v>
      </c>
      <c r="H205" s="510">
        <v>126.6</v>
      </c>
      <c r="I205" s="510">
        <v>24</v>
      </c>
      <c r="J205" s="513">
        <v>44621</v>
      </c>
      <c r="K205" s="548" t="s">
        <v>1168</v>
      </c>
      <c r="L205" s="535" t="s">
        <v>30</v>
      </c>
      <c r="Q205" s="507"/>
    </row>
    <row r="206" spans="1:17" ht="15" thickBot="1">
      <c r="A206" s="508">
        <v>154</v>
      </c>
      <c r="B206" s="515" t="s">
        <v>1198</v>
      </c>
      <c r="C206" s="547">
        <v>132</v>
      </c>
      <c r="D206" s="510">
        <v>0</v>
      </c>
      <c r="E206" s="510" t="e">
        <v>#N/A</v>
      </c>
      <c r="F206" s="513">
        <v>44621</v>
      </c>
      <c r="G206" s="548" t="e">
        <v>#N/A</v>
      </c>
      <c r="H206" s="510">
        <v>0</v>
      </c>
      <c r="I206" s="510" t="e">
        <v>#N/A</v>
      </c>
      <c r="J206" s="513">
        <v>44621</v>
      </c>
      <c r="K206" s="548" t="e">
        <v>#N/A</v>
      </c>
      <c r="L206" s="535" t="s">
        <v>30</v>
      </c>
      <c r="Q206" s="507"/>
    </row>
    <row r="207" spans="1:17" ht="14.25">
      <c r="A207" s="498">
        <v>155</v>
      </c>
      <c r="B207" s="505" t="s">
        <v>453</v>
      </c>
      <c r="C207" s="545">
        <v>132</v>
      </c>
      <c r="D207" s="500">
        <v>137</v>
      </c>
      <c r="E207" s="500">
        <v>28</v>
      </c>
      <c r="F207" s="503">
        <v>44621</v>
      </c>
      <c r="G207" s="546" t="s">
        <v>1151</v>
      </c>
      <c r="H207" s="500">
        <v>126</v>
      </c>
      <c r="I207" s="500">
        <v>24</v>
      </c>
      <c r="J207" s="503">
        <v>44621</v>
      </c>
      <c r="K207" s="546" t="s">
        <v>1162</v>
      </c>
      <c r="L207" s="533" t="s">
        <v>30</v>
      </c>
      <c r="Q207" s="507"/>
    </row>
    <row r="208" spans="1:17" ht="14.25">
      <c r="A208" s="508">
        <v>156</v>
      </c>
      <c r="B208" s="515" t="s">
        <v>453</v>
      </c>
      <c r="C208" s="547">
        <v>132</v>
      </c>
      <c r="D208" s="510">
        <v>137</v>
      </c>
      <c r="E208" s="510">
        <v>27</v>
      </c>
      <c r="F208" s="513">
        <v>44621</v>
      </c>
      <c r="G208" s="548" t="s">
        <v>1172</v>
      </c>
      <c r="H208" s="510">
        <v>125</v>
      </c>
      <c r="I208" s="510">
        <v>24</v>
      </c>
      <c r="J208" s="513">
        <v>44621</v>
      </c>
      <c r="K208" s="548" t="s">
        <v>1188</v>
      </c>
      <c r="L208" s="535" t="s">
        <v>30</v>
      </c>
      <c r="Q208" s="507"/>
    </row>
    <row r="209" spans="1:17" ht="14.25">
      <c r="A209" s="508">
        <v>157</v>
      </c>
      <c r="B209" s="515" t="s">
        <v>450</v>
      </c>
      <c r="C209" s="547">
        <v>132</v>
      </c>
      <c r="D209" s="510">
        <v>159</v>
      </c>
      <c r="E209" s="510">
        <v>31</v>
      </c>
      <c r="F209" s="513">
        <v>44621</v>
      </c>
      <c r="G209" s="548" t="s">
        <v>1147</v>
      </c>
      <c r="H209" s="510">
        <v>124</v>
      </c>
      <c r="I209" s="510">
        <v>24</v>
      </c>
      <c r="J209" s="513">
        <v>44621</v>
      </c>
      <c r="K209" s="548" t="s">
        <v>1168</v>
      </c>
      <c r="L209" s="535" t="s">
        <v>30</v>
      </c>
      <c r="Q209" s="507"/>
    </row>
    <row r="210" spans="1:17" ht="14.25">
      <c r="A210" s="508">
        <v>158</v>
      </c>
      <c r="B210" s="515" t="s">
        <v>709</v>
      </c>
      <c r="C210" s="547">
        <v>132</v>
      </c>
      <c r="D210" s="510">
        <v>134</v>
      </c>
      <c r="E210" s="510">
        <v>30</v>
      </c>
      <c r="F210" s="513">
        <v>44621</v>
      </c>
      <c r="G210" s="548" t="s">
        <v>815</v>
      </c>
      <c r="H210" s="510">
        <v>124</v>
      </c>
      <c r="I210" s="510">
        <v>27</v>
      </c>
      <c r="J210" s="513">
        <v>44621</v>
      </c>
      <c r="K210" s="548" t="s">
        <v>803</v>
      </c>
      <c r="L210" s="535" t="s">
        <v>30</v>
      </c>
      <c r="Q210" s="507"/>
    </row>
    <row r="211" spans="1:17" ht="14.25">
      <c r="A211" s="508">
        <v>159</v>
      </c>
      <c r="B211" s="515" t="s">
        <v>452</v>
      </c>
      <c r="C211" s="547">
        <v>132</v>
      </c>
      <c r="D211" s="510">
        <v>141</v>
      </c>
      <c r="E211" s="510">
        <v>27</v>
      </c>
      <c r="F211" s="513">
        <v>44621</v>
      </c>
      <c r="G211" s="548" t="s">
        <v>1172</v>
      </c>
      <c r="H211" s="510">
        <v>126</v>
      </c>
      <c r="I211" s="510">
        <v>24</v>
      </c>
      <c r="J211" s="513">
        <v>44621</v>
      </c>
      <c r="K211" s="548" t="s">
        <v>783</v>
      </c>
      <c r="L211" s="535" t="s">
        <v>30</v>
      </c>
    </row>
    <row r="212" spans="1:17" ht="14.25">
      <c r="A212" s="508">
        <v>160</v>
      </c>
      <c r="B212" s="515" t="s">
        <v>1199</v>
      </c>
      <c r="C212" s="547">
        <v>132</v>
      </c>
      <c r="D212" s="510">
        <v>141</v>
      </c>
      <c r="E212" s="510">
        <v>25</v>
      </c>
      <c r="F212" s="513">
        <v>44621</v>
      </c>
      <c r="G212" s="548" t="s">
        <v>1148</v>
      </c>
      <c r="H212" s="510">
        <v>132</v>
      </c>
      <c r="I212" s="510">
        <v>24</v>
      </c>
      <c r="J212" s="513">
        <v>44621</v>
      </c>
      <c r="K212" s="548" t="s">
        <v>1183</v>
      </c>
      <c r="L212" s="535" t="s">
        <v>30</v>
      </c>
    </row>
    <row r="213" spans="1:17" ht="15" thickBot="1">
      <c r="A213" s="508">
        <v>161</v>
      </c>
      <c r="B213" s="515" t="s">
        <v>1200</v>
      </c>
      <c r="C213" s="547">
        <v>132</v>
      </c>
      <c r="D213" s="510">
        <v>140</v>
      </c>
      <c r="E213" s="510">
        <v>27</v>
      </c>
      <c r="F213" s="513">
        <v>44621</v>
      </c>
      <c r="G213" s="548" t="s">
        <v>1172</v>
      </c>
      <c r="H213" s="510">
        <v>122</v>
      </c>
      <c r="I213" s="510">
        <v>30</v>
      </c>
      <c r="J213" s="513">
        <v>44621</v>
      </c>
      <c r="K213" s="548" t="s">
        <v>818</v>
      </c>
      <c r="L213" s="535" t="s">
        <v>30</v>
      </c>
    </row>
    <row r="214" spans="1:17" ht="14.25">
      <c r="A214" s="498">
        <v>162</v>
      </c>
      <c r="B214" s="505" t="s">
        <v>1201</v>
      </c>
      <c r="C214" s="545">
        <v>132</v>
      </c>
      <c r="D214" s="500">
        <v>139</v>
      </c>
      <c r="E214" s="500">
        <v>24</v>
      </c>
      <c r="F214" s="503">
        <v>44621</v>
      </c>
      <c r="G214" s="546" t="s">
        <v>163</v>
      </c>
      <c r="H214" s="500">
        <v>130</v>
      </c>
      <c r="I214" s="500">
        <v>27</v>
      </c>
      <c r="J214" s="503">
        <v>44621</v>
      </c>
      <c r="K214" s="546" t="s">
        <v>1206</v>
      </c>
      <c r="L214" s="533" t="s">
        <v>30</v>
      </c>
    </row>
    <row r="215" spans="1:17" ht="14.25">
      <c r="A215" s="508">
        <v>163</v>
      </c>
      <c r="B215" s="515" t="s">
        <v>492</v>
      </c>
      <c r="C215" s="547">
        <v>132</v>
      </c>
      <c r="D215" s="510">
        <v>136</v>
      </c>
      <c r="E215" s="510">
        <v>25</v>
      </c>
      <c r="F215" s="513">
        <v>44621</v>
      </c>
      <c r="G215" s="548" t="s">
        <v>1148</v>
      </c>
      <c r="H215" s="510">
        <v>119</v>
      </c>
      <c r="I215" s="510">
        <v>24</v>
      </c>
      <c r="J215" s="513">
        <v>44621</v>
      </c>
      <c r="K215" s="548" t="s">
        <v>1159</v>
      </c>
      <c r="L215" s="535" t="s">
        <v>30</v>
      </c>
    </row>
    <row r="216" spans="1:17" ht="14.25">
      <c r="A216" s="508">
        <v>164</v>
      </c>
      <c r="B216" s="515" t="s">
        <v>50</v>
      </c>
      <c r="C216" s="547">
        <v>132</v>
      </c>
      <c r="D216" s="510">
        <v>137</v>
      </c>
      <c r="E216" s="510">
        <v>27</v>
      </c>
      <c r="F216" s="513">
        <v>44621</v>
      </c>
      <c r="G216" s="548" t="s">
        <v>1206</v>
      </c>
      <c r="H216" s="510">
        <v>124</v>
      </c>
      <c r="I216" s="510">
        <v>24</v>
      </c>
      <c r="J216" s="513">
        <v>44621</v>
      </c>
      <c r="K216" s="548" t="s">
        <v>815</v>
      </c>
      <c r="L216" s="535" t="s">
        <v>30</v>
      </c>
    </row>
    <row r="217" spans="1:17" ht="14.25">
      <c r="A217" s="508">
        <v>165</v>
      </c>
      <c r="B217" s="515" t="s">
        <v>428</v>
      </c>
      <c r="C217" s="547">
        <v>132</v>
      </c>
      <c r="D217" s="510">
        <v>135</v>
      </c>
      <c r="E217" s="510">
        <v>29</v>
      </c>
      <c r="F217" s="513">
        <v>44621</v>
      </c>
      <c r="G217" s="548" t="s">
        <v>1207</v>
      </c>
      <c r="H217" s="510">
        <v>120</v>
      </c>
      <c r="I217" s="510">
        <v>31</v>
      </c>
      <c r="J217" s="513">
        <v>44621</v>
      </c>
      <c r="K217" s="548" t="s">
        <v>803</v>
      </c>
      <c r="L217" s="535" t="s">
        <v>30</v>
      </c>
    </row>
    <row r="218" spans="1:17" ht="14.25">
      <c r="A218" s="508">
        <v>166</v>
      </c>
      <c r="B218" s="515" t="s">
        <v>523</v>
      </c>
      <c r="C218" s="547">
        <v>132</v>
      </c>
      <c r="D218" s="510">
        <v>136</v>
      </c>
      <c r="E218" s="510">
        <v>31</v>
      </c>
      <c r="F218" s="513">
        <v>44621</v>
      </c>
      <c r="G218" s="548" t="s">
        <v>1148</v>
      </c>
      <c r="H218" s="510">
        <v>111</v>
      </c>
      <c r="I218" s="510">
        <v>27</v>
      </c>
      <c r="J218" s="513">
        <v>44621</v>
      </c>
      <c r="K218" s="548" t="s">
        <v>1206</v>
      </c>
      <c r="L218" s="535" t="s">
        <v>30</v>
      </c>
    </row>
    <row r="219" spans="1:17" ht="14.25">
      <c r="A219" s="508">
        <v>167</v>
      </c>
      <c r="B219" s="515" t="s">
        <v>1202</v>
      </c>
      <c r="C219" s="547">
        <v>132</v>
      </c>
      <c r="D219" s="510">
        <v>140</v>
      </c>
      <c r="E219" s="510">
        <v>24</v>
      </c>
      <c r="F219" s="513">
        <v>44621</v>
      </c>
      <c r="G219" s="548" t="s">
        <v>1206</v>
      </c>
      <c r="H219" s="510">
        <v>131</v>
      </c>
      <c r="I219" s="510">
        <v>24</v>
      </c>
      <c r="J219" s="513">
        <v>44621</v>
      </c>
      <c r="K219" s="548" t="s">
        <v>815</v>
      </c>
      <c r="L219" s="535" t="s">
        <v>30</v>
      </c>
    </row>
    <row r="220" spans="1:17" ht="15" thickBot="1">
      <c r="A220" s="508">
        <v>168</v>
      </c>
      <c r="B220" s="515" t="s">
        <v>57</v>
      </c>
      <c r="C220" s="547">
        <v>132</v>
      </c>
      <c r="D220" s="510">
        <v>140</v>
      </c>
      <c r="E220" s="510">
        <v>27</v>
      </c>
      <c r="F220" s="513">
        <v>44621</v>
      </c>
      <c r="G220" s="548" t="s">
        <v>1172</v>
      </c>
      <c r="H220" s="510">
        <v>35</v>
      </c>
      <c r="I220" s="510">
        <v>31</v>
      </c>
      <c r="J220" s="513">
        <v>44621</v>
      </c>
      <c r="K220" s="548" t="s">
        <v>818</v>
      </c>
      <c r="L220" s="535" t="s">
        <v>30</v>
      </c>
    </row>
    <row r="221" spans="1:17" ht="14.25">
      <c r="A221" s="498">
        <v>169</v>
      </c>
      <c r="B221" s="505" t="s">
        <v>461</v>
      </c>
      <c r="C221" s="545">
        <v>132</v>
      </c>
      <c r="D221" s="500">
        <v>139</v>
      </c>
      <c r="E221" s="500">
        <v>24</v>
      </c>
      <c r="F221" s="503">
        <v>44621</v>
      </c>
      <c r="G221" s="546" t="s">
        <v>1148</v>
      </c>
      <c r="H221" s="500">
        <v>38</v>
      </c>
      <c r="I221" s="500">
        <v>24</v>
      </c>
      <c r="J221" s="503">
        <v>44621</v>
      </c>
      <c r="K221" s="546" t="s">
        <v>163</v>
      </c>
      <c r="L221" s="533" t="s">
        <v>30</v>
      </c>
    </row>
    <row r="222" spans="1:17" ht="14.25">
      <c r="A222" s="508">
        <v>170</v>
      </c>
      <c r="B222" s="515" t="s">
        <v>473</v>
      </c>
      <c r="C222" s="547">
        <v>132</v>
      </c>
      <c r="D222" s="510">
        <v>137</v>
      </c>
      <c r="E222" s="510">
        <v>27</v>
      </c>
      <c r="F222" s="513">
        <v>44621</v>
      </c>
      <c r="G222" s="548" t="s">
        <v>1172</v>
      </c>
      <c r="H222" s="510">
        <v>122</v>
      </c>
      <c r="I222" s="510">
        <v>24</v>
      </c>
      <c r="J222" s="513">
        <v>44621</v>
      </c>
      <c r="K222" s="548" t="s">
        <v>1168</v>
      </c>
      <c r="L222" s="535" t="s">
        <v>30</v>
      </c>
    </row>
    <row r="223" spans="1:17" ht="14.25">
      <c r="A223" s="508">
        <v>171</v>
      </c>
      <c r="B223" s="515" t="s">
        <v>1203</v>
      </c>
      <c r="C223" s="547">
        <v>132</v>
      </c>
      <c r="D223" s="510">
        <v>137</v>
      </c>
      <c r="E223" s="510">
        <v>30</v>
      </c>
      <c r="F223" s="513">
        <v>44621</v>
      </c>
      <c r="G223" s="548" t="s">
        <v>1159</v>
      </c>
      <c r="H223" s="510">
        <v>123</v>
      </c>
      <c r="I223" s="510">
        <v>24</v>
      </c>
      <c r="J223" s="513">
        <v>44621</v>
      </c>
      <c r="K223" s="548" t="s">
        <v>1168</v>
      </c>
      <c r="L223" s="535" t="s">
        <v>30</v>
      </c>
    </row>
    <row r="224" spans="1:17" ht="14.25">
      <c r="A224" s="508">
        <v>172</v>
      </c>
      <c r="B224" s="515" t="s">
        <v>1204</v>
      </c>
      <c r="C224" s="547">
        <v>132</v>
      </c>
      <c r="D224" s="510">
        <v>141</v>
      </c>
      <c r="E224" s="510">
        <v>27</v>
      </c>
      <c r="F224" s="513">
        <v>44621</v>
      </c>
      <c r="G224" s="548" t="s">
        <v>1172</v>
      </c>
      <c r="H224" s="510">
        <v>125</v>
      </c>
      <c r="I224" s="510">
        <v>30</v>
      </c>
      <c r="J224" s="513">
        <v>44621</v>
      </c>
      <c r="K224" s="548" t="s">
        <v>1143</v>
      </c>
      <c r="L224" s="535" t="s">
        <v>30</v>
      </c>
    </row>
    <row r="226" spans="11:11">
      <c r="K226" s="1348" t="s">
        <v>286</v>
      </c>
    </row>
    <row r="227" spans="11:11">
      <c r="K227" s="1348" t="s">
        <v>196</v>
      </c>
    </row>
    <row r="228" spans="11:11">
      <c r="K228" s="1350" t="s">
        <v>198</v>
      </c>
    </row>
  </sheetData>
  <mergeCells count="9">
    <mergeCell ref="E18:F20"/>
    <mergeCell ref="I18:J20"/>
    <mergeCell ref="B2:L2"/>
    <mergeCell ref="B3:L3"/>
    <mergeCell ref="B4:L4"/>
    <mergeCell ref="O4:Q6"/>
    <mergeCell ref="E7:F9"/>
    <mergeCell ref="I7:J9"/>
    <mergeCell ref="O7:Q8"/>
  </mergeCells>
  <conditionalFormatting sqref="H16">
    <cfRule type="cellIs" dxfId="4" priority="2" operator="between">
      <formula>344</formula>
      <formula>375</formula>
    </cfRule>
    <cfRule type="cellIs" dxfId="3" priority="4" operator="lessThan">
      <formula>300</formula>
    </cfRule>
    <cfRule type="cellIs" dxfId="2" priority="6" operator="lessThan">
      <formula>300</formula>
    </cfRule>
  </conditionalFormatting>
  <conditionalFormatting sqref="H21">
    <cfRule type="cellIs" dxfId="1" priority="1" operator="lessThan">
      <formula>220</formula>
    </cfRule>
    <cfRule type="cellIs" dxfId="0" priority="3" operator="lessThan">
      <formula>200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workbookViewId="0">
      <selection activeCell="D16" sqref="D16"/>
    </sheetView>
  </sheetViews>
  <sheetFormatPr defaultRowHeight="12.75"/>
  <cols>
    <col min="1" max="1" width="19.140625" style="1314" customWidth="1"/>
    <col min="2" max="2" width="21.140625" style="1314" customWidth="1"/>
    <col min="3" max="3" width="11.85546875" style="1314" customWidth="1"/>
    <col min="4" max="4" width="12.85546875" style="1314" customWidth="1"/>
    <col min="5" max="5" width="12.28515625" style="1314" customWidth="1"/>
    <col min="6" max="6" width="14.5703125" style="1349" bestFit="1" customWidth="1"/>
    <col min="7" max="7" width="10.42578125" style="1314" customWidth="1"/>
    <col min="8" max="8" width="41.140625" style="1314" customWidth="1"/>
    <col min="9" max="16384" width="9.140625" style="1314"/>
  </cols>
  <sheetData>
    <row r="1" spans="1:8">
      <c r="A1" s="1314" t="s">
        <v>276</v>
      </c>
      <c r="H1" s="327" t="s">
        <v>21</v>
      </c>
    </row>
    <row r="2" spans="1:8" ht="15" customHeight="1">
      <c r="A2" s="328" t="s">
        <v>235</v>
      </c>
      <c r="B2" s="328"/>
      <c r="C2" s="328"/>
      <c r="D2" s="328"/>
      <c r="E2" s="328"/>
      <c r="F2" s="328"/>
      <c r="G2" s="328"/>
      <c r="H2" s="328"/>
    </row>
    <row r="3" spans="1:8" ht="15" customHeight="1">
      <c r="A3" s="329" t="s">
        <v>236</v>
      </c>
      <c r="B3" s="329"/>
      <c r="C3" s="329"/>
      <c r="D3" s="329"/>
      <c r="E3" s="329"/>
      <c r="F3" s="329"/>
      <c r="G3" s="329"/>
      <c r="H3" s="329"/>
    </row>
    <row r="4" spans="1:8" ht="15" customHeight="1">
      <c r="A4" s="330" t="s">
        <v>237</v>
      </c>
      <c r="B4" s="330"/>
      <c r="C4" s="330"/>
      <c r="D4" s="330"/>
      <c r="E4" s="330"/>
      <c r="F4" s="330"/>
      <c r="G4" s="330"/>
      <c r="H4" s="330"/>
    </row>
    <row r="5" spans="1:8" ht="15" customHeight="1" thickBot="1">
      <c r="A5" s="254" t="s">
        <v>728</v>
      </c>
      <c r="B5" s="1318"/>
      <c r="C5" s="1318"/>
      <c r="D5" s="1350"/>
      <c r="E5" s="1350"/>
      <c r="F5" s="331"/>
    </row>
    <row r="6" spans="1:8" ht="13.5" customHeight="1" thickBot="1">
      <c r="A6" s="332" t="s">
        <v>66</v>
      </c>
      <c r="B6" s="333" t="s">
        <v>394</v>
      </c>
      <c r="C6" s="260"/>
      <c r="D6" s="334" t="s">
        <v>67</v>
      </c>
      <c r="E6" s="335"/>
      <c r="F6" s="336"/>
      <c r="G6" s="337"/>
      <c r="H6" s="338"/>
    </row>
    <row r="7" spans="1:8" ht="28.5" customHeight="1" thickBot="1">
      <c r="A7" s="339" t="s">
        <v>68</v>
      </c>
      <c r="B7" s="340" t="s">
        <v>228</v>
      </c>
      <c r="C7" s="341" t="s">
        <v>101</v>
      </c>
      <c r="D7" s="342" t="s">
        <v>43</v>
      </c>
      <c r="E7" s="343" t="s">
        <v>371</v>
      </c>
      <c r="F7" s="344" t="s">
        <v>37</v>
      </c>
      <c r="G7" s="345" t="s">
        <v>44</v>
      </c>
      <c r="H7" s="346" t="s">
        <v>53</v>
      </c>
    </row>
    <row r="8" spans="1:8" ht="15.75" customHeight="1">
      <c r="A8" s="347"/>
      <c r="B8" s="348" t="s">
        <v>27</v>
      </c>
      <c r="C8" s="348">
        <v>225</v>
      </c>
      <c r="D8" s="349">
        <v>50</v>
      </c>
      <c r="E8" s="349">
        <v>140</v>
      </c>
      <c r="F8" s="1351"/>
      <c r="G8" s="350"/>
      <c r="H8" s="351"/>
    </row>
    <row r="9" spans="1:8" ht="15.75" customHeight="1">
      <c r="A9" s="352" t="s">
        <v>58</v>
      </c>
      <c r="B9" s="348" t="s">
        <v>28</v>
      </c>
      <c r="C9" s="348">
        <v>225</v>
      </c>
      <c r="D9" s="348">
        <v>50</v>
      </c>
      <c r="E9" s="353">
        <v>140</v>
      </c>
      <c r="F9" s="1352" t="s">
        <v>782</v>
      </c>
      <c r="G9" s="354" t="s">
        <v>783</v>
      </c>
      <c r="H9" s="355"/>
    </row>
    <row r="10" spans="1:8" ht="15.75" customHeight="1">
      <c r="A10" s="356"/>
      <c r="B10" s="348" t="s">
        <v>29</v>
      </c>
      <c r="C10" s="348">
        <v>225</v>
      </c>
      <c r="D10" s="348">
        <v>50</v>
      </c>
      <c r="E10" s="348">
        <v>140</v>
      </c>
      <c r="F10" s="1353"/>
      <c r="G10" s="357"/>
      <c r="H10" s="358"/>
    </row>
    <row r="11" spans="1:8" ht="15.75" customHeight="1">
      <c r="A11" s="359"/>
      <c r="B11" s="348" t="s">
        <v>27</v>
      </c>
      <c r="C11" s="348">
        <v>225</v>
      </c>
      <c r="D11" s="348">
        <v>190</v>
      </c>
      <c r="E11" s="348">
        <v>550</v>
      </c>
      <c r="F11" s="1352" t="s">
        <v>784</v>
      </c>
      <c r="G11" s="360">
        <v>0.625</v>
      </c>
      <c r="H11" s="361"/>
    </row>
    <row r="12" spans="1:8" ht="15.75" customHeight="1">
      <c r="A12" s="352" t="s">
        <v>57</v>
      </c>
      <c r="B12" s="348" t="s">
        <v>28</v>
      </c>
      <c r="C12" s="348">
        <v>225</v>
      </c>
      <c r="D12" s="348">
        <v>190</v>
      </c>
      <c r="E12" s="348">
        <v>550</v>
      </c>
      <c r="F12" s="1354"/>
      <c r="G12" s="354"/>
      <c r="H12" s="362"/>
    </row>
    <row r="13" spans="1:8" ht="15" customHeight="1">
      <c r="A13" s="356"/>
      <c r="B13" s="348" t="s">
        <v>29</v>
      </c>
      <c r="C13" s="348">
        <v>225</v>
      </c>
      <c r="D13" s="348">
        <v>190</v>
      </c>
      <c r="E13" s="348">
        <v>550</v>
      </c>
      <c r="F13" s="1354"/>
      <c r="G13" s="354"/>
      <c r="H13" s="363"/>
    </row>
    <row r="14" spans="1:8" ht="15.75" customHeight="1">
      <c r="A14" s="352" t="s">
        <v>55</v>
      </c>
      <c r="B14" s="348" t="s">
        <v>27</v>
      </c>
      <c r="C14" s="348">
        <v>225</v>
      </c>
      <c r="D14" s="348">
        <v>115</v>
      </c>
      <c r="E14" s="348">
        <v>330</v>
      </c>
      <c r="F14" s="1352"/>
      <c r="G14" s="364"/>
      <c r="H14" s="365"/>
    </row>
    <row r="15" spans="1:8" ht="15.75" customHeight="1">
      <c r="A15" s="352"/>
      <c r="B15" s="348" t="s">
        <v>28</v>
      </c>
      <c r="C15" s="348">
        <v>225</v>
      </c>
      <c r="D15" s="348">
        <v>115</v>
      </c>
      <c r="E15" s="348">
        <v>330</v>
      </c>
      <c r="F15" s="1354" t="s">
        <v>785</v>
      </c>
      <c r="G15" s="354">
        <v>0.375</v>
      </c>
      <c r="H15" s="366"/>
    </row>
    <row r="16" spans="1:8" ht="15.75" customHeight="1">
      <c r="A16" s="352"/>
      <c r="B16" s="348" t="s">
        <v>29</v>
      </c>
      <c r="C16" s="348">
        <v>225</v>
      </c>
      <c r="D16" s="348">
        <v>115</v>
      </c>
      <c r="E16" s="348">
        <v>330</v>
      </c>
      <c r="F16" s="1353"/>
      <c r="G16" s="357"/>
      <c r="H16" s="367"/>
    </row>
    <row r="17" spans="1:8" ht="15.75" customHeight="1">
      <c r="A17" s="368" t="s">
        <v>30</v>
      </c>
      <c r="B17" s="348" t="s">
        <v>27</v>
      </c>
      <c r="C17" s="348">
        <v>225</v>
      </c>
      <c r="D17" s="348">
        <v>196</v>
      </c>
      <c r="E17" s="353">
        <v>560</v>
      </c>
      <c r="F17" s="1352"/>
      <c r="G17" s="354"/>
      <c r="H17" s="369"/>
    </row>
    <row r="18" spans="1:8" ht="15" customHeight="1">
      <c r="A18" s="352" t="s">
        <v>62</v>
      </c>
      <c r="B18" s="348" t="s">
        <v>28</v>
      </c>
      <c r="C18" s="348">
        <v>225</v>
      </c>
      <c r="D18" s="348">
        <v>196</v>
      </c>
      <c r="E18" s="353">
        <v>560</v>
      </c>
      <c r="F18" s="1354" t="s">
        <v>786</v>
      </c>
      <c r="G18" s="370">
        <v>0.625</v>
      </c>
      <c r="H18" s="362"/>
    </row>
    <row r="19" spans="1:8" ht="13.5" customHeight="1">
      <c r="A19" s="356"/>
      <c r="B19" s="348" t="s">
        <v>29</v>
      </c>
      <c r="C19" s="348">
        <v>225</v>
      </c>
      <c r="D19" s="348">
        <v>196</v>
      </c>
      <c r="E19" s="353">
        <v>560</v>
      </c>
      <c r="F19" s="1353"/>
      <c r="G19" s="357"/>
      <c r="H19" s="371"/>
    </row>
    <row r="20" spans="1:8" ht="15.75" customHeight="1">
      <c r="A20" s="372" t="s">
        <v>403</v>
      </c>
      <c r="B20" s="373" t="s">
        <v>407</v>
      </c>
      <c r="C20" s="373">
        <v>300</v>
      </c>
      <c r="D20" s="373">
        <v>116</v>
      </c>
      <c r="E20" s="373">
        <v>345</v>
      </c>
      <c r="F20" s="1355"/>
      <c r="G20" s="374"/>
      <c r="H20" s="362"/>
    </row>
    <row r="21" spans="1:8" ht="15.75" customHeight="1">
      <c r="A21" s="372"/>
      <c r="B21" s="373" t="s">
        <v>408</v>
      </c>
      <c r="C21" s="373">
        <v>300</v>
      </c>
      <c r="D21" s="373">
        <v>116</v>
      </c>
      <c r="E21" s="373">
        <v>345</v>
      </c>
      <c r="F21" s="1354" t="s">
        <v>787</v>
      </c>
      <c r="G21" s="375">
        <v>0.70833333333333337</v>
      </c>
      <c r="H21" s="362"/>
    </row>
    <row r="22" spans="1:8" ht="13.5" customHeight="1">
      <c r="A22" s="372"/>
      <c r="B22" s="373" t="s">
        <v>409</v>
      </c>
      <c r="C22" s="373">
        <v>300</v>
      </c>
      <c r="D22" s="373">
        <v>116</v>
      </c>
      <c r="E22" s="373">
        <v>345</v>
      </c>
      <c r="F22" s="1356"/>
      <c r="G22" s="376"/>
      <c r="H22" s="362"/>
    </row>
    <row r="23" spans="1:8" ht="13.5" customHeight="1">
      <c r="A23" s="352"/>
      <c r="B23" s="348" t="s">
        <v>27</v>
      </c>
      <c r="C23" s="348">
        <v>225</v>
      </c>
      <c r="D23" s="348">
        <v>127</v>
      </c>
      <c r="E23" s="348">
        <v>350</v>
      </c>
      <c r="F23" s="1352"/>
      <c r="G23" s="354"/>
      <c r="H23" s="369"/>
    </row>
    <row r="24" spans="1:8" ht="15.75" customHeight="1">
      <c r="A24" s="352" t="s">
        <v>117</v>
      </c>
      <c r="B24" s="348" t="s">
        <v>28</v>
      </c>
      <c r="C24" s="348">
        <v>225</v>
      </c>
      <c r="D24" s="348">
        <v>127</v>
      </c>
      <c r="E24" s="348">
        <v>350</v>
      </c>
      <c r="F24" s="1354" t="s">
        <v>788</v>
      </c>
      <c r="G24" s="375">
        <v>0.79166666666666663</v>
      </c>
      <c r="H24" s="362"/>
    </row>
    <row r="25" spans="1:8" ht="15.75" customHeight="1">
      <c r="A25" s="356"/>
      <c r="B25" s="348" t="s">
        <v>29</v>
      </c>
      <c r="C25" s="348">
        <v>225</v>
      </c>
      <c r="D25" s="348">
        <v>133</v>
      </c>
      <c r="E25" s="348">
        <v>367</v>
      </c>
      <c r="F25" s="1353"/>
      <c r="G25" s="357"/>
      <c r="H25" s="367"/>
    </row>
    <row r="26" spans="1:8" ht="15.75" customHeight="1">
      <c r="A26" s="377" t="s">
        <v>406</v>
      </c>
      <c r="B26" s="373" t="s">
        <v>27</v>
      </c>
      <c r="C26" s="373">
        <v>300</v>
      </c>
      <c r="D26" s="1">
        <v>158</v>
      </c>
      <c r="E26" s="2">
        <v>442</v>
      </c>
      <c r="F26" s="3"/>
      <c r="G26" s="4"/>
      <c r="H26" s="378"/>
    </row>
    <row r="27" spans="1:8" ht="15.75" customHeight="1">
      <c r="A27" s="379"/>
      <c r="B27" s="373" t="s">
        <v>28</v>
      </c>
      <c r="C27" s="373">
        <v>300</v>
      </c>
      <c r="D27" s="1">
        <v>158</v>
      </c>
      <c r="E27" s="2">
        <v>442</v>
      </c>
      <c r="F27" s="1353" t="s">
        <v>789</v>
      </c>
      <c r="G27" s="380">
        <v>0.54166666666666663</v>
      </c>
      <c r="H27" s="378"/>
    </row>
    <row r="28" spans="1:8" ht="15.75" customHeight="1">
      <c r="A28" s="352" t="s">
        <v>56</v>
      </c>
      <c r="B28" s="373" t="s">
        <v>27</v>
      </c>
      <c r="C28" s="348">
        <v>300</v>
      </c>
      <c r="D28" s="348">
        <v>134</v>
      </c>
      <c r="E28" s="348">
        <v>410</v>
      </c>
      <c r="F28" s="1352" t="s">
        <v>790</v>
      </c>
      <c r="G28" s="364">
        <v>0.66666666666666663</v>
      </c>
      <c r="H28" s="381"/>
    </row>
    <row r="29" spans="1:8" ht="15" customHeight="1">
      <c r="A29" s="352"/>
      <c r="B29" s="348" t="s">
        <v>28</v>
      </c>
      <c r="C29" s="348">
        <v>300</v>
      </c>
      <c r="D29" s="348">
        <v>134</v>
      </c>
      <c r="E29" s="348">
        <v>410</v>
      </c>
      <c r="F29" s="1353"/>
      <c r="G29" s="382"/>
      <c r="H29" s="383"/>
    </row>
    <row r="30" spans="1:8" ht="15" customHeight="1">
      <c r="A30" s="359" t="s">
        <v>341</v>
      </c>
      <c r="B30" s="348" t="s">
        <v>27</v>
      </c>
      <c r="C30" s="348">
        <v>225</v>
      </c>
      <c r="D30" s="373">
        <v>161</v>
      </c>
      <c r="E30" s="373">
        <v>426</v>
      </c>
      <c r="F30" s="1352" t="s">
        <v>791</v>
      </c>
      <c r="G30" s="384">
        <v>0.125</v>
      </c>
      <c r="H30" s="385"/>
    </row>
    <row r="31" spans="1:8" ht="15.75" customHeight="1">
      <c r="A31" s="356"/>
      <c r="B31" s="348" t="s">
        <v>28</v>
      </c>
      <c r="C31" s="348">
        <v>225</v>
      </c>
      <c r="D31" s="373">
        <v>160</v>
      </c>
      <c r="E31" s="373">
        <v>427</v>
      </c>
      <c r="F31" s="386"/>
      <c r="G31" s="380"/>
      <c r="H31" s="1357"/>
    </row>
    <row r="32" spans="1:8" ht="15.75" customHeight="1">
      <c r="A32" s="352" t="s">
        <v>59</v>
      </c>
      <c r="B32" s="348" t="s">
        <v>374</v>
      </c>
      <c r="C32" s="348">
        <v>300</v>
      </c>
      <c r="D32" s="348">
        <v>283</v>
      </c>
      <c r="E32" s="348">
        <v>742</v>
      </c>
      <c r="F32" s="1352" t="s">
        <v>790</v>
      </c>
      <c r="G32" s="387">
        <v>0.8125</v>
      </c>
      <c r="H32" s="1358"/>
    </row>
    <row r="33" spans="1:8" ht="15.75" customHeight="1">
      <c r="A33" s="359"/>
      <c r="B33" s="348" t="s">
        <v>363</v>
      </c>
      <c r="C33" s="348">
        <v>150</v>
      </c>
      <c r="D33" s="348">
        <v>95</v>
      </c>
      <c r="E33" s="348">
        <v>266</v>
      </c>
      <c r="F33" s="1355"/>
      <c r="G33" s="387"/>
      <c r="H33" s="388"/>
    </row>
    <row r="34" spans="1:8" ht="15.75" customHeight="1">
      <c r="A34" s="389" t="s">
        <v>60</v>
      </c>
      <c r="B34" s="348" t="s">
        <v>364</v>
      </c>
      <c r="C34" s="348">
        <v>150</v>
      </c>
      <c r="D34" s="348">
        <v>95</v>
      </c>
      <c r="E34" s="348">
        <v>266</v>
      </c>
      <c r="F34" s="1354" t="s">
        <v>792</v>
      </c>
      <c r="G34" s="354">
        <v>0.8125</v>
      </c>
      <c r="H34" s="1359"/>
    </row>
    <row r="35" spans="1:8" ht="13.5" customHeight="1">
      <c r="A35" s="389"/>
      <c r="B35" s="348" t="s">
        <v>365</v>
      </c>
      <c r="C35" s="348">
        <v>150</v>
      </c>
      <c r="D35" s="348">
        <v>95</v>
      </c>
      <c r="E35" s="348">
        <v>266</v>
      </c>
      <c r="F35" s="1360"/>
      <c r="G35" s="1361"/>
      <c r="H35" s="390"/>
    </row>
    <row r="36" spans="1:8" ht="14.25" customHeight="1">
      <c r="A36" s="391"/>
      <c r="B36" s="348" t="s">
        <v>366</v>
      </c>
      <c r="C36" s="348">
        <v>150</v>
      </c>
      <c r="D36" s="348">
        <v>95</v>
      </c>
      <c r="E36" s="348">
        <v>266</v>
      </c>
      <c r="F36" s="1356"/>
      <c r="G36" s="1362"/>
      <c r="H36" s="383"/>
    </row>
    <row r="37" spans="1:8" ht="13.5" customHeight="1">
      <c r="A37" s="392"/>
      <c r="B37" s="348" t="s">
        <v>27</v>
      </c>
      <c r="C37" s="348">
        <v>225</v>
      </c>
      <c r="D37" s="348">
        <v>89</v>
      </c>
      <c r="E37" s="381">
        <v>232</v>
      </c>
      <c r="F37" s="1355"/>
      <c r="G37" s="1363"/>
      <c r="H37" s="1358"/>
    </row>
    <row r="38" spans="1:8" ht="15.75" customHeight="1">
      <c r="A38" s="389" t="s">
        <v>61</v>
      </c>
      <c r="B38" s="348" t="s">
        <v>28</v>
      </c>
      <c r="C38" s="348">
        <v>225</v>
      </c>
      <c r="D38" s="348">
        <v>89</v>
      </c>
      <c r="E38" s="381">
        <v>232</v>
      </c>
      <c r="F38" s="1354" t="s">
        <v>793</v>
      </c>
      <c r="G38" s="1364">
        <v>0.90277777777777779</v>
      </c>
      <c r="H38" s="393"/>
    </row>
    <row r="39" spans="1:8" ht="14.25" customHeight="1">
      <c r="A39" s="391"/>
      <c r="B39" s="348" t="s">
        <v>29</v>
      </c>
      <c r="C39" s="348">
        <v>225</v>
      </c>
      <c r="D39" s="348">
        <v>89</v>
      </c>
      <c r="E39" s="381">
        <v>232</v>
      </c>
      <c r="F39" s="1356"/>
      <c r="G39" s="1365"/>
      <c r="H39" s="394"/>
    </row>
    <row r="40" spans="1:8" ht="15.75" customHeight="1">
      <c r="A40" s="359" t="s">
        <v>179</v>
      </c>
      <c r="B40" s="348" t="s">
        <v>27</v>
      </c>
      <c r="C40" s="348">
        <v>225</v>
      </c>
      <c r="D40" s="373">
        <v>73</v>
      </c>
      <c r="E40" s="373">
        <v>186</v>
      </c>
      <c r="F40" s="395"/>
      <c r="G40" s="396"/>
      <c r="H40" s="388"/>
    </row>
    <row r="41" spans="1:8" ht="17.25" customHeight="1">
      <c r="A41" s="389"/>
      <c r="B41" s="348" t="s">
        <v>28</v>
      </c>
      <c r="C41" s="348">
        <v>225</v>
      </c>
      <c r="D41" s="373">
        <v>73</v>
      </c>
      <c r="E41" s="373">
        <v>186</v>
      </c>
      <c r="F41" s="1366" t="s">
        <v>794</v>
      </c>
      <c r="G41" s="1364">
        <v>0.79166666666666663</v>
      </c>
      <c r="H41" s="1359"/>
    </row>
    <row r="42" spans="1:8" ht="12.75" customHeight="1">
      <c r="A42" s="391"/>
      <c r="B42" s="397" t="s">
        <v>29</v>
      </c>
      <c r="C42" s="397">
        <v>300</v>
      </c>
      <c r="D42" s="398">
        <v>92</v>
      </c>
      <c r="E42" s="373">
        <v>246</v>
      </c>
      <c r="F42" s="399"/>
      <c r="G42" s="400"/>
      <c r="H42" s="1367"/>
    </row>
    <row r="43" spans="1:8" ht="15.75" customHeight="1">
      <c r="A43" s="359" t="s">
        <v>357</v>
      </c>
      <c r="B43" s="348" t="s">
        <v>27</v>
      </c>
      <c r="C43" s="348">
        <v>225</v>
      </c>
      <c r="D43" s="348">
        <v>127</v>
      </c>
      <c r="E43" s="348">
        <v>367</v>
      </c>
      <c r="F43" s="1352" t="s">
        <v>795</v>
      </c>
      <c r="G43" s="387">
        <v>0.8125</v>
      </c>
      <c r="H43" s="388"/>
    </row>
    <row r="44" spans="1:8" ht="15.75" customHeight="1">
      <c r="A44" s="352"/>
      <c r="B44" s="348" t="s">
        <v>28</v>
      </c>
      <c r="C44" s="348">
        <v>225</v>
      </c>
      <c r="D44" s="348">
        <v>127</v>
      </c>
      <c r="E44" s="348">
        <v>367</v>
      </c>
      <c r="F44" s="1354"/>
      <c r="G44" s="354"/>
      <c r="H44" s="393"/>
    </row>
    <row r="45" spans="1:8" ht="14.25" customHeight="1">
      <c r="A45" s="356"/>
      <c r="B45" s="348" t="s">
        <v>29</v>
      </c>
      <c r="C45" s="348">
        <v>225</v>
      </c>
      <c r="D45" s="348">
        <v>172</v>
      </c>
      <c r="E45" s="348">
        <v>478</v>
      </c>
      <c r="F45" s="1353"/>
      <c r="G45" s="401"/>
      <c r="H45" s="402"/>
    </row>
    <row r="46" spans="1:8" ht="14.25" customHeight="1">
      <c r="A46" s="359" t="s">
        <v>178</v>
      </c>
      <c r="B46" s="381" t="s">
        <v>27</v>
      </c>
      <c r="C46" s="381">
        <v>300</v>
      </c>
      <c r="D46" s="381">
        <v>165</v>
      </c>
      <c r="E46" s="381">
        <v>460</v>
      </c>
      <c r="F46" s="1352" t="s">
        <v>796</v>
      </c>
      <c r="G46" s="387">
        <v>0.91666666666666663</v>
      </c>
      <c r="H46" s="388"/>
    </row>
    <row r="47" spans="1:8" ht="13.5" customHeight="1">
      <c r="A47" s="356"/>
      <c r="B47" s="348" t="s">
        <v>28</v>
      </c>
      <c r="C47" s="348">
        <v>225</v>
      </c>
      <c r="D47" s="348">
        <v>123</v>
      </c>
      <c r="E47" s="348">
        <v>345</v>
      </c>
      <c r="F47" s="1353"/>
      <c r="G47" s="357"/>
      <c r="H47" s="402"/>
    </row>
    <row r="48" spans="1:8" ht="13.5" customHeight="1">
      <c r="A48" s="403" t="s">
        <v>47</v>
      </c>
      <c r="B48" s="373" t="s">
        <v>404</v>
      </c>
      <c r="C48" s="373">
        <v>300</v>
      </c>
      <c r="D48" s="373">
        <v>130</v>
      </c>
      <c r="E48" s="373">
        <v>390</v>
      </c>
      <c r="F48" s="1368" t="s">
        <v>785</v>
      </c>
      <c r="G48" s="404">
        <v>0.29166666666666669</v>
      </c>
      <c r="H48" s="388"/>
    </row>
    <row r="49" spans="1:8" ht="15.75" customHeight="1">
      <c r="A49" s="403"/>
      <c r="B49" s="373" t="s">
        <v>405</v>
      </c>
      <c r="C49" s="373">
        <v>300</v>
      </c>
      <c r="D49" s="373">
        <v>130</v>
      </c>
      <c r="E49" s="373">
        <v>390</v>
      </c>
      <c r="F49" s="1369"/>
      <c r="G49" s="405"/>
      <c r="H49" s="402"/>
    </row>
    <row r="50" spans="1:8" ht="15.75" customHeight="1">
      <c r="A50" s="359" t="s">
        <v>157</v>
      </c>
      <c r="B50" s="342" t="s">
        <v>27</v>
      </c>
      <c r="C50" s="406">
        <v>225</v>
      </c>
      <c r="D50" s="381">
        <v>169</v>
      </c>
      <c r="E50" s="381">
        <v>770</v>
      </c>
      <c r="F50" s="407"/>
      <c r="G50" s="360"/>
      <c r="H50" s="1370" t="s">
        <v>335</v>
      </c>
    </row>
    <row r="51" spans="1:8" ht="13.5" customHeight="1">
      <c r="A51" s="389" t="s">
        <v>359</v>
      </c>
      <c r="B51" s="381" t="s">
        <v>28</v>
      </c>
      <c r="C51" s="381">
        <v>225</v>
      </c>
      <c r="D51" s="381">
        <v>147</v>
      </c>
      <c r="E51" s="381">
        <v>700</v>
      </c>
      <c r="F51" s="1371" t="s">
        <v>797</v>
      </c>
      <c r="G51" s="408">
        <v>0.79166666666666663</v>
      </c>
      <c r="H51" s="1372" t="s">
        <v>334</v>
      </c>
    </row>
    <row r="52" spans="1:8" ht="13.5" customHeight="1">
      <c r="A52" s="1373"/>
      <c r="B52" s="348" t="s">
        <v>336</v>
      </c>
      <c r="C52" s="348">
        <v>300</v>
      </c>
      <c r="D52" s="348">
        <v>191</v>
      </c>
      <c r="E52" s="348">
        <v>903</v>
      </c>
      <c r="F52" s="409"/>
      <c r="G52" s="410"/>
      <c r="H52" s="1321"/>
    </row>
    <row r="53" spans="1:8" ht="13.5" customHeight="1">
      <c r="A53" s="411" t="s">
        <v>417</v>
      </c>
      <c r="B53" s="397" t="s">
        <v>418</v>
      </c>
      <c r="C53" s="397">
        <v>225</v>
      </c>
      <c r="D53" s="397">
        <v>66</v>
      </c>
      <c r="E53" s="397">
        <v>192</v>
      </c>
      <c r="F53" s="1368" t="s">
        <v>786</v>
      </c>
      <c r="G53" s="375">
        <v>0.54166666666666663</v>
      </c>
      <c r="H53" s="1374"/>
    </row>
    <row r="54" spans="1:8" ht="14.25" customHeight="1">
      <c r="A54" s="412"/>
      <c r="B54" s="348" t="s">
        <v>419</v>
      </c>
      <c r="C54" s="348">
        <v>225</v>
      </c>
      <c r="D54" s="348">
        <v>66</v>
      </c>
      <c r="E54" s="348">
        <v>192</v>
      </c>
      <c r="F54" s="1356"/>
      <c r="G54" s="376"/>
      <c r="H54" s="1375"/>
    </row>
    <row r="55" spans="1:8" ht="14.25" customHeight="1">
      <c r="A55" s="413" t="s">
        <v>420</v>
      </c>
      <c r="B55" s="1376" t="s">
        <v>404</v>
      </c>
      <c r="C55" s="1376">
        <v>300</v>
      </c>
      <c r="D55" s="1376">
        <v>130</v>
      </c>
      <c r="E55" s="1376">
        <v>380</v>
      </c>
      <c r="F55" s="1368" t="s">
        <v>798</v>
      </c>
      <c r="G55" s="375">
        <v>0.375</v>
      </c>
      <c r="H55" s="1377"/>
    </row>
    <row r="56" spans="1:8" ht="14.25" customHeight="1">
      <c r="A56" s="414"/>
      <c r="B56" s="1376" t="s">
        <v>405</v>
      </c>
      <c r="C56" s="1376">
        <v>300</v>
      </c>
      <c r="D56" s="1376">
        <v>130</v>
      </c>
      <c r="E56" s="1376">
        <v>380</v>
      </c>
      <c r="F56" s="1356"/>
      <c r="G56" s="1378"/>
      <c r="H56" s="1379"/>
    </row>
    <row r="57" spans="1:8" ht="15">
      <c r="A57" s="415" t="s">
        <v>339</v>
      </c>
      <c r="B57" s="348" t="s">
        <v>27</v>
      </c>
      <c r="C57" s="348">
        <v>300</v>
      </c>
      <c r="D57" s="348">
        <v>132</v>
      </c>
      <c r="E57" s="348">
        <v>393</v>
      </c>
      <c r="F57" s="1368" t="s">
        <v>788</v>
      </c>
      <c r="G57" s="1380">
        <v>0.79166666666666663</v>
      </c>
      <c r="H57" s="1329"/>
    </row>
    <row r="58" spans="1:8" ht="16.5" customHeight="1">
      <c r="A58" s="1381" t="s">
        <v>508</v>
      </c>
      <c r="B58" s="1382" t="s">
        <v>510</v>
      </c>
      <c r="C58" s="1382">
        <v>300</v>
      </c>
      <c r="D58" s="348">
        <v>181</v>
      </c>
      <c r="E58" s="348">
        <v>496</v>
      </c>
      <c r="F58" s="1368" t="s">
        <v>797</v>
      </c>
      <c r="G58" s="1383">
        <v>0.125</v>
      </c>
      <c r="H58" s="1329"/>
    </row>
    <row r="59" spans="1:8" ht="16.5" customHeight="1">
      <c r="A59" s="1384"/>
      <c r="B59" s="1382" t="s">
        <v>512</v>
      </c>
      <c r="C59" s="1382">
        <v>300</v>
      </c>
      <c r="D59" s="348">
        <v>181</v>
      </c>
      <c r="E59" s="348">
        <v>496</v>
      </c>
      <c r="F59" s="409"/>
      <c r="G59" s="1385"/>
      <c r="H59" s="1329"/>
    </row>
    <row r="60" spans="1:8" ht="16.5" customHeight="1">
      <c r="A60" s="416" t="s">
        <v>511</v>
      </c>
      <c r="B60" s="1382" t="s">
        <v>514</v>
      </c>
      <c r="C60" s="1382">
        <v>300</v>
      </c>
      <c r="D60" s="417">
        <v>144</v>
      </c>
      <c r="E60" s="381">
        <v>406</v>
      </c>
      <c r="F60" s="1368" t="s">
        <v>787</v>
      </c>
      <c r="G60" s="1383">
        <v>0.83333333333333337</v>
      </c>
      <c r="H60" s="1386"/>
    </row>
    <row r="61" spans="1:8" ht="16.5" customHeight="1">
      <c r="A61" s="418"/>
      <c r="B61" s="1382" t="s">
        <v>526</v>
      </c>
      <c r="C61" s="1387">
        <v>300</v>
      </c>
      <c r="D61" s="419">
        <v>144</v>
      </c>
      <c r="E61" s="348">
        <v>406</v>
      </c>
      <c r="F61" s="409"/>
      <c r="G61" s="1385"/>
      <c r="H61" s="1329"/>
    </row>
    <row r="62" spans="1:8" ht="15" customHeight="1">
      <c r="A62" s="1314" t="s">
        <v>277</v>
      </c>
      <c r="B62" s="1350"/>
      <c r="C62" s="1388"/>
      <c r="H62" s="327" t="s">
        <v>21</v>
      </c>
    </row>
    <row r="63" spans="1:8" ht="15" customHeight="1">
      <c r="A63" s="328" t="s">
        <v>235</v>
      </c>
      <c r="B63" s="328"/>
      <c r="C63" s="328"/>
      <c r="D63" s="328"/>
      <c r="E63" s="328"/>
      <c r="F63" s="328"/>
      <c r="G63" s="328"/>
      <c r="H63" s="328"/>
    </row>
    <row r="64" spans="1:8" ht="14.25" customHeight="1">
      <c r="A64" s="329" t="s">
        <v>236</v>
      </c>
      <c r="B64" s="329"/>
      <c r="C64" s="329"/>
      <c r="D64" s="329"/>
      <c r="E64" s="329"/>
      <c r="F64" s="329"/>
      <c r="G64" s="329"/>
      <c r="H64" s="329"/>
    </row>
    <row r="65" spans="1:8" ht="14.25" customHeight="1">
      <c r="A65" s="330" t="s">
        <v>342</v>
      </c>
      <c r="B65" s="330"/>
      <c r="C65" s="330"/>
      <c r="D65" s="330"/>
      <c r="E65" s="330"/>
      <c r="F65" s="330"/>
      <c r="G65" s="330"/>
      <c r="H65" s="330"/>
    </row>
    <row r="66" spans="1:8" ht="21.75" customHeight="1">
      <c r="A66" s="1318"/>
      <c r="B66" s="1318"/>
      <c r="C66" s="1318"/>
      <c r="D66" s="1350"/>
      <c r="E66" s="1350"/>
      <c r="G66" s="1350"/>
    </row>
    <row r="67" spans="1:8" ht="14.25" customHeight="1">
      <c r="A67" s="1318"/>
      <c r="B67" s="1318"/>
      <c r="C67" s="1318"/>
      <c r="D67" s="1350"/>
      <c r="E67" s="1350"/>
      <c r="G67" s="1350"/>
    </row>
    <row r="68" spans="1:8" ht="31.5" customHeight="1" thickBot="1">
      <c r="A68" s="254" t="s">
        <v>727</v>
      </c>
      <c r="B68" s="1318"/>
      <c r="C68" s="1318"/>
      <c r="D68" s="1350"/>
      <c r="E68" s="1350"/>
      <c r="G68" s="1350"/>
    </row>
    <row r="69" spans="1:8" ht="20.25" customHeight="1">
      <c r="A69" s="420" t="s">
        <v>66</v>
      </c>
      <c r="B69" s="421" t="s">
        <v>393</v>
      </c>
      <c r="C69" s="422"/>
      <c r="D69" s="423" t="s">
        <v>67</v>
      </c>
      <c r="E69" s="423"/>
      <c r="F69" s="424"/>
      <c r="G69" s="425"/>
      <c r="H69" s="426" t="s">
        <v>53</v>
      </c>
    </row>
    <row r="70" spans="1:8" ht="20.25" customHeight="1" thickBot="1">
      <c r="A70" s="427" t="s">
        <v>68</v>
      </c>
      <c r="B70" s="428" t="s">
        <v>351</v>
      </c>
      <c r="C70" s="429" t="s">
        <v>101</v>
      </c>
      <c r="D70" s="430" t="s">
        <v>43</v>
      </c>
      <c r="E70" s="429" t="s">
        <v>391</v>
      </c>
      <c r="F70" s="431" t="s">
        <v>37</v>
      </c>
      <c r="G70" s="432" t="s">
        <v>44</v>
      </c>
      <c r="H70" s="433"/>
    </row>
    <row r="71" spans="1:8" ht="20.25" customHeight="1" thickBot="1">
      <c r="A71" s="434" t="s">
        <v>339</v>
      </c>
      <c r="B71" s="435" t="s">
        <v>343</v>
      </c>
      <c r="C71" s="436">
        <v>520</v>
      </c>
      <c r="D71" s="436">
        <v>215.3</v>
      </c>
      <c r="E71" s="436">
        <v>337</v>
      </c>
      <c r="F71" s="1389" t="s">
        <v>798</v>
      </c>
      <c r="G71" s="437">
        <v>0.41666666666666669</v>
      </c>
      <c r="H71" s="438"/>
    </row>
    <row r="72" spans="1:8" ht="20.25" customHeight="1">
      <c r="A72" s="439"/>
      <c r="B72" s="435" t="s">
        <v>361</v>
      </c>
      <c r="C72" s="398">
        <v>520</v>
      </c>
      <c r="D72" s="398">
        <v>217.8</v>
      </c>
      <c r="E72" s="398">
        <v>337</v>
      </c>
      <c r="F72" s="1371"/>
      <c r="G72" s="440"/>
      <c r="H72" s="441"/>
    </row>
    <row r="73" spans="1:8" ht="20.25" customHeight="1">
      <c r="A73" s="442"/>
      <c r="B73" s="443" t="s">
        <v>344</v>
      </c>
      <c r="C73" s="373">
        <v>325</v>
      </c>
      <c r="D73" s="373">
        <v>286.8</v>
      </c>
      <c r="E73" s="373">
        <v>489</v>
      </c>
      <c r="F73" s="1390" t="s">
        <v>799</v>
      </c>
      <c r="G73" s="444">
        <v>0.8125</v>
      </c>
      <c r="H73" s="445"/>
    </row>
    <row r="74" spans="1:8" ht="20.25" customHeight="1">
      <c r="A74" s="442"/>
      <c r="B74" s="443" t="s">
        <v>345</v>
      </c>
      <c r="C74" s="373">
        <v>325</v>
      </c>
      <c r="D74" s="373">
        <v>286.7</v>
      </c>
      <c r="E74" s="373">
        <v>491</v>
      </c>
      <c r="F74" s="1391"/>
      <c r="G74" s="446"/>
      <c r="H74" s="447"/>
    </row>
    <row r="75" spans="1:8" ht="20.25" customHeight="1">
      <c r="A75" s="442" t="s">
        <v>340</v>
      </c>
      <c r="B75" s="443" t="s">
        <v>346</v>
      </c>
      <c r="C75" s="448">
        <v>520</v>
      </c>
      <c r="D75" s="373">
        <v>228</v>
      </c>
      <c r="E75" s="373">
        <v>335</v>
      </c>
      <c r="F75" s="1355"/>
      <c r="G75" s="449">
        <v>0.45833333333333331</v>
      </c>
      <c r="H75" s="450"/>
    </row>
    <row r="76" spans="1:8" ht="20.25" customHeight="1">
      <c r="A76" s="451"/>
      <c r="B76" s="452" t="s">
        <v>347</v>
      </c>
      <c r="C76" s="430">
        <v>520</v>
      </c>
      <c r="D76" s="373">
        <v>225</v>
      </c>
      <c r="E76" s="373">
        <v>332</v>
      </c>
      <c r="F76" s="409" t="s">
        <v>800</v>
      </c>
      <c r="G76" s="453">
        <v>0.625</v>
      </c>
      <c r="H76" s="454"/>
    </row>
    <row r="77" spans="1:8" ht="20.25" customHeight="1">
      <c r="A77" s="455" t="s">
        <v>348</v>
      </c>
      <c r="B77" s="443" t="s">
        <v>349</v>
      </c>
      <c r="C77" s="448">
        <v>520</v>
      </c>
      <c r="D77" s="373">
        <v>228</v>
      </c>
      <c r="E77" s="373">
        <v>410</v>
      </c>
      <c r="F77" s="407" t="s">
        <v>787</v>
      </c>
      <c r="G77" s="449">
        <v>0.59375</v>
      </c>
      <c r="H77" s="1392"/>
    </row>
    <row r="78" spans="1:8" ht="20.25" customHeight="1">
      <c r="A78" s="456"/>
      <c r="B78" s="452" t="s">
        <v>350</v>
      </c>
      <c r="C78" s="430">
        <v>520</v>
      </c>
      <c r="D78" s="373">
        <v>228</v>
      </c>
      <c r="E78" s="457">
        <v>410</v>
      </c>
      <c r="F78" s="399"/>
      <c r="G78" s="458"/>
      <c r="H78" s="1393"/>
    </row>
    <row r="79" spans="1:8" ht="20.25" customHeight="1">
      <c r="A79" s="459" t="s">
        <v>386</v>
      </c>
      <c r="B79" s="448" t="s">
        <v>513</v>
      </c>
      <c r="C79" s="448">
        <v>567</v>
      </c>
      <c r="D79" s="373">
        <v>370</v>
      </c>
      <c r="E79" s="373">
        <v>534</v>
      </c>
      <c r="F79" s="407" t="s">
        <v>801</v>
      </c>
      <c r="G79" s="460">
        <v>0.36180555555555555</v>
      </c>
      <c r="H79" s="1394"/>
    </row>
    <row r="80" spans="1:8" ht="20.25" customHeight="1">
      <c r="A80" s="455" t="s">
        <v>385</v>
      </c>
      <c r="B80" s="443" t="s">
        <v>387</v>
      </c>
      <c r="C80" s="448">
        <v>325</v>
      </c>
      <c r="D80" s="348">
        <v>270</v>
      </c>
      <c r="E80" s="348">
        <v>394</v>
      </c>
      <c r="F80" s="407" t="s">
        <v>802</v>
      </c>
      <c r="G80" s="461">
        <v>0.8125</v>
      </c>
      <c r="H80" s="1395"/>
    </row>
    <row r="81" spans="1:8" ht="18" customHeight="1">
      <c r="A81" s="456"/>
      <c r="B81" s="443" t="s">
        <v>388</v>
      </c>
      <c r="C81" s="430">
        <v>325</v>
      </c>
      <c r="D81" s="348">
        <v>270</v>
      </c>
      <c r="E81" s="353">
        <v>394</v>
      </c>
      <c r="F81" s="409"/>
      <c r="G81" s="462"/>
      <c r="H81" s="1395"/>
    </row>
    <row r="82" spans="1:8" ht="15">
      <c r="A82" s="463" t="s">
        <v>390</v>
      </c>
      <c r="B82" s="430" t="s">
        <v>392</v>
      </c>
      <c r="C82" s="464">
        <v>270</v>
      </c>
      <c r="D82" s="457">
        <v>207</v>
      </c>
      <c r="E82" s="8">
        <v>922</v>
      </c>
      <c r="F82" s="407" t="s">
        <v>786</v>
      </c>
      <c r="G82" s="460">
        <v>0.90416666666666667</v>
      </c>
      <c r="H82" s="1396"/>
    </row>
    <row r="83" spans="1:8" ht="15">
      <c r="A83" s="1397"/>
      <c r="B83" s="465" t="s">
        <v>395</v>
      </c>
      <c r="C83" s="466">
        <v>270</v>
      </c>
      <c r="D83" s="457">
        <v>207</v>
      </c>
      <c r="E83" s="9">
        <v>913</v>
      </c>
      <c r="F83" s="1391"/>
      <c r="G83" s="446"/>
      <c r="H83" s="1395"/>
    </row>
    <row r="84" spans="1:8" ht="15.75" thickBot="1">
      <c r="A84" s="1398"/>
      <c r="B84" s="467" t="s">
        <v>396</v>
      </c>
      <c r="C84" s="468">
        <v>270</v>
      </c>
      <c r="D84" s="469">
        <v>207</v>
      </c>
      <c r="E84" s="10">
        <v>909</v>
      </c>
      <c r="F84" s="1399"/>
      <c r="G84" s="470"/>
      <c r="H84" s="1400"/>
    </row>
    <row r="85" spans="1:8">
      <c r="F85" s="1401"/>
      <c r="G85" s="1348"/>
    </row>
    <row r="86" spans="1:8">
      <c r="F86" s="1401"/>
      <c r="G86" s="1348"/>
    </row>
    <row r="87" spans="1:8">
      <c r="F87" s="1401"/>
      <c r="G87" s="1348"/>
    </row>
    <row r="88" spans="1:8">
      <c r="F88" s="1401"/>
      <c r="G88" s="1348"/>
    </row>
    <row r="90" spans="1:8">
      <c r="H90" s="1348" t="s">
        <v>286</v>
      </c>
    </row>
    <row r="91" spans="1:8">
      <c r="H91" s="1348" t="s">
        <v>196</v>
      </c>
    </row>
    <row r="92" spans="1:8">
      <c r="H92" s="1350" t="s">
        <v>198</v>
      </c>
    </row>
    <row r="95" spans="1:8">
      <c r="H95" s="1314">
        <v>423</v>
      </c>
    </row>
  </sheetData>
  <mergeCells count="23">
    <mergeCell ref="A77:A78"/>
    <mergeCell ref="H77:H78"/>
    <mergeCell ref="A80:A81"/>
    <mergeCell ref="F83:F84"/>
    <mergeCell ref="G83:G84"/>
    <mergeCell ref="A75:A76"/>
    <mergeCell ref="H75:H76"/>
    <mergeCell ref="A48:A49"/>
    <mergeCell ref="A53:A54"/>
    <mergeCell ref="A55:A56"/>
    <mergeCell ref="A58:A59"/>
    <mergeCell ref="A63:H63"/>
    <mergeCell ref="A64:H64"/>
    <mergeCell ref="A65:H65"/>
    <mergeCell ref="A71:A74"/>
    <mergeCell ref="F73:F74"/>
    <mergeCell ref="G73:G74"/>
    <mergeCell ref="H73:H74"/>
    <mergeCell ref="A26:A27"/>
    <mergeCell ref="A2:H2"/>
    <mergeCell ref="A3:H3"/>
    <mergeCell ref="A4:H4"/>
    <mergeCell ref="A20:A22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73"/>
  <sheetViews>
    <sheetView workbookViewId="0">
      <selection activeCell="D16" sqref="D16"/>
    </sheetView>
  </sheetViews>
  <sheetFormatPr defaultRowHeight="12.75"/>
  <cols>
    <col min="1" max="1" width="11.85546875" style="1314" customWidth="1"/>
    <col min="2" max="2" width="12.140625" style="1314" customWidth="1"/>
    <col min="3" max="5" width="9.42578125" style="1314" customWidth="1"/>
    <col min="6" max="13" width="7.28515625" style="1314" customWidth="1"/>
    <col min="14" max="14" width="12" style="1314" customWidth="1"/>
    <col min="15" max="15" width="32.85546875" style="1314" bestFit="1" customWidth="1"/>
    <col min="16" max="16" width="9.140625" style="1314"/>
    <col min="17" max="18" width="9.140625" style="1320"/>
    <col min="19" max="20" width="9.140625" style="1314"/>
    <col min="21" max="28" width="7.140625" style="1314" customWidth="1"/>
    <col min="29" max="29" width="8" style="1314" customWidth="1"/>
    <col min="30" max="30" width="34.28515625" style="1314" customWidth="1"/>
    <col min="31" max="16384" width="9.140625" style="1314"/>
  </cols>
  <sheetData>
    <row r="1" spans="1:30" ht="24.75">
      <c r="A1" s="1308" t="s">
        <v>276</v>
      </c>
      <c r="B1" s="1309"/>
      <c r="C1" s="1310"/>
      <c r="D1" s="1310"/>
      <c r="E1" s="244" t="s">
        <v>144</v>
      </c>
      <c r="F1" s="244"/>
      <c r="G1" s="244"/>
      <c r="H1" s="244"/>
      <c r="I1" s="244"/>
      <c r="J1" s="244"/>
      <c r="K1" s="245"/>
      <c r="L1" s="1310"/>
      <c r="M1" s="1310"/>
      <c r="N1" s="1310"/>
      <c r="O1" s="246" t="s">
        <v>22</v>
      </c>
      <c r="P1" s="1311" t="s">
        <v>277</v>
      </c>
      <c r="Q1" s="1312"/>
      <c r="R1" s="1312"/>
      <c r="S1" s="247" t="s">
        <v>144</v>
      </c>
      <c r="T1" s="247"/>
      <c r="U1" s="247"/>
      <c r="V1" s="247"/>
      <c r="W1" s="247"/>
      <c r="X1" s="247"/>
      <c r="Y1" s="248"/>
      <c r="Z1" s="1313"/>
      <c r="AA1" s="1313"/>
      <c r="AB1" s="1313"/>
      <c r="AC1" s="1313"/>
      <c r="AD1" s="249" t="s">
        <v>22</v>
      </c>
    </row>
    <row r="2" spans="1:30" ht="15.75">
      <c r="A2" s="1315"/>
      <c r="B2" s="1316"/>
      <c r="E2" s="157" t="s">
        <v>220</v>
      </c>
      <c r="F2" s="1317"/>
      <c r="G2" s="1307"/>
      <c r="H2" s="1317"/>
      <c r="I2" s="1317"/>
      <c r="J2" s="250"/>
      <c r="K2" s="1318"/>
      <c r="M2" s="250"/>
      <c r="O2" s="251"/>
      <c r="P2" s="1319"/>
      <c r="S2" s="157" t="s">
        <v>220</v>
      </c>
      <c r="T2" s="1317"/>
      <c r="U2" s="1307"/>
      <c r="V2" s="1317"/>
      <c r="W2" s="1317"/>
      <c r="X2" s="250"/>
      <c r="Y2" s="1318"/>
      <c r="AB2" s="250"/>
      <c r="AD2" s="1321"/>
    </row>
    <row r="3" spans="1:30" ht="20.25" customHeight="1">
      <c r="A3" s="1315"/>
      <c r="B3" s="1316"/>
      <c r="E3" s="252"/>
      <c r="F3" s="253"/>
      <c r="G3" s="253" t="s">
        <v>145</v>
      </c>
      <c r="H3" s="252"/>
      <c r="I3" s="252"/>
      <c r="J3" s="252"/>
      <c r="K3" s="252"/>
      <c r="O3" s="1322"/>
      <c r="P3" s="1319"/>
      <c r="S3" s="252"/>
      <c r="T3" s="253"/>
      <c r="U3" s="253" t="s">
        <v>145</v>
      </c>
      <c r="V3" s="252"/>
      <c r="W3" s="252"/>
      <c r="X3" s="252"/>
      <c r="Y3" s="252"/>
      <c r="AD3" s="1321"/>
    </row>
    <row r="4" spans="1:30" ht="15.75" customHeight="1" thickBot="1">
      <c r="A4" s="254" t="s">
        <v>726</v>
      </c>
      <c r="B4" s="1323"/>
      <c r="F4" s="255"/>
      <c r="G4" s="255"/>
      <c r="H4" s="256" t="s">
        <v>91</v>
      </c>
      <c r="O4" s="1322"/>
      <c r="P4" s="257" t="s">
        <v>726</v>
      </c>
      <c r="Q4" s="1324"/>
      <c r="U4" s="255"/>
      <c r="V4" s="255"/>
      <c r="W4" s="256" t="s">
        <v>33</v>
      </c>
      <c r="AD4" s="1325"/>
    </row>
    <row r="5" spans="1:30" ht="13.5" customHeight="1">
      <c r="A5" s="258"/>
      <c r="B5" s="259" t="s">
        <v>103</v>
      </c>
      <c r="C5" s="260"/>
      <c r="D5" s="261" t="s">
        <v>42</v>
      </c>
      <c r="E5" s="262"/>
      <c r="F5" s="263"/>
      <c r="G5" s="261"/>
      <c r="H5" s="261"/>
      <c r="I5" s="261"/>
      <c r="J5" s="261"/>
      <c r="K5" s="261"/>
      <c r="L5" s="261"/>
      <c r="M5" s="261"/>
      <c r="N5" s="264"/>
      <c r="O5" s="265"/>
      <c r="P5" s="266"/>
      <c r="Q5" s="267" t="s">
        <v>103</v>
      </c>
      <c r="R5" s="268"/>
      <c r="S5" s="261" t="s">
        <v>42</v>
      </c>
      <c r="T5" s="269"/>
      <c r="U5" s="270"/>
      <c r="V5" s="261"/>
      <c r="W5" s="261"/>
      <c r="X5" s="261"/>
      <c r="Y5" s="261"/>
      <c r="Z5" s="261"/>
      <c r="AA5" s="261"/>
      <c r="AB5" s="261"/>
      <c r="AC5" s="271"/>
      <c r="AD5" s="272"/>
    </row>
    <row r="6" spans="1:30" ht="13.5" customHeight="1" thickBot="1">
      <c r="A6" s="273" t="s">
        <v>37</v>
      </c>
      <c r="B6" s="274" t="s">
        <v>39</v>
      </c>
      <c r="C6" s="275" t="s">
        <v>41</v>
      </c>
      <c r="D6" s="276"/>
      <c r="E6" s="277"/>
      <c r="F6" s="278"/>
      <c r="G6" s="279"/>
      <c r="H6" s="280" t="s">
        <v>32</v>
      </c>
      <c r="I6" s="279"/>
      <c r="J6" s="279"/>
      <c r="K6" s="279"/>
      <c r="L6" s="279"/>
      <c r="M6" s="279"/>
      <c r="N6" s="281"/>
      <c r="O6" s="282" t="s">
        <v>53</v>
      </c>
      <c r="P6" s="283" t="s">
        <v>37</v>
      </c>
      <c r="Q6" s="284" t="s">
        <v>39</v>
      </c>
      <c r="R6" s="285" t="s">
        <v>41</v>
      </c>
      <c r="S6" s="276"/>
      <c r="T6" s="286"/>
      <c r="U6" s="287"/>
      <c r="V6" s="288"/>
      <c r="W6" s="289" t="s">
        <v>32</v>
      </c>
      <c r="X6" s="288"/>
      <c r="Y6" s="288"/>
      <c r="Z6" s="288"/>
      <c r="AA6" s="288"/>
      <c r="AB6" s="288"/>
      <c r="AC6" s="290"/>
      <c r="AD6" s="291" t="s">
        <v>53</v>
      </c>
    </row>
    <row r="7" spans="1:30" ht="24" customHeight="1" thickBot="1">
      <c r="A7" s="292"/>
      <c r="B7" s="293" t="s">
        <v>40</v>
      </c>
      <c r="C7" s="294" t="s">
        <v>40</v>
      </c>
      <c r="D7" s="295" t="s">
        <v>43</v>
      </c>
      <c r="E7" s="296" t="s">
        <v>44</v>
      </c>
      <c r="F7" s="297" t="s">
        <v>65</v>
      </c>
      <c r="G7" s="298" t="s">
        <v>45</v>
      </c>
      <c r="H7" s="299" t="s">
        <v>46</v>
      </c>
      <c r="I7" s="299" t="s">
        <v>47</v>
      </c>
      <c r="J7" s="299" t="s">
        <v>48</v>
      </c>
      <c r="K7" s="298" t="s">
        <v>49</v>
      </c>
      <c r="L7" s="299" t="s">
        <v>50</v>
      </c>
      <c r="M7" s="300" t="s">
        <v>51</v>
      </c>
      <c r="N7" s="301" t="s">
        <v>52</v>
      </c>
      <c r="O7" s="302"/>
      <c r="P7" s="303"/>
      <c r="Q7" s="293" t="s">
        <v>40</v>
      </c>
      <c r="R7" s="294" t="s">
        <v>40</v>
      </c>
      <c r="S7" s="295" t="s">
        <v>43</v>
      </c>
      <c r="T7" s="304" t="s">
        <v>44</v>
      </c>
      <c r="U7" s="299" t="s">
        <v>65</v>
      </c>
      <c r="V7" s="298" t="s">
        <v>45</v>
      </c>
      <c r="W7" s="299" t="s">
        <v>46</v>
      </c>
      <c r="X7" s="299" t="s">
        <v>47</v>
      </c>
      <c r="Y7" s="299" t="s">
        <v>48</v>
      </c>
      <c r="Z7" s="298" t="s">
        <v>49</v>
      </c>
      <c r="AA7" s="299" t="s">
        <v>50</v>
      </c>
      <c r="AB7" s="299" t="s">
        <v>51</v>
      </c>
      <c r="AC7" s="299" t="s">
        <v>52</v>
      </c>
      <c r="AD7" s="305"/>
    </row>
    <row r="8" spans="1:30" ht="14.25" customHeight="1">
      <c r="A8" s="306">
        <v>44621</v>
      </c>
      <c r="B8" s="307">
        <v>10490</v>
      </c>
      <c r="C8" s="307">
        <v>10490</v>
      </c>
      <c r="D8" s="308" t="s">
        <v>298</v>
      </c>
      <c r="E8" s="308" t="s">
        <v>298</v>
      </c>
      <c r="F8" s="308" t="s">
        <v>298</v>
      </c>
      <c r="G8" s="308" t="s">
        <v>298</v>
      </c>
      <c r="H8" s="308" t="s">
        <v>298</v>
      </c>
      <c r="I8" s="308" t="s">
        <v>298</v>
      </c>
      <c r="J8" s="308" t="s">
        <v>298</v>
      </c>
      <c r="K8" s="308" t="s">
        <v>298</v>
      </c>
      <c r="L8" s="308" t="s">
        <v>298</v>
      </c>
      <c r="M8" s="308" t="s">
        <v>298</v>
      </c>
      <c r="N8" s="308" t="s">
        <v>298</v>
      </c>
      <c r="O8" s="309" t="s">
        <v>298</v>
      </c>
      <c r="P8" s="306">
        <v>44621</v>
      </c>
      <c r="Q8" s="307">
        <v>9499</v>
      </c>
      <c r="R8" s="307">
        <v>9499</v>
      </c>
      <c r="S8" s="310" t="s">
        <v>298</v>
      </c>
      <c r="T8" s="310" t="s">
        <v>298</v>
      </c>
      <c r="U8" s="310" t="s">
        <v>159</v>
      </c>
      <c r="V8" s="310" t="s">
        <v>159</v>
      </c>
      <c r="W8" s="310" t="s">
        <v>159</v>
      </c>
      <c r="X8" s="310" t="s">
        <v>159</v>
      </c>
      <c r="Y8" s="310" t="s">
        <v>159</v>
      </c>
      <c r="Z8" s="310" t="s">
        <v>159</v>
      </c>
      <c r="AA8" s="310" t="s">
        <v>159</v>
      </c>
      <c r="AB8" s="310" t="s">
        <v>159</v>
      </c>
      <c r="AC8" s="310" t="s">
        <v>159</v>
      </c>
      <c r="AD8" s="311" t="s">
        <v>159</v>
      </c>
    </row>
    <row r="9" spans="1:30" ht="14.25" customHeight="1">
      <c r="A9" s="312">
        <v>44622</v>
      </c>
      <c r="B9" s="313">
        <v>10667</v>
      </c>
      <c r="C9" s="313">
        <v>10667</v>
      </c>
      <c r="D9" s="314" t="s">
        <v>298</v>
      </c>
      <c r="E9" s="314" t="s">
        <v>298</v>
      </c>
      <c r="F9" s="314" t="s">
        <v>298</v>
      </c>
      <c r="G9" s="314" t="s">
        <v>298</v>
      </c>
      <c r="H9" s="314" t="s">
        <v>298</v>
      </c>
      <c r="I9" s="314" t="s">
        <v>298</v>
      </c>
      <c r="J9" s="314" t="s">
        <v>298</v>
      </c>
      <c r="K9" s="314" t="s">
        <v>298</v>
      </c>
      <c r="L9" s="314" t="s">
        <v>298</v>
      </c>
      <c r="M9" s="314" t="s">
        <v>298</v>
      </c>
      <c r="N9" s="314" t="s">
        <v>298</v>
      </c>
      <c r="O9" s="315" t="s">
        <v>298</v>
      </c>
      <c r="P9" s="312">
        <v>44622</v>
      </c>
      <c r="Q9" s="313">
        <v>9491</v>
      </c>
      <c r="R9" s="313">
        <v>9491</v>
      </c>
      <c r="S9" s="316" t="s">
        <v>298</v>
      </c>
      <c r="T9" s="316" t="s">
        <v>298</v>
      </c>
      <c r="U9" s="316" t="s">
        <v>298</v>
      </c>
      <c r="V9" s="316" t="s">
        <v>298</v>
      </c>
      <c r="W9" s="316" t="s">
        <v>298</v>
      </c>
      <c r="X9" s="316" t="s">
        <v>298</v>
      </c>
      <c r="Y9" s="316" t="s">
        <v>298</v>
      </c>
      <c r="Z9" s="316" t="s">
        <v>298</v>
      </c>
      <c r="AA9" s="316" t="s">
        <v>298</v>
      </c>
      <c r="AB9" s="316" t="s">
        <v>298</v>
      </c>
      <c r="AC9" s="316" t="s">
        <v>298</v>
      </c>
      <c r="AD9" s="315" t="s">
        <v>298</v>
      </c>
    </row>
    <row r="10" spans="1:30" ht="14.25" customHeight="1">
      <c r="A10" s="312">
        <v>44623</v>
      </c>
      <c r="B10" s="313">
        <v>10844</v>
      </c>
      <c r="C10" s="313">
        <v>10844</v>
      </c>
      <c r="D10" s="314" t="s">
        <v>298</v>
      </c>
      <c r="E10" s="314" t="s">
        <v>298</v>
      </c>
      <c r="F10" s="314" t="s">
        <v>298</v>
      </c>
      <c r="G10" s="314" t="s">
        <v>298</v>
      </c>
      <c r="H10" s="314" t="s">
        <v>298</v>
      </c>
      <c r="I10" s="314" t="s">
        <v>298</v>
      </c>
      <c r="J10" s="314" t="s">
        <v>298</v>
      </c>
      <c r="K10" s="314" t="s">
        <v>298</v>
      </c>
      <c r="L10" s="314" t="s">
        <v>298</v>
      </c>
      <c r="M10" s="314" t="s">
        <v>298</v>
      </c>
      <c r="N10" s="314" t="s">
        <v>298</v>
      </c>
      <c r="O10" s="315" t="s">
        <v>298</v>
      </c>
      <c r="P10" s="312">
        <v>44623</v>
      </c>
      <c r="Q10" s="313">
        <v>9486</v>
      </c>
      <c r="R10" s="317">
        <v>9486</v>
      </c>
      <c r="S10" s="316" t="s">
        <v>298</v>
      </c>
      <c r="T10" s="316" t="s">
        <v>298</v>
      </c>
      <c r="U10" s="316" t="s">
        <v>159</v>
      </c>
      <c r="V10" s="316" t="s">
        <v>159</v>
      </c>
      <c r="W10" s="316" t="s">
        <v>159</v>
      </c>
      <c r="X10" s="316" t="s">
        <v>159</v>
      </c>
      <c r="Y10" s="316" t="s">
        <v>159</v>
      </c>
      <c r="Z10" s="316" t="s">
        <v>159</v>
      </c>
      <c r="AA10" s="316" t="s">
        <v>159</v>
      </c>
      <c r="AB10" s="316" t="s">
        <v>159</v>
      </c>
      <c r="AC10" s="316" t="s">
        <v>159</v>
      </c>
      <c r="AD10" s="318" t="s">
        <v>159</v>
      </c>
    </row>
    <row r="11" spans="1:30" ht="14.25" customHeight="1">
      <c r="A11" s="312">
        <v>44624</v>
      </c>
      <c r="B11" s="313">
        <v>9443</v>
      </c>
      <c r="C11" s="313">
        <v>9443</v>
      </c>
      <c r="D11" s="314" t="s">
        <v>298</v>
      </c>
      <c r="E11" s="314" t="s">
        <v>298</v>
      </c>
      <c r="F11" s="314" t="s">
        <v>298</v>
      </c>
      <c r="G11" s="314" t="s">
        <v>298</v>
      </c>
      <c r="H11" s="314" t="s">
        <v>298</v>
      </c>
      <c r="I11" s="314" t="s">
        <v>298</v>
      </c>
      <c r="J11" s="314" t="s">
        <v>298</v>
      </c>
      <c r="K11" s="314" t="s">
        <v>298</v>
      </c>
      <c r="L11" s="314" t="s">
        <v>298</v>
      </c>
      <c r="M11" s="314" t="s">
        <v>298</v>
      </c>
      <c r="N11" s="314" t="s">
        <v>298</v>
      </c>
      <c r="O11" s="315" t="s">
        <v>298</v>
      </c>
      <c r="P11" s="312">
        <v>44624</v>
      </c>
      <c r="Q11" s="313">
        <v>8104</v>
      </c>
      <c r="R11" s="317">
        <v>8104</v>
      </c>
      <c r="S11" s="316" t="s">
        <v>298</v>
      </c>
      <c r="T11" s="316" t="s">
        <v>298</v>
      </c>
      <c r="U11" s="316" t="s">
        <v>159</v>
      </c>
      <c r="V11" s="316" t="s">
        <v>159</v>
      </c>
      <c r="W11" s="316" t="s">
        <v>159</v>
      </c>
      <c r="X11" s="316" t="s">
        <v>159</v>
      </c>
      <c r="Y11" s="316" t="s">
        <v>159</v>
      </c>
      <c r="Z11" s="316" t="s">
        <v>159</v>
      </c>
      <c r="AA11" s="316" t="s">
        <v>159</v>
      </c>
      <c r="AB11" s="316" t="s">
        <v>159</v>
      </c>
      <c r="AC11" s="316" t="s">
        <v>159</v>
      </c>
      <c r="AD11" s="318" t="s">
        <v>159</v>
      </c>
    </row>
    <row r="12" spans="1:30" ht="14.25" customHeight="1">
      <c r="A12" s="312">
        <v>44625</v>
      </c>
      <c r="B12" s="313">
        <v>10895</v>
      </c>
      <c r="C12" s="313">
        <v>10895</v>
      </c>
      <c r="D12" s="314" t="s">
        <v>298</v>
      </c>
      <c r="E12" s="314" t="s">
        <v>298</v>
      </c>
      <c r="F12" s="314" t="s">
        <v>298</v>
      </c>
      <c r="G12" s="314" t="s">
        <v>298</v>
      </c>
      <c r="H12" s="314" t="s">
        <v>298</v>
      </c>
      <c r="I12" s="314" t="s">
        <v>298</v>
      </c>
      <c r="J12" s="314" t="s">
        <v>298</v>
      </c>
      <c r="K12" s="314" t="s">
        <v>298</v>
      </c>
      <c r="L12" s="314" t="s">
        <v>298</v>
      </c>
      <c r="M12" s="314" t="s">
        <v>298</v>
      </c>
      <c r="N12" s="314" t="s">
        <v>298</v>
      </c>
      <c r="O12" s="315" t="s">
        <v>298</v>
      </c>
      <c r="P12" s="312">
        <v>44625</v>
      </c>
      <c r="Q12" s="313">
        <v>9171</v>
      </c>
      <c r="R12" s="317">
        <v>9171</v>
      </c>
      <c r="S12" s="316" t="s">
        <v>298</v>
      </c>
      <c r="T12" s="316" t="s">
        <v>298</v>
      </c>
      <c r="U12" s="316" t="s">
        <v>159</v>
      </c>
      <c r="V12" s="316" t="s">
        <v>159</v>
      </c>
      <c r="W12" s="316" t="s">
        <v>159</v>
      </c>
      <c r="X12" s="316" t="s">
        <v>159</v>
      </c>
      <c r="Y12" s="316" t="s">
        <v>159</v>
      </c>
      <c r="Z12" s="316" t="s">
        <v>159</v>
      </c>
      <c r="AA12" s="316" t="s">
        <v>159</v>
      </c>
      <c r="AB12" s="316" t="s">
        <v>159</v>
      </c>
      <c r="AC12" s="316" t="s">
        <v>159</v>
      </c>
      <c r="AD12" s="318" t="s">
        <v>159</v>
      </c>
    </row>
    <row r="13" spans="1:30" ht="14.25" customHeight="1">
      <c r="A13" s="312">
        <v>44626</v>
      </c>
      <c r="B13" s="313">
        <v>11024</v>
      </c>
      <c r="C13" s="313">
        <v>11024</v>
      </c>
      <c r="D13" s="314" t="s">
        <v>298</v>
      </c>
      <c r="E13" s="314" t="s">
        <v>298</v>
      </c>
      <c r="F13" s="314" t="s">
        <v>298</v>
      </c>
      <c r="G13" s="314" t="s">
        <v>298</v>
      </c>
      <c r="H13" s="314" t="s">
        <v>298</v>
      </c>
      <c r="I13" s="314" t="s">
        <v>298</v>
      </c>
      <c r="J13" s="314" t="s">
        <v>298</v>
      </c>
      <c r="K13" s="314" t="s">
        <v>298</v>
      </c>
      <c r="L13" s="314" t="s">
        <v>298</v>
      </c>
      <c r="M13" s="314" t="s">
        <v>298</v>
      </c>
      <c r="N13" s="314" t="s">
        <v>298</v>
      </c>
      <c r="O13" s="315" t="s">
        <v>298</v>
      </c>
      <c r="P13" s="312">
        <v>44626</v>
      </c>
      <c r="Q13" s="313">
        <v>9857</v>
      </c>
      <c r="R13" s="317">
        <v>9857</v>
      </c>
      <c r="S13" s="316" t="s">
        <v>298</v>
      </c>
      <c r="T13" s="316" t="s">
        <v>298</v>
      </c>
      <c r="U13" s="316" t="s">
        <v>298</v>
      </c>
      <c r="V13" s="316" t="s">
        <v>298</v>
      </c>
      <c r="W13" s="316" t="s">
        <v>298</v>
      </c>
      <c r="X13" s="316" t="s">
        <v>298</v>
      </c>
      <c r="Y13" s="316" t="s">
        <v>298</v>
      </c>
      <c r="Z13" s="316" t="s">
        <v>298</v>
      </c>
      <c r="AA13" s="316" t="s">
        <v>298</v>
      </c>
      <c r="AB13" s="316" t="s">
        <v>298</v>
      </c>
      <c r="AC13" s="316" t="s">
        <v>298</v>
      </c>
      <c r="AD13" s="315" t="s">
        <v>298</v>
      </c>
    </row>
    <row r="14" spans="1:30" ht="14.25" customHeight="1">
      <c r="A14" s="312">
        <v>44627</v>
      </c>
      <c r="B14" s="313">
        <v>11424</v>
      </c>
      <c r="C14" s="313">
        <v>11424</v>
      </c>
      <c r="D14" s="314" t="s">
        <v>298</v>
      </c>
      <c r="E14" s="314" t="s">
        <v>298</v>
      </c>
      <c r="F14" s="314" t="s">
        <v>298</v>
      </c>
      <c r="G14" s="314" t="s">
        <v>298</v>
      </c>
      <c r="H14" s="314" t="s">
        <v>298</v>
      </c>
      <c r="I14" s="314" t="s">
        <v>298</v>
      </c>
      <c r="J14" s="314" t="s">
        <v>298</v>
      </c>
      <c r="K14" s="314" t="s">
        <v>298</v>
      </c>
      <c r="L14" s="314" t="s">
        <v>298</v>
      </c>
      <c r="M14" s="314" t="s">
        <v>298</v>
      </c>
      <c r="N14" s="314" t="s">
        <v>298</v>
      </c>
      <c r="O14" s="315" t="s">
        <v>298</v>
      </c>
      <c r="P14" s="312">
        <v>44627</v>
      </c>
      <c r="Q14" s="313">
        <v>10123</v>
      </c>
      <c r="R14" s="317">
        <v>10123</v>
      </c>
      <c r="S14" s="316" t="s">
        <v>298</v>
      </c>
      <c r="T14" s="316" t="s">
        <v>298</v>
      </c>
      <c r="U14" s="316" t="s">
        <v>159</v>
      </c>
      <c r="V14" s="316" t="s">
        <v>159</v>
      </c>
      <c r="W14" s="316" t="s">
        <v>159</v>
      </c>
      <c r="X14" s="316" t="s">
        <v>159</v>
      </c>
      <c r="Y14" s="316" t="s">
        <v>159</v>
      </c>
      <c r="Z14" s="316" t="s">
        <v>159</v>
      </c>
      <c r="AA14" s="316" t="s">
        <v>159</v>
      </c>
      <c r="AB14" s="316" t="s">
        <v>159</v>
      </c>
      <c r="AC14" s="316" t="s">
        <v>159</v>
      </c>
      <c r="AD14" s="318" t="s">
        <v>159</v>
      </c>
    </row>
    <row r="15" spans="1:30" ht="14.25" customHeight="1">
      <c r="A15" s="312">
        <v>44628</v>
      </c>
      <c r="B15" s="313">
        <v>11802</v>
      </c>
      <c r="C15" s="313">
        <v>11802</v>
      </c>
      <c r="D15" s="314" t="s">
        <v>298</v>
      </c>
      <c r="E15" s="314" t="s">
        <v>298</v>
      </c>
      <c r="F15" s="314" t="s">
        <v>159</v>
      </c>
      <c r="G15" s="314" t="s">
        <v>159</v>
      </c>
      <c r="H15" s="314" t="s">
        <v>159</v>
      </c>
      <c r="I15" s="314" t="s">
        <v>159</v>
      </c>
      <c r="J15" s="314" t="s">
        <v>159</v>
      </c>
      <c r="K15" s="314" t="s">
        <v>159</v>
      </c>
      <c r="L15" s="314" t="s">
        <v>159</v>
      </c>
      <c r="M15" s="314" t="s">
        <v>159</v>
      </c>
      <c r="N15" s="314" t="s">
        <v>159</v>
      </c>
      <c r="O15" s="315" t="s">
        <v>298</v>
      </c>
      <c r="P15" s="312">
        <v>44628</v>
      </c>
      <c r="Q15" s="313">
        <v>10327</v>
      </c>
      <c r="R15" s="317">
        <v>10327</v>
      </c>
      <c r="S15" s="316" t="s">
        <v>298</v>
      </c>
      <c r="T15" s="316" t="s">
        <v>298</v>
      </c>
      <c r="U15" s="316" t="s">
        <v>159</v>
      </c>
      <c r="V15" s="316" t="s">
        <v>159</v>
      </c>
      <c r="W15" s="316" t="s">
        <v>159</v>
      </c>
      <c r="X15" s="316" t="s">
        <v>159</v>
      </c>
      <c r="Y15" s="316" t="s">
        <v>159</v>
      </c>
      <c r="Z15" s="316" t="s">
        <v>159</v>
      </c>
      <c r="AA15" s="316" t="s">
        <v>159</v>
      </c>
      <c r="AB15" s="316" t="s">
        <v>159</v>
      </c>
      <c r="AC15" s="316" t="s">
        <v>159</v>
      </c>
      <c r="AD15" s="318" t="s">
        <v>159</v>
      </c>
    </row>
    <row r="16" spans="1:30" ht="14.25" customHeight="1">
      <c r="A16" s="312">
        <v>44629</v>
      </c>
      <c r="B16" s="313">
        <v>11895</v>
      </c>
      <c r="C16" s="313">
        <v>11895</v>
      </c>
      <c r="D16" s="314" t="s">
        <v>298</v>
      </c>
      <c r="E16" s="314" t="s">
        <v>298</v>
      </c>
      <c r="F16" s="314" t="s">
        <v>159</v>
      </c>
      <c r="G16" s="314" t="s">
        <v>298</v>
      </c>
      <c r="H16" s="314" t="s">
        <v>298</v>
      </c>
      <c r="I16" s="314" t="s">
        <v>298</v>
      </c>
      <c r="J16" s="314" t="s">
        <v>298</v>
      </c>
      <c r="K16" s="314" t="s">
        <v>298</v>
      </c>
      <c r="L16" s="314" t="s">
        <v>298</v>
      </c>
      <c r="M16" s="314" t="s">
        <v>298</v>
      </c>
      <c r="N16" s="314" t="s">
        <v>298</v>
      </c>
      <c r="O16" s="315" t="s">
        <v>298</v>
      </c>
      <c r="P16" s="312">
        <v>44629</v>
      </c>
      <c r="Q16" s="313">
        <v>10381</v>
      </c>
      <c r="R16" s="317">
        <v>10381</v>
      </c>
      <c r="S16" s="316" t="s">
        <v>298</v>
      </c>
      <c r="T16" s="316" t="s">
        <v>298</v>
      </c>
      <c r="U16" s="316" t="s">
        <v>159</v>
      </c>
      <c r="V16" s="316" t="s">
        <v>159</v>
      </c>
      <c r="W16" s="316" t="s">
        <v>159</v>
      </c>
      <c r="X16" s="316" t="s">
        <v>159</v>
      </c>
      <c r="Y16" s="316" t="s">
        <v>159</v>
      </c>
      <c r="Z16" s="316" t="s">
        <v>159</v>
      </c>
      <c r="AA16" s="316" t="s">
        <v>159</v>
      </c>
      <c r="AB16" s="316" t="s">
        <v>159</v>
      </c>
      <c r="AC16" s="316" t="s">
        <v>159</v>
      </c>
      <c r="AD16" s="318" t="s">
        <v>159</v>
      </c>
    </row>
    <row r="17" spans="1:30" ht="14.25" customHeight="1">
      <c r="A17" s="312">
        <v>44630</v>
      </c>
      <c r="B17" s="313">
        <v>11722</v>
      </c>
      <c r="C17" s="313">
        <v>11722</v>
      </c>
      <c r="D17" s="314" t="s">
        <v>298</v>
      </c>
      <c r="E17" s="314" t="s">
        <v>298</v>
      </c>
      <c r="F17" s="314" t="s">
        <v>159</v>
      </c>
      <c r="G17" s="314" t="s">
        <v>298</v>
      </c>
      <c r="H17" s="314" t="s">
        <v>298</v>
      </c>
      <c r="I17" s="314" t="s">
        <v>298</v>
      </c>
      <c r="J17" s="314" t="s">
        <v>298</v>
      </c>
      <c r="K17" s="314" t="s">
        <v>298</v>
      </c>
      <c r="L17" s="314" t="s">
        <v>298</v>
      </c>
      <c r="M17" s="314" t="s">
        <v>298</v>
      </c>
      <c r="N17" s="314" t="s">
        <v>298</v>
      </c>
      <c r="O17" s="315" t="s">
        <v>298</v>
      </c>
      <c r="P17" s="312">
        <v>44630</v>
      </c>
      <c r="Q17" s="313">
        <v>10466</v>
      </c>
      <c r="R17" s="317">
        <v>10466</v>
      </c>
      <c r="S17" s="316" t="s">
        <v>298</v>
      </c>
      <c r="T17" s="316" t="s">
        <v>298</v>
      </c>
      <c r="U17" s="316" t="s">
        <v>159</v>
      </c>
      <c r="V17" s="316" t="s">
        <v>159</v>
      </c>
      <c r="W17" s="316" t="s">
        <v>159</v>
      </c>
      <c r="X17" s="316" t="s">
        <v>159</v>
      </c>
      <c r="Y17" s="316" t="s">
        <v>159</v>
      </c>
      <c r="Z17" s="316" t="s">
        <v>159</v>
      </c>
      <c r="AA17" s="316" t="s">
        <v>159</v>
      </c>
      <c r="AB17" s="316" t="s">
        <v>159</v>
      </c>
      <c r="AC17" s="316" t="s">
        <v>159</v>
      </c>
      <c r="AD17" s="318" t="s">
        <v>159</v>
      </c>
    </row>
    <row r="18" spans="1:30" ht="14.25" customHeight="1">
      <c r="A18" s="312">
        <v>44631</v>
      </c>
      <c r="B18" s="313">
        <v>10372</v>
      </c>
      <c r="C18" s="313">
        <v>10372</v>
      </c>
      <c r="D18" s="314" t="s">
        <v>298</v>
      </c>
      <c r="E18" s="314" t="s">
        <v>298</v>
      </c>
      <c r="F18" s="314" t="s">
        <v>159</v>
      </c>
      <c r="G18" s="314" t="s">
        <v>159</v>
      </c>
      <c r="H18" s="314" t="s">
        <v>159</v>
      </c>
      <c r="I18" s="314" t="s">
        <v>159</v>
      </c>
      <c r="J18" s="314" t="s">
        <v>159</v>
      </c>
      <c r="K18" s="314" t="s">
        <v>159</v>
      </c>
      <c r="L18" s="314" t="s">
        <v>159</v>
      </c>
      <c r="M18" s="314" t="s">
        <v>159</v>
      </c>
      <c r="N18" s="314" t="s">
        <v>159</v>
      </c>
      <c r="O18" s="315" t="s">
        <v>298</v>
      </c>
      <c r="P18" s="312">
        <v>44631</v>
      </c>
      <c r="Q18" s="313">
        <v>8958</v>
      </c>
      <c r="R18" s="319">
        <v>8958</v>
      </c>
      <c r="S18" s="316" t="s">
        <v>298</v>
      </c>
      <c r="T18" s="316" t="s">
        <v>298</v>
      </c>
      <c r="U18" s="316" t="s">
        <v>159</v>
      </c>
      <c r="V18" s="316" t="s">
        <v>159</v>
      </c>
      <c r="W18" s="316" t="s">
        <v>159</v>
      </c>
      <c r="X18" s="316" t="s">
        <v>159</v>
      </c>
      <c r="Y18" s="316" t="s">
        <v>159</v>
      </c>
      <c r="Z18" s="316" t="s">
        <v>159</v>
      </c>
      <c r="AA18" s="316" t="s">
        <v>159</v>
      </c>
      <c r="AB18" s="316" t="s">
        <v>159</v>
      </c>
      <c r="AC18" s="316" t="s">
        <v>159</v>
      </c>
      <c r="AD18" s="318" t="s">
        <v>159</v>
      </c>
    </row>
    <row r="19" spans="1:30" ht="14.25" customHeight="1">
      <c r="A19" s="312">
        <v>44632</v>
      </c>
      <c r="B19" s="313">
        <v>11669</v>
      </c>
      <c r="C19" s="313">
        <v>11669</v>
      </c>
      <c r="D19" s="314" t="s">
        <v>298</v>
      </c>
      <c r="E19" s="314" t="s">
        <v>298</v>
      </c>
      <c r="F19" s="314" t="s">
        <v>159</v>
      </c>
      <c r="G19" s="314" t="s">
        <v>159</v>
      </c>
      <c r="H19" s="314" t="s">
        <v>159</v>
      </c>
      <c r="I19" s="314" t="s">
        <v>159</v>
      </c>
      <c r="J19" s="314" t="s">
        <v>159</v>
      </c>
      <c r="K19" s="314" t="s">
        <v>159</v>
      </c>
      <c r="L19" s="314" t="s">
        <v>159</v>
      </c>
      <c r="M19" s="314" t="s">
        <v>159</v>
      </c>
      <c r="N19" s="314" t="s">
        <v>159</v>
      </c>
      <c r="O19" s="315" t="s">
        <v>298</v>
      </c>
      <c r="P19" s="312">
        <v>44632</v>
      </c>
      <c r="Q19" s="313">
        <v>9715</v>
      </c>
      <c r="R19" s="317">
        <v>9715</v>
      </c>
      <c r="S19" s="316" t="s">
        <v>298</v>
      </c>
      <c r="T19" s="316" t="s">
        <v>159</v>
      </c>
      <c r="U19" s="316" t="s">
        <v>159</v>
      </c>
      <c r="V19" s="316" t="s">
        <v>159</v>
      </c>
      <c r="W19" s="316" t="s">
        <v>159</v>
      </c>
      <c r="X19" s="316" t="s">
        <v>159</v>
      </c>
      <c r="Y19" s="316" t="s">
        <v>159</v>
      </c>
      <c r="Z19" s="316" t="s">
        <v>159</v>
      </c>
      <c r="AA19" s="316" t="s">
        <v>159</v>
      </c>
      <c r="AB19" s="316" t="s">
        <v>159</v>
      </c>
      <c r="AC19" s="316" t="s">
        <v>159</v>
      </c>
      <c r="AD19" s="318" t="s">
        <v>159</v>
      </c>
    </row>
    <row r="20" spans="1:30" ht="14.25" customHeight="1">
      <c r="A20" s="312">
        <v>44633</v>
      </c>
      <c r="B20" s="313">
        <v>11621</v>
      </c>
      <c r="C20" s="313">
        <v>11621</v>
      </c>
      <c r="D20" s="314" t="s">
        <v>298</v>
      </c>
      <c r="E20" s="314" t="s">
        <v>298</v>
      </c>
      <c r="F20" s="314" t="s">
        <v>159</v>
      </c>
      <c r="G20" s="314" t="s">
        <v>159</v>
      </c>
      <c r="H20" s="314" t="s">
        <v>159</v>
      </c>
      <c r="I20" s="314" t="s">
        <v>159</v>
      </c>
      <c r="J20" s="314" t="s">
        <v>159</v>
      </c>
      <c r="K20" s="314" t="s">
        <v>159</v>
      </c>
      <c r="L20" s="314" t="s">
        <v>159</v>
      </c>
      <c r="M20" s="314" t="s">
        <v>159</v>
      </c>
      <c r="N20" s="314" t="s">
        <v>159</v>
      </c>
      <c r="O20" s="315" t="s">
        <v>298</v>
      </c>
      <c r="P20" s="312">
        <v>44633</v>
      </c>
      <c r="Q20" s="313">
        <v>10708</v>
      </c>
      <c r="R20" s="317">
        <v>10708</v>
      </c>
      <c r="S20" s="316" t="s">
        <v>298</v>
      </c>
      <c r="T20" s="316" t="s">
        <v>298</v>
      </c>
      <c r="U20" s="316" t="s">
        <v>159</v>
      </c>
      <c r="V20" s="316" t="s">
        <v>159</v>
      </c>
      <c r="W20" s="316" t="s">
        <v>159</v>
      </c>
      <c r="X20" s="316" t="s">
        <v>159</v>
      </c>
      <c r="Y20" s="316" t="s">
        <v>159</v>
      </c>
      <c r="Z20" s="316" t="s">
        <v>159</v>
      </c>
      <c r="AA20" s="316" t="s">
        <v>159</v>
      </c>
      <c r="AB20" s="316" t="s">
        <v>159</v>
      </c>
      <c r="AC20" s="316" t="s">
        <v>159</v>
      </c>
      <c r="AD20" s="318" t="s">
        <v>159</v>
      </c>
    </row>
    <row r="21" spans="1:30" ht="14.25" customHeight="1">
      <c r="A21" s="312">
        <v>44634</v>
      </c>
      <c r="B21" s="313">
        <v>11899</v>
      </c>
      <c r="C21" s="313">
        <v>11899</v>
      </c>
      <c r="D21" s="314" t="s">
        <v>298</v>
      </c>
      <c r="E21" s="314" t="s">
        <v>298</v>
      </c>
      <c r="F21" s="314" t="s">
        <v>159</v>
      </c>
      <c r="G21" s="314" t="s">
        <v>159</v>
      </c>
      <c r="H21" s="314" t="s">
        <v>159</v>
      </c>
      <c r="I21" s="314" t="s">
        <v>159</v>
      </c>
      <c r="J21" s="314" t="s">
        <v>159</v>
      </c>
      <c r="K21" s="314" t="s">
        <v>159</v>
      </c>
      <c r="L21" s="314" t="s">
        <v>159</v>
      </c>
      <c r="M21" s="314" t="s">
        <v>159</v>
      </c>
      <c r="N21" s="314" t="s">
        <v>159</v>
      </c>
      <c r="O21" s="315" t="s">
        <v>298</v>
      </c>
      <c r="P21" s="312">
        <v>44634</v>
      </c>
      <c r="Q21" s="313">
        <v>10873</v>
      </c>
      <c r="R21" s="317">
        <v>10873</v>
      </c>
      <c r="S21" s="316" t="s">
        <v>298</v>
      </c>
      <c r="T21" s="316" t="s">
        <v>298</v>
      </c>
      <c r="U21" s="316" t="s">
        <v>159</v>
      </c>
      <c r="V21" s="316" t="s">
        <v>159</v>
      </c>
      <c r="W21" s="316" t="s">
        <v>159</v>
      </c>
      <c r="X21" s="316" t="s">
        <v>159</v>
      </c>
      <c r="Y21" s="316" t="s">
        <v>159</v>
      </c>
      <c r="Z21" s="316" t="s">
        <v>159</v>
      </c>
      <c r="AA21" s="316" t="s">
        <v>159</v>
      </c>
      <c r="AB21" s="316" t="s">
        <v>159</v>
      </c>
      <c r="AC21" s="316" t="s">
        <v>159</v>
      </c>
      <c r="AD21" s="318" t="s">
        <v>159</v>
      </c>
    </row>
    <row r="22" spans="1:30" ht="14.25" customHeight="1">
      <c r="A22" s="312">
        <v>44635</v>
      </c>
      <c r="B22" s="313">
        <v>12170</v>
      </c>
      <c r="C22" s="313">
        <v>12170</v>
      </c>
      <c r="D22" s="314" t="s">
        <v>298</v>
      </c>
      <c r="E22" s="314" t="s">
        <v>298</v>
      </c>
      <c r="F22" s="314" t="s">
        <v>159</v>
      </c>
      <c r="G22" s="314" t="s">
        <v>159</v>
      </c>
      <c r="H22" s="314" t="s">
        <v>159</v>
      </c>
      <c r="I22" s="314" t="s">
        <v>159</v>
      </c>
      <c r="J22" s="314" t="s">
        <v>159</v>
      </c>
      <c r="K22" s="314" t="s">
        <v>159</v>
      </c>
      <c r="L22" s="314" t="s">
        <v>159</v>
      </c>
      <c r="M22" s="314" t="s">
        <v>159</v>
      </c>
      <c r="N22" s="314" t="s">
        <v>159</v>
      </c>
      <c r="O22" s="315" t="s">
        <v>298</v>
      </c>
      <c r="P22" s="312">
        <v>44635</v>
      </c>
      <c r="Q22" s="313">
        <v>10955</v>
      </c>
      <c r="R22" s="317">
        <v>10955</v>
      </c>
      <c r="S22" s="316" t="s">
        <v>298</v>
      </c>
      <c r="T22" s="316" t="s">
        <v>298</v>
      </c>
      <c r="U22" s="316" t="s">
        <v>159</v>
      </c>
      <c r="V22" s="316" t="s">
        <v>159</v>
      </c>
      <c r="W22" s="316" t="s">
        <v>159</v>
      </c>
      <c r="X22" s="316" t="s">
        <v>159</v>
      </c>
      <c r="Y22" s="316" t="s">
        <v>159</v>
      </c>
      <c r="Z22" s="316" t="s">
        <v>159</v>
      </c>
      <c r="AA22" s="316" t="s">
        <v>159</v>
      </c>
      <c r="AB22" s="316" t="s">
        <v>159</v>
      </c>
      <c r="AC22" s="316" t="s">
        <v>159</v>
      </c>
      <c r="AD22" s="318" t="s">
        <v>159</v>
      </c>
    </row>
    <row r="23" spans="1:30" ht="14.25" customHeight="1">
      <c r="A23" s="312">
        <v>44636</v>
      </c>
      <c r="B23" s="313">
        <v>12631</v>
      </c>
      <c r="C23" s="313">
        <v>12631</v>
      </c>
      <c r="D23" s="314" t="s">
        <v>298</v>
      </c>
      <c r="E23" s="314" t="s">
        <v>298</v>
      </c>
      <c r="F23" s="314" t="s">
        <v>159</v>
      </c>
      <c r="G23" s="314" t="s">
        <v>159</v>
      </c>
      <c r="H23" s="314" t="s">
        <v>159</v>
      </c>
      <c r="I23" s="314" t="s">
        <v>159</v>
      </c>
      <c r="J23" s="314" t="s">
        <v>159</v>
      </c>
      <c r="K23" s="314" t="s">
        <v>159</v>
      </c>
      <c r="L23" s="314" t="s">
        <v>159</v>
      </c>
      <c r="M23" s="314" t="s">
        <v>159</v>
      </c>
      <c r="N23" s="314" t="s">
        <v>159</v>
      </c>
      <c r="O23" s="315" t="s">
        <v>298</v>
      </c>
      <c r="P23" s="312">
        <v>44636</v>
      </c>
      <c r="Q23" s="313">
        <v>11132</v>
      </c>
      <c r="R23" s="317">
        <v>11132</v>
      </c>
      <c r="S23" s="316" t="s">
        <v>298</v>
      </c>
      <c r="T23" s="316" t="s">
        <v>298</v>
      </c>
      <c r="U23" s="316" t="s">
        <v>159</v>
      </c>
      <c r="V23" s="316" t="s">
        <v>159</v>
      </c>
      <c r="W23" s="316" t="s">
        <v>159</v>
      </c>
      <c r="X23" s="316" t="s">
        <v>159</v>
      </c>
      <c r="Y23" s="316" t="s">
        <v>159</v>
      </c>
      <c r="Z23" s="316" t="s">
        <v>159</v>
      </c>
      <c r="AA23" s="316" t="s">
        <v>159</v>
      </c>
      <c r="AB23" s="316" t="s">
        <v>159</v>
      </c>
      <c r="AC23" s="316" t="s">
        <v>159</v>
      </c>
      <c r="AD23" s="318" t="s">
        <v>159</v>
      </c>
    </row>
    <row r="24" spans="1:30" ht="14.25" customHeight="1">
      <c r="A24" s="312">
        <v>44637</v>
      </c>
      <c r="B24" s="313">
        <v>12597</v>
      </c>
      <c r="C24" s="313">
        <v>12597</v>
      </c>
      <c r="D24" s="314" t="s">
        <v>298</v>
      </c>
      <c r="E24" s="314" t="s">
        <v>298</v>
      </c>
      <c r="F24" s="314" t="s">
        <v>159</v>
      </c>
      <c r="G24" s="314" t="s">
        <v>159</v>
      </c>
      <c r="H24" s="314" t="s">
        <v>159</v>
      </c>
      <c r="I24" s="314" t="s">
        <v>159</v>
      </c>
      <c r="J24" s="314" t="s">
        <v>159</v>
      </c>
      <c r="K24" s="314" t="s">
        <v>159</v>
      </c>
      <c r="L24" s="314" t="s">
        <v>159</v>
      </c>
      <c r="M24" s="314" t="s">
        <v>159</v>
      </c>
      <c r="N24" s="314" t="s">
        <v>159</v>
      </c>
      <c r="O24" s="315" t="s">
        <v>298</v>
      </c>
      <c r="P24" s="312">
        <v>44637</v>
      </c>
      <c r="Q24" s="313">
        <v>11164</v>
      </c>
      <c r="R24" s="317">
        <v>11164</v>
      </c>
      <c r="S24" s="316" t="s">
        <v>298</v>
      </c>
      <c r="T24" s="316" t="s">
        <v>298</v>
      </c>
      <c r="U24" s="316" t="s">
        <v>159</v>
      </c>
      <c r="V24" s="316" t="s">
        <v>159</v>
      </c>
      <c r="W24" s="316" t="s">
        <v>159</v>
      </c>
      <c r="X24" s="316" t="s">
        <v>159</v>
      </c>
      <c r="Y24" s="316" t="s">
        <v>159</v>
      </c>
      <c r="Z24" s="316" t="s">
        <v>159</v>
      </c>
      <c r="AA24" s="316" t="s">
        <v>159</v>
      </c>
      <c r="AB24" s="316" t="s">
        <v>159</v>
      </c>
      <c r="AC24" s="316" t="s">
        <v>159</v>
      </c>
      <c r="AD24" s="318" t="s">
        <v>159</v>
      </c>
    </row>
    <row r="25" spans="1:30" ht="14.25" customHeight="1">
      <c r="A25" s="312">
        <v>44638</v>
      </c>
      <c r="B25" s="313">
        <v>11521</v>
      </c>
      <c r="C25" s="313">
        <v>11521</v>
      </c>
      <c r="D25" s="314" t="s">
        <v>298</v>
      </c>
      <c r="E25" s="314" t="s">
        <v>298</v>
      </c>
      <c r="F25" s="314" t="s">
        <v>159</v>
      </c>
      <c r="G25" s="314" t="s">
        <v>159</v>
      </c>
      <c r="H25" s="314" t="s">
        <v>159</v>
      </c>
      <c r="I25" s="314" t="s">
        <v>159</v>
      </c>
      <c r="J25" s="314" t="s">
        <v>159</v>
      </c>
      <c r="K25" s="314" t="s">
        <v>159</v>
      </c>
      <c r="L25" s="314" t="s">
        <v>159</v>
      </c>
      <c r="M25" s="314" t="s">
        <v>159</v>
      </c>
      <c r="N25" s="314" t="s">
        <v>159</v>
      </c>
      <c r="O25" s="315" t="s">
        <v>298</v>
      </c>
      <c r="P25" s="312">
        <v>44638</v>
      </c>
      <c r="Q25" s="313">
        <v>10217</v>
      </c>
      <c r="R25" s="317">
        <v>10217</v>
      </c>
      <c r="S25" s="316" t="s">
        <v>298</v>
      </c>
      <c r="T25" s="316" t="s">
        <v>298</v>
      </c>
      <c r="U25" s="316" t="s">
        <v>159</v>
      </c>
      <c r="V25" s="316" t="s">
        <v>159</v>
      </c>
      <c r="W25" s="316" t="s">
        <v>159</v>
      </c>
      <c r="X25" s="316" t="s">
        <v>159</v>
      </c>
      <c r="Y25" s="316" t="s">
        <v>159</v>
      </c>
      <c r="Z25" s="316" t="s">
        <v>159</v>
      </c>
      <c r="AA25" s="316" t="s">
        <v>159</v>
      </c>
      <c r="AB25" s="316" t="s">
        <v>159</v>
      </c>
      <c r="AC25" s="316" t="s">
        <v>159</v>
      </c>
      <c r="AD25" s="318" t="s">
        <v>159</v>
      </c>
    </row>
    <row r="26" spans="1:30" ht="14.25" customHeight="1">
      <c r="A26" s="312">
        <v>44639</v>
      </c>
      <c r="B26" s="313">
        <v>12075</v>
      </c>
      <c r="C26" s="313">
        <v>12075</v>
      </c>
      <c r="D26" s="314" t="s">
        <v>298</v>
      </c>
      <c r="E26" s="314" t="s">
        <v>298</v>
      </c>
      <c r="F26" s="314" t="s">
        <v>159</v>
      </c>
      <c r="G26" s="314" t="s">
        <v>159</v>
      </c>
      <c r="H26" s="314" t="s">
        <v>159</v>
      </c>
      <c r="I26" s="314" t="s">
        <v>159</v>
      </c>
      <c r="J26" s="314" t="s">
        <v>159</v>
      </c>
      <c r="K26" s="314" t="s">
        <v>159</v>
      </c>
      <c r="L26" s="314" t="s">
        <v>159</v>
      </c>
      <c r="M26" s="314" t="s">
        <v>159</v>
      </c>
      <c r="N26" s="314" t="s">
        <v>159</v>
      </c>
      <c r="O26" s="315" t="s">
        <v>298</v>
      </c>
      <c r="P26" s="312">
        <v>44639</v>
      </c>
      <c r="Q26" s="313">
        <v>9622</v>
      </c>
      <c r="R26" s="317">
        <v>9622</v>
      </c>
      <c r="S26" s="316" t="s">
        <v>298</v>
      </c>
      <c r="T26" s="316" t="s">
        <v>298</v>
      </c>
      <c r="U26" s="316" t="s">
        <v>159</v>
      </c>
      <c r="V26" s="316" t="s">
        <v>159</v>
      </c>
      <c r="W26" s="316" t="s">
        <v>159</v>
      </c>
      <c r="X26" s="316" t="s">
        <v>159</v>
      </c>
      <c r="Y26" s="316" t="s">
        <v>159</v>
      </c>
      <c r="Z26" s="316" t="s">
        <v>159</v>
      </c>
      <c r="AA26" s="316" t="s">
        <v>159</v>
      </c>
      <c r="AB26" s="316" t="s">
        <v>159</v>
      </c>
      <c r="AC26" s="316" t="s">
        <v>159</v>
      </c>
      <c r="AD26" s="318" t="s">
        <v>159</v>
      </c>
    </row>
    <row r="27" spans="1:30" ht="14.25" customHeight="1">
      <c r="A27" s="312">
        <v>44640</v>
      </c>
      <c r="B27" s="313">
        <v>13038</v>
      </c>
      <c r="C27" s="313">
        <v>13038</v>
      </c>
      <c r="D27" s="314" t="s">
        <v>298</v>
      </c>
      <c r="E27" s="314" t="s">
        <v>298</v>
      </c>
      <c r="F27" s="314" t="s">
        <v>159</v>
      </c>
      <c r="G27" s="314" t="s">
        <v>159</v>
      </c>
      <c r="H27" s="314" t="s">
        <v>159</v>
      </c>
      <c r="I27" s="314" t="s">
        <v>159</v>
      </c>
      <c r="J27" s="314" t="s">
        <v>159</v>
      </c>
      <c r="K27" s="314" t="s">
        <v>159</v>
      </c>
      <c r="L27" s="314" t="s">
        <v>159</v>
      </c>
      <c r="M27" s="314" t="s">
        <v>159</v>
      </c>
      <c r="N27" s="314" t="s">
        <v>159</v>
      </c>
      <c r="O27" s="315" t="s">
        <v>298</v>
      </c>
      <c r="P27" s="312">
        <v>44640</v>
      </c>
      <c r="Q27" s="313">
        <v>11430</v>
      </c>
      <c r="R27" s="317">
        <v>11430</v>
      </c>
      <c r="S27" s="316" t="s">
        <v>298</v>
      </c>
      <c r="T27" s="316" t="s">
        <v>298</v>
      </c>
      <c r="U27" s="316" t="s">
        <v>159</v>
      </c>
      <c r="V27" s="316" t="s">
        <v>159</v>
      </c>
      <c r="W27" s="316" t="s">
        <v>159</v>
      </c>
      <c r="X27" s="316" t="s">
        <v>159</v>
      </c>
      <c r="Y27" s="316" t="s">
        <v>159</v>
      </c>
      <c r="Z27" s="316" t="s">
        <v>159</v>
      </c>
      <c r="AA27" s="316" t="s">
        <v>159</v>
      </c>
      <c r="AB27" s="316" t="s">
        <v>159</v>
      </c>
      <c r="AC27" s="316" t="s">
        <v>159</v>
      </c>
      <c r="AD27" s="318" t="s">
        <v>159</v>
      </c>
    </row>
    <row r="28" spans="1:30" ht="14.25" customHeight="1">
      <c r="A28" s="312">
        <v>44641</v>
      </c>
      <c r="B28" s="313">
        <v>13024</v>
      </c>
      <c r="C28" s="313">
        <v>13024</v>
      </c>
      <c r="D28" s="314" t="s">
        <v>298</v>
      </c>
      <c r="E28" s="314" t="s">
        <v>298</v>
      </c>
      <c r="F28" s="314" t="s">
        <v>159</v>
      </c>
      <c r="G28" s="314" t="s">
        <v>159</v>
      </c>
      <c r="H28" s="314" t="s">
        <v>159</v>
      </c>
      <c r="I28" s="314" t="s">
        <v>159</v>
      </c>
      <c r="J28" s="314" t="s">
        <v>159</v>
      </c>
      <c r="K28" s="314" t="s">
        <v>159</v>
      </c>
      <c r="L28" s="314" t="s">
        <v>159</v>
      </c>
      <c r="M28" s="314" t="s">
        <v>159</v>
      </c>
      <c r="N28" s="314" t="s">
        <v>159</v>
      </c>
      <c r="O28" s="315" t="s">
        <v>298</v>
      </c>
      <c r="P28" s="312">
        <v>44641</v>
      </c>
      <c r="Q28" s="313">
        <v>11435</v>
      </c>
      <c r="R28" s="317">
        <v>11435</v>
      </c>
      <c r="S28" s="316" t="s">
        <v>298</v>
      </c>
      <c r="T28" s="316" t="s">
        <v>298</v>
      </c>
      <c r="U28" s="316" t="s">
        <v>159</v>
      </c>
      <c r="V28" s="316" t="s">
        <v>159</v>
      </c>
      <c r="W28" s="316" t="s">
        <v>159</v>
      </c>
      <c r="X28" s="316" t="s">
        <v>159</v>
      </c>
      <c r="Y28" s="316" t="s">
        <v>159</v>
      </c>
      <c r="Z28" s="316" t="s">
        <v>159</v>
      </c>
      <c r="AA28" s="316" t="s">
        <v>159</v>
      </c>
      <c r="AB28" s="316" t="s">
        <v>159</v>
      </c>
      <c r="AC28" s="316" t="s">
        <v>159</v>
      </c>
      <c r="AD28" s="318" t="s">
        <v>159</v>
      </c>
    </row>
    <row r="29" spans="1:30" ht="14.25" customHeight="1">
      <c r="A29" s="312">
        <v>44642</v>
      </c>
      <c r="B29" s="313">
        <v>13096</v>
      </c>
      <c r="C29" s="313">
        <v>13096</v>
      </c>
      <c r="D29" s="314" t="s">
        <v>298</v>
      </c>
      <c r="E29" s="314" t="s">
        <v>298</v>
      </c>
      <c r="F29" s="314" t="s">
        <v>159</v>
      </c>
      <c r="G29" s="314" t="s">
        <v>159</v>
      </c>
      <c r="H29" s="314" t="s">
        <v>159</v>
      </c>
      <c r="I29" s="314" t="s">
        <v>159</v>
      </c>
      <c r="J29" s="314" t="s">
        <v>159</v>
      </c>
      <c r="K29" s="314" t="s">
        <v>159</v>
      </c>
      <c r="L29" s="314" t="s">
        <v>159</v>
      </c>
      <c r="M29" s="314" t="s">
        <v>159</v>
      </c>
      <c r="N29" s="314" t="s">
        <v>159</v>
      </c>
      <c r="O29" s="315" t="s">
        <v>298</v>
      </c>
      <c r="P29" s="312">
        <v>44642</v>
      </c>
      <c r="Q29" s="313">
        <v>11773</v>
      </c>
      <c r="R29" s="317">
        <v>11773</v>
      </c>
      <c r="S29" s="316" t="s">
        <v>298</v>
      </c>
      <c r="T29" s="316" t="s">
        <v>298</v>
      </c>
      <c r="U29" s="316" t="s">
        <v>159</v>
      </c>
      <c r="V29" s="316" t="s">
        <v>159</v>
      </c>
      <c r="W29" s="316" t="s">
        <v>159</v>
      </c>
      <c r="X29" s="316" t="s">
        <v>159</v>
      </c>
      <c r="Y29" s="316" t="s">
        <v>159</v>
      </c>
      <c r="Z29" s="316" t="s">
        <v>159</v>
      </c>
      <c r="AA29" s="316" t="s">
        <v>159</v>
      </c>
      <c r="AB29" s="316" t="s">
        <v>159</v>
      </c>
      <c r="AC29" s="316" t="s">
        <v>159</v>
      </c>
      <c r="AD29" s="318" t="s">
        <v>159</v>
      </c>
    </row>
    <row r="30" spans="1:30" ht="14.25" customHeight="1">
      <c r="A30" s="312">
        <v>44643</v>
      </c>
      <c r="B30" s="313">
        <v>13412</v>
      </c>
      <c r="C30" s="313">
        <v>13412</v>
      </c>
      <c r="D30" s="314" t="s">
        <v>298</v>
      </c>
      <c r="E30" s="314" t="s">
        <v>298</v>
      </c>
      <c r="F30" s="314" t="s">
        <v>159</v>
      </c>
      <c r="G30" s="314" t="s">
        <v>159</v>
      </c>
      <c r="H30" s="314" t="s">
        <v>159</v>
      </c>
      <c r="I30" s="314" t="s">
        <v>159</v>
      </c>
      <c r="J30" s="314" t="s">
        <v>159</v>
      </c>
      <c r="K30" s="314" t="s">
        <v>159</v>
      </c>
      <c r="L30" s="314" t="s">
        <v>159</v>
      </c>
      <c r="M30" s="314" t="s">
        <v>159</v>
      </c>
      <c r="N30" s="314" t="s">
        <v>159</v>
      </c>
      <c r="O30" s="315" t="s">
        <v>298</v>
      </c>
      <c r="P30" s="312">
        <v>44643</v>
      </c>
      <c r="Q30" s="313">
        <v>12003</v>
      </c>
      <c r="R30" s="317">
        <v>12003</v>
      </c>
      <c r="S30" s="316" t="s">
        <v>298</v>
      </c>
      <c r="T30" s="316" t="s">
        <v>298</v>
      </c>
      <c r="U30" s="316" t="s">
        <v>159</v>
      </c>
      <c r="V30" s="316" t="s">
        <v>159</v>
      </c>
      <c r="W30" s="316" t="s">
        <v>159</v>
      </c>
      <c r="X30" s="316" t="s">
        <v>159</v>
      </c>
      <c r="Y30" s="316" t="s">
        <v>159</v>
      </c>
      <c r="Z30" s="316" t="s">
        <v>159</v>
      </c>
      <c r="AA30" s="316" t="s">
        <v>159</v>
      </c>
      <c r="AB30" s="316" t="s">
        <v>159</v>
      </c>
      <c r="AC30" s="316" t="s">
        <v>159</v>
      </c>
      <c r="AD30" s="318" t="s">
        <v>159</v>
      </c>
    </row>
    <row r="31" spans="1:30" ht="14.25" customHeight="1">
      <c r="A31" s="312">
        <v>44644</v>
      </c>
      <c r="B31" s="313">
        <v>13284</v>
      </c>
      <c r="C31" s="313">
        <v>13284</v>
      </c>
      <c r="D31" s="314" t="s">
        <v>298</v>
      </c>
      <c r="E31" s="314" t="s">
        <v>298</v>
      </c>
      <c r="F31" s="314" t="s">
        <v>159</v>
      </c>
      <c r="G31" s="314" t="s">
        <v>159</v>
      </c>
      <c r="H31" s="314" t="s">
        <v>159</v>
      </c>
      <c r="I31" s="314" t="s">
        <v>159</v>
      </c>
      <c r="J31" s="314" t="s">
        <v>159</v>
      </c>
      <c r="K31" s="314" t="s">
        <v>159</v>
      </c>
      <c r="L31" s="314" t="s">
        <v>159</v>
      </c>
      <c r="M31" s="314" t="s">
        <v>159</v>
      </c>
      <c r="N31" s="314" t="s">
        <v>159</v>
      </c>
      <c r="O31" s="315" t="s">
        <v>298</v>
      </c>
      <c r="P31" s="312">
        <v>44644</v>
      </c>
      <c r="Q31" s="313">
        <v>11630</v>
      </c>
      <c r="R31" s="317">
        <v>11630</v>
      </c>
      <c r="S31" s="316" t="s">
        <v>298</v>
      </c>
      <c r="T31" s="316" t="s">
        <v>298</v>
      </c>
      <c r="U31" s="316" t="s">
        <v>159</v>
      </c>
      <c r="V31" s="316" t="s">
        <v>159</v>
      </c>
      <c r="W31" s="316" t="s">
        <v>159</v>
      </c>
      <c r="X31" s="316" t="s">
        <v>159</v>
      </c>
      <c r="Y31" s="316" t="s">
        <v>159</v>
      </c>
      <c r="Z31" s="316" t="s">
        <v>159</v>
      </c>
      <c r="AA31" s="316" t="s">
        <v>159</v>
      </c>
      <c r="AB31" s="316" t="s">
        <v>159</v>
      </c>
      <c r="AC31" s="316" t="s">
        <v>159</v>
      </c>
      <c r="AD31" s="318" t="s">
        <v>159</v>
      </c>
    </row>
    <row r="32" spans="1:30" ht="14.25" customHeight="1">
      <c r="A32" s="312">
        <v>44645</v>
      </c>
      <c r="B32" s="313">
        <v>12418</v>
      </c>
      <c r="C32" s="313">
        <v>12418</v>
      </c>
      <c r="D32" s="314" t="s">
        <v>298</v>
      </c>
      <c r="E32" s="314" t="s">
        <v>298</v>
      </c>
      <c r="F32" s="314" t="s">
        <v>159</v>
      </c>
      <c r="G32" s="314" t="s">
        <v>159</v>
      </c>
      <c r="H32" s="314" t="s">
        <v>159</v>
      </c>
      <c r="I32" s="314" t="s">
        <v>159</v>
      </c>
      <c r="J32" s="314" t="s">
        <v>159</v>
      </c>
      <c r="K32" s="314" t="s">
        <v>159</v>
      </c>
      <c r="L32" s="314" t="s">
        <v>159</v>
      </c>
      <c r="M32" s="314" t="s">
        <v>159</v>
      </c>
      <c r="N32" s="314" t="s">
        <v>159</v>
      </c>
      <c r="O32" s="315" t="s">
        <v>298</v>
      </c>
      <c r="P32" s="312">
        <v>44645</v>
      </c>
      <c r="Q32" s="313">
        <v>10407</v>
      </c>
      <c r="R32" s="320">
        <v>10407</v>
      </c>
      <c r="S32" s="316" t="s">
        <v>298</v>
      </c>
      <c r="T32" s="316" t="s">
        <v>298</v>
      </c>
      <c r="U32" s="316" t="s">
        <v>159</v>
      </c>
      <c r="V32" s="316" t="s">
        <v>159</v>
      </c>
      <c r="W32" s="316" t="s">
        <v>159</v>
      </c>
      <c r="X32" s="316" t="s">
        <v>159</v>
      </c>
      <c r="Y32" s="316" t="s">
        <v>159</v>
      </c>
      <c r="Z32" s="316" t="s">
        <v>159</v>
      </c>
      <c r="AA32" s="316" t="s">
        <v>159</v>
      </c>
      <c r="AB32" s="316" t="s">
        <v>159</v>
      </c>
      <c r="AC32" s="316" t="s">
        <v>159</v>
      </c>
      <c r="AD32" s="318" t="s">
        <v>159</v>
      </c>
    </row>
    <row r="33" spans="1:30" ht="14.25" customHeight="1">
      <c r="A33" s="312">
        <v>44646</v>
      </c>
      <c r="B33" s="313">
        <v>12593</v>
      </c>
      <c r="C33" s="313">
        <v>12593</v>
      </c>
      <c r="D33" s="314" t="s">
        <v>298</v>
      </c>
      <c r="E33" s="314" t="s">
        <v>298</v>
      </c>
      <c r="F33" s="314" t="s">
        <v>159</v>
      </c>
      <c r="G33" s="314" t="s">
        <v>159</v>
      </c>
      <c r="H33" s="314" t="s">
        <v>159</v>
      </c>
      <c r="I33" s="314" t="s">
        <v>159</v>
      </c>
      <c r="J33" s="314" t="s">
        <v>159</v>
      </c>
      <c r="K33" s="314" t="s">
        <v>159</v>
      </c>
      <c r="L33" s="314" t="s">
        <v>159</v>
      </c>
      <c r="M33" s="314" t="s">
        <v>159</v>
      </c>
      <c r="N33" s="314" t="s">
        <v>159</v>
      </c>
      <c r="O33" s="315" t="s">
        <v>298</v>
      </c>
      <c r="P33" s="312">
        <v>44646</v>
      </c>
      <c r="Q33" s="313">
        <v>10189</v>
      </c>
      <c r="R33" s="317">
        <v>10189</v>
      </c>
      <c r="S33" s="316" t="s">
        <v>298</v>
      </c>
      <c r="T33" s="316" t="s">
        <v>298</v>
      </c>
      <c r="U33" s="316" t="s">
        <v>159</v>
      </c>
      <c r="V33" s="316" t="s">
        <v>159</v>
      </c>
      <c r="W33" s="316" t="s">
        <v>159</v>
      </c>
      <c r="X33" s="316" t="s">
        <v>159</v>
      </c>
      <c r="Y33" s="316" t="s">
        <v>159</v>
      </c>
      <c r="Z33" s="316" t="s">
        <v>159</v>
      </c>
      <c r="AA33" s="316" t="s">
        <v>159</v>
      </c>
      <c r="AB33" s="316" t="s">
        <v>159</v>
      </c>
      <c r="AC33" s="316" t="s">
        <v>159</v>
      </c>
      <c r="AD33" s="318" t="s">
        <v>159</v>
      </c>
    </row>
    <row r="34" spans="1:30" ht="14.25" customHeight="1">
      <c r="A34" s="312">
        <v>44647</v>
      </c>
      <c r="B34" s="313">
        <v>13108</v>
      </c>
      <c r="C34" s="313">
        <v>13108</v>
      </c>
      <c r="D34" s="314" t="s">
        <v>298</v>
      </c>
      <c r="E34" s="314" t="s">
        <v>298</v>
      </c>
      <c r="F34" s="314" t="s">
        <v>159</v>
      </c>
      <c r="G34" s="314" t="s">
        <v>159</v>
      </c>
      <c r="H34" s="314" t="s">
        <v>159</v>
      </c>
      <c r="I34" s="314" t="s">
        <v>159</v>
      </c>
      <c r="J34" s="314" t="s">
        <v>159</v>
      </c>
      <c r="K34" s="314" t="s">
        <v>159</v>
      </c>
      <c r="L34" s="314" t="s">
        <v>159</v>
      </c>
      <c r="M34" s="314" t="s">
        <v>159</v>
      </c>
      <c r="N34" s="314" t="s">
        <v>159</v>
      </c>
      <c r="O34" s="315" t="s">
        <v>298</v>
      </c>
      <c r="P34" s="321">
        <v>44647</v>
      </c>
      <c r="Q34" s="313">
        <v>12116</v>
      </c>
      <c r="R34" s="317">
        <v>12116</v>
      </c>
      <c r="S34" s="316" t="s">
        <v>298</v>
      </c>
      <c r="T34" s="316" t="s">
        <v>298</v>
      </c>
      <c r="U34" s="316" t="s">
        <v>159</v>
      </c>
      <c r="V34" s="316" t="s">
        <v>159</v>
      </c>
      <c r="W34" s="316" t="s">
        <v>159</v>
      </c>
      <c r="X34" s="316" t="s">
        <v>159</v>
      </c>
      <c r="Y34" s="316" t="s">
        <v>159</v>
      </c>
      <c r="Z34" s="316" t="s">
        <v>159</v>
      </c>
      <c r="AA34" s="316" t="s">
        <v>159</v>
      </c>
      <c r="AB34" s="316" t="s">
        <v>159</v>
      </c>
      <c r="AC34" s="316" t="s">
        <v>159</v>
      </c>
      <c r="AD34" s="318" t="s">
        <v>159</v>
      </c>
    </row>
    <row r="35" spans="1:30" ht="14.25" customHeight="1">
      <c r="A35" s="312">
        <v>44648</v>
      </c>
      <c r="B35" s="313">
        <v>13347</v>
      </c>
      <c r="C35" s="313">
        <v>13347</v>
      </c>
      <c r="D35" s="314" t="s">
        <v>298</v>
      </c>
      <c r="E35" s="314" t="s">
        <v>298</v>
      </c>
      <c r="F35" s="314" t="s">
        <v>159</v>
      </c>
      <c r="G35" s="314" t="s">
        <v>159</v>
      </c>
      <c r="H35" s="314" t="s">
        <v>159</v>
      </c>
      <c r="I35" s="314" t="s">
        <v>159</v>
      </c>
      <c r="J35" s="314" t="s">
        <v>159</v>
      </c>
      <c r="K35" s="314" t="s">
        <v>159</v>
      </c>
      <c r="L35" s="314" t="s">
        <v>159</v>
      </c>
      <c r="M35" s="314" t="s">
        <v>159</v>
      </c>
      <c r="N35" s="314" t="s">
        <v>159</v>
      </c>
      <c r="O35" s="315" t="s">
        <v>298</v>
      </c>
      <c r="P35" s="312">
        <v>44648</v>
      </c>
      <c r="Q35" s="313">
        <v>11642</v>
      </c>
      <c r="R35" s="313">
        <v>11642</v>
      </c>
      <c r="S35" s="316" t="s">
        <v>298</v>
      </c>
      <c r="T35" s="316" t="s">
        <v>298</v>
      </c>
      <c r="U35" s="316" t="s">
        <v>159</v>
      </c>
      <c r="V35" s="316" t="s">
        <v>159</v>
      </c>
      <c r="W35" s="316" t="s">
        <v>159</v>
      </c>
      <c r="X35" s="316" t="s">
        <v>159</v>
      </c>
      <c r="Y35" s="316" t="s">
        <v>159</v>
      </c>
      <c r="Z35" s="316" t="s">
        <v>159</v>
      </c>
      <c r="AA35" s="316" t="s">
        <v>159</v>
      </c>
      <c r="AB35" s="316" t="s">
        <v>159</v>
      </c>
      <c r="AC35" s="316" t="s">
        <v>159</v>
      </c>
      <c r="AD35" s="318" t="s">
        <v>159</v>
      </c>
    </row>
    <row r="36" spans="1:30" ht="16.5" customHeight="1">
      <c r="A36" s="312">
        <v>44649</v>
      </c>
      <c r="B36" s="313">
        <v>12769</v>
      </c>
      <c r="C36" s="313">
        <v>12769</v>
      </c>
      <c r="D36" s="1326" t="s">
        <v>298</v>
      </c>
      <c r="E36" s="1327" t="s">
        <v>298</v>
      </c>
      <c r="F36" s="1328"/>
      <c r="G36" s="1328"/>
      <c r="H36" s="1329"/>
      <c r="I36" s="1329"/>
      <c r="J36" s="1329"/>
      <c r="K36" s="1329"/>
      <c r="L36" s="1329"/>
      <c r="M36" s="1329"/>
      <c r="N36" s="1329"/>
      <c r="O36" s="1330"/>
      <c r="P36" s="312">
        <v>44649</v>
      </c>
      <c r="Q36" s="313">
        <v>11507</v>
      </c>
      <c r="R36" s="313">
        <v>11507</v>
      </c>
      <c r="S36" s="1329"/>
      <c r="T36" s="1329"/>
      <c r="U36" s="1329"/>
      <c r="V36" s="1329"/>
      <c r="W36" s="1329"/>
      <c r="X36" s="1329"/>
      <c r="Y36" s="1329"/>
      <c r="Z36" s="1329"/>
      <c r="AA36" s="1329"/>
      <c r="AB36" s="1329"/>
      <c r="AC36" s="1329"/>
      <c r="AD36" s="1330"/>
    </row>
    <row r="37" spans="1:30">
      <c r="A37" s="312">
        <v>44650</v>
      </c>
      <c r="B37" s="313">
        <v>13283</v>
      </c>
      <c r="C37" s="313">
        <v>13283</v>
      </c>
      <c r="D37" s="1331" t="s">
        <v>298</v>
      </c>
      <c r="E37" s="1327" t="s">
        <v>298</v>
      </c>
      <c r="F37" s="1329"/>
      <c r="G37" s="1329"/>
      <c r="H37" s="1329"/>
      <c r="I37" s="1329"/>
      <c r="J37" s="1329"/>
      <c r="K37" s="1329"/>
      <c r="L37" s="1329"/>
      <c r="M37" s="1329"/>
      <c r="N37" s="1329"/>
      <c r="O37" s="1330"/>
      <c r="P37" s="312">
        <v>44650</v>
      </c>
      <c r="Q37" s="313">
        <v>11517</v>
      </c>
      <c r="R37" s="313">
        <v>11517</v>
      </c>
      <c r="S37" s="1329"/>
      <c r="T37" s="1329"/>
      <c r="U37" s="1329"/>
      <c r="V37" s="1329"/>
      <c r="W37" s="1329"/>
      <c r="X37" s="1329"/>
      <c r="Y37" s="1329"/>
      <c r="Z37" s="1329"/>
      <c r="AA37" s="1329"/>
      <c r="AB37" s="1329"/>
      <c r="AC37" s="1329"/>
      <c r="AD37" s="1330"/>
    </row>
    <row r="38" spans="1:30" ht="17.25" customHeight="1" thickBot="1">
      <c r="A38" s="322">
        <v>44651</v>
      </c>
      <c r="B38" s="323">
        <v>13662</v>
      </c>
      <c r="C38" s="323">
        <v>13662</v>
      </c>
      <c r="D38" s="1332"/>
      <c r="E38" s="1333"/>
      <c r="F38" s="1334"/>
      <c r="G38" s="1335"/>
      <c r="H38" s="1335"/>
      <c r="I38" s="1335"/>
      <c r="J38" s="1335"/>
      <c r="K38" s="1335"/>
      <c r="L38" s="1335"/>
      <c r="M38" s="1335"/>
      <c r="N38" s="1335"/>
      <c r="O38" s="1336"/>
      <c r="P38" s="322">
        <v>44651</v>
      </c>
      <c r="Q38" s="323">
        <v>11586</v>
      </c>
      <c r="R38" s="323">
        <v>11586</v>
      </c>
      <c r="S38" s="1335"/>
      <c r="T38" s="1335"/>
      <c r="U38" s="1335"/>
      <c r="V38" s="1335"/>
      <c r="W38" s="1335"/>
      <c r="X38" s="1335"/>
      <c r="Y38" s="1335"/>
      <c r="Z38" s="1335"/>
      <c r="AA38" s="1335"/>
      <c r="AB38" s="1335"/>
      <c r="AC38" s="1335"/>
      <c r="AD38" s="1336"/>
    </row>
    <row r="39" spans="1:30" ht="16.5">
      <c r="A39" s="1337"/>
      <c r="B39" s="1337"/>
      <c r="C39" s="1338"/>
      <c r="D39" s="1339"/>
      <c r="E39" s="1337"/>
      <c r="F39" s="1337"/>
      <c r="G39" s="1337"/>
      <c r="H39" s="1337"/>
      <c r="I39" s="1337"/>
      <c r="J39" s="1337"/>
      <c r="K39" s="1337"/>
      <c r="L39" s="1337"/>
      <c r="M39" s="1337"/>
      <c r="N39" s="1337"/>
      <c r="P39" s="1323">
        <v>0</v>
      </c>
      <c r="Q39" s="1324">
        <v>0</v>
      </c>
      <c r="R39" s="324">
        <v>2</v>
      </c>
    </row>
    <row r="40" spans="1:30" ht="16.5">
      <c r="A40" s="1340"/>
      <c r="B40" s="1340" t="s">
        <v>275</v>
      </c>
      <c r="C40" s="1341" t="s">
        <v>298</v>
      </c>
      <c r="D40" s="1340" t="s">
        <v>298</v>
      </c>
      <c r="E40" s="1342" t="s">
        <v>298</v>
      </c>
      <c r="F40" s="1343"/>
      <c r="G40" s="1344"/>
      <c r="H40" s="1345"/>
      <c r="I40" s="1340"/>
      <c r="J40" s="1340"/>
      <c r="K40" s="1340"/>
      <c r="L40" s="1340"/>
      <c r="M40" s="1340"/>
      <c r="N40" s="1340"/>
      <c r="P40" s="1323">
        <v>0</v>
      </c>
      <c r="Q40" s="1324">
        <v>0</v>
      </c>
      <c r="R40" s="324">
        <v>3</v>
      </c>
    </row>
    <row r="41" spans="1:30" ht="16.5">
      <c r="A41" s="1340" t="s">
        <v>270</v>
      </c>
      <c r="B41" s="1340" t="s">
        <v>292</v>
      </c>
      <c r="C41" s="1341" t="s">
        <v>298</v>
      </c>
      <c r="D41" s="1340" t="s">
        <v>298</v>
      </c>
      <c r="E41" s="1342" t="s">
        <v>298</v>
      </c>
      <c r="F41" s="1341"/>
      <c r="G41" s="1344"/>
      <c r="H41" s="1342"/>
      <c r="I41" s="1340"/>
      <c r="J41" s="1340"/>
      <c r="K41" s="1340"/>
      <c r="L41" s="1340"/>
      <c r="M41" s="1340"/>
      <c r="N41" s="1340"/>
      <c r="P41" s="1323">
        <v>0</v>
      </c>
      <c r="Q41" s="1324">
        <v>0</v>
      </c>
      <c r="R41" s="324">
        <v>4</v>
      </c>
    </row>
    <row r="42" spans="1:30" ht="16.5">
      <c r="A42" s="1340"/>
      <c r="B42" s="325" t="s">
        <v>293</v>
      </c>
      <c r="C42" s="1341" t="s">
        <v>298</v>
      </c>
      <c r="D42" s="1340" t="s">
        <v>308</v>
      </c>
      <c r="E42" s="1340" t="s">
        <v>298</v>
      </c>
      <c r="F42" s="1341"/>
      <c r="G42" s="1344"/>
      <c r="H42" s="1345"/>
      <c r="I42" s="1340"/>
      <c r="J42" s="1340"/>
      <c r="K42" s="1340"/>
      <c r="L42" s="1340"/>
      <c r="M42" s="1340"/>
      <c r="N42" s="1340"/>
      <c r="P42" s="1323">
        <v>0</v>
      </c>
      <c r="Q42" s="1324">
        <v>0</v>
      </c>
      <c r="R42" s="324">
        <v>5</v>
      </c>
    </row>
    <row r="43" spans="1:30" ht="16.5">
      <c r="A43" s="1340"/>
      <c r="B43" s="1340"/>
      <c r="C43" s="1340"/>
      <c r="D43" s="1340"/>
      <c r="E43" s="1340"/>
      <c r="F43" s="1341"/>
      <c r="G43" s="1340"/>
      <c r="H43" s="1340"/>
      <c r="I43" s="1340"/>
      <c r="J43" s="1340"/>
      <c r="K43" s="1340"/>
      <c r="L43" s="1340"/>
      <c r="M43" s="1340"/>
      <c r="N43" s="1340"/>
      <c r="P43" s="1323">
        <v>0</v>
      </c>
      <c r="Q43" s="1324">
        <v>0</v>
      </c>
      <c r="R43" s="324">
        <v>6</v>
      </c>
    </row>
    <row r="44" spans="1:30" ht="16.5">
      <c r="B44" s="1340" t="s">
        <v>275</v>
      </c>
      <c r="C44" s="1343" t="s">
        <v>298</v>
      </c>
      <c r="D44" s="1340" t="s">
        <v>298</v>
      </c>
      <c r="E44" s="1345" t="s">
        <v>298</v>
      </c>
      <c r="F44" s="1341"/>
      <c r="G44" s="1340"/>
      <c r="H44" s="1340"/>
      <c r="I44" s="1340"/>
      <c r="J44" s="1340"/>
      <c r="K44" s="1340"/>
      <c r="L44" s="1340"/>
      <c r="M44" s="1340"/>
      <c r="N44" s="1340"/>
      <c r="P44" s="1323">
        <v>0</v>
      </c>
      <c r="Q44" s="1324">
        <v>0</v>
      </c>
      <c r="R44" s="324">
        <v>7</v>
      </c>
    </row>
    <row r="45" spans="1:30" ht="16.5">
      <c r="A45" s="1340" t="s">
        <v>294</v>
      </c>
      <c r="B45" s="1340" t="s">
        <v>292</v>
      </c>
      <c r="C45" s="1346" t="s">
        <v>298</v>
      </c>
      <c r="D45" s="1314" t="s">
        <v>298</v>
      </c>
      <c r="E45" s="1347" t="s">
        <v>298</v>
      </c>
      <c r="P45" s="1323">
        <v>0</v>
      </c>
      <c r="Q45" s="1324">
        <v>0</v>
      </c>
      <c r="R45" s="324">
        <v>8</v>
      </c>
      <c r="AB45" s="250"/>
    </row>
    <row r="46" spans="1:30" ht="16.5">
      <c r="B46" s="325" t="s">
        <v>293</v>
      </c>
      <c r="C46" s="1348" t="s">
        <v>298</v>
      </c>
      <c r="P46" s="1323">
        <v>0</v>
      </c>
      <c r="Q46" s="1324">
        <v>0</v>
      </c>
      <c r="R46" s="324">
        <v>9</v>
      </c>
    </row>
    <row r="47" spans="1:30" ht="16.5">
      <c r="B47" s="326" t="s">
        <v>295</v>
      </c>
      <c r="C47" s="1346" t="e">
        <v>#DIV/0!</v>
      </c>
      <c r="P47" s="1323">
        <v>0</v>
      </c>
      <c r="Q47" s="1324">
        <v>0</v>
      </c>
      <c r="R47" s="324">
        <v>10</v>
      </c>
    </row>
    <row r="48" spans="1:30" ht="16.5">
      <c r="P48" s="1323">
        <v>0</v>
      </c>
      <c r="Q48" s="1324">
        <v>0</v>
      </c>
      <c r="R48" s="324">
        <v>11</v>
      </c>
    </row>
    <row r="49" spans="16:18" ht="16.5">
      <c r="P49" s="1323">
        <v>0</v>
      </c>
      <c r="Q49" s="1324">
        <v>0</v>
      </c>
      <c r="R49" s="324">
        <v>12</v>
      </c>
    </row>
    <row r="50" spans="16:18" ht="16.5">
      <c r="P50" s="1323">
        <v>0</v>
      </c>
      <c r="Q50" s="1324">
        <v>0</v>
      </c>
      <c r="R50" s="324">
        <v>13</v>
      </c>
    </row>
    <row r="51" spans="16:18" ht="16.5">
      <c r="P51" s="1323">
        <v>0</v>
      </c>
      <c r="Q51" s="1324">
        <v>0</v>
      </c>
      <c r="R51" s="324">
        <v>14</v>
      </c>
    </row>
    <row r="52" spans="16:18" ht="16.5">
      <c r="P52" s="1323">
        <v>0</v>
      </c>
      <c r="Q52" s="1324">
        <v>0</v>
      </c>
      <c r="R52" s="324">
        <v>15</v>
      </c>
    </row>
    <row r="53" spans="16:18" ht="16.5">
      <c r="P53" s="1323">
        <v>0</v>
      </c>
      <c r="Q53" s="1324">
        <v>0</v>
      </c>
      <c r="R53" s="324">
        <v>16</v>
      </c>
    </row>
    <row r="54" spans="16:18" ht="16.5">
      <c r="P54" s="1323">
        <v>0</v>
      </c>
      <c r="Q54" s="1324">
        <v>0</v>
      </c>
      <c r="R54" s="324">
        <v>17</v>
      </c>
    </row>
    <row r="55" spans="16:18" ht="16.5">
      <c r="P55" s="1323">
        <v>0</v>
      </c>
      <c r="Q55" s="1324">
        <v>0</v>
      </c>
      <c r="R55" s="324">
        <v>18</v>
      </c>
    </row>
    <row r="56" spans="16:18" ht="16.5">
      <c r="P56" s="1323">
        <v>0</v>
      </c>
      <c r="Q56" s="1324">
        <v>0</v>
      </c>
      <c r="R56" s="324">
        <v>19</v>
      </c>
    </row>
    <row r="57" spans="16:18" ht="16.5">
      <c r="P57" s="1323">
        <v>0</v>
      </c>
      <c r="Q57" s="1324">
        <v>0</v>
      </c>
      <c r="R57" s="324">
        <v>20</v>
      </c>
    </row>
    <row r="58" spans="16:18" ht="16.5">
      <c r="P58" s="1323">
        <v>0</v>
      </c>
      <c r="Q58" s="1324">
        <v>0</v>
      </c>
      <c r="R58" s="324">
        <v>21</v>
      </c>
    </row>
    <row r="59" spans="16:18" ht="16.5">
      <c r="P59" s="1323">
        <v>0</v>
      </c>
      <c r="Q59" s="1324">
        <v>0</v>
      </c>
      <c r="R59" s="324">
        <v>22</v>
      </c>
    </row>
    <row r="60" spans="16:18" ht="16.5">
      <c r="P60" s="1323">
        <v>0</v>
      </c>
      <c r="Q60" s="1324">
        <v>0</v>
      </c>
      <c r="R60" s="324">
        <v>23</v>
      </c>
    </row>
    <row r="61" spans="16:18" ht="16.5">
      <c r="P61" s="1323">
        <v>0</v>
      </c>
      <c r="Q61" s="1324">
        <v>0</v>
      </c>
      <c r="R61" s="324">
        <v>24</v>
      </c>
    </row>
    <row r="62" spans="16:18" ht="16.5">
      <c r="P62" s="1323">
        <v>0</v>
      </c>
      <c r="Q62" s="1324">
        <v>0</v>
      </c>
      <c r="R62" s="324">
        <v>25</v>
      </c>
    </row>
    <row r="63" spans="16:18" ht="16.5">
      <c r="P63" s="1323">
        <v>0</v>
      </c>
      <c r="Q63" s="1324">
        <v>0</v>
      </c>
      <c r="R63" s="324">
        <v>26</v>
      </c>
    </row>
    <row r="64" spans="16:18" ht="16.5">
      <c r="P64" s="1323">
        <v>0</v>
      </c>
      <c r="Q64" s="1324">
        <v>0</v>
      </c>
      <c r="R64" s="324">
        <v>27</v>
      </c>
    </row>
    <row r="65" spans="16:18" ht="16.5">
      <c r="P65" s="1323">
        <v>0</v>
      </c>
      <c r="Q65" s="1324">
        <v>0</v>
      </c>
      <c r="R65" s="324">
        <v>28</v>
      </c>
    </row>
    <row r="66" spans="16:18" ht="16.5">
      <c r="P66" s="1323" t="e">
        <v>#REF!</v>
      </c>
      <c r="Q66" s="1324" t="e">
        <v>#REF!</v>
      </c>
      <c r="R66" s="324">
        <v>29</v>
      </c>
    </row>
    <row r="67" spans="16:18" ht="16.5">
      <c r="P67" s="1323" t="e">
        <v>#REF!</v>
      </c>
      <c r="Q67" s="1324" t="e">
        <v>#REF!</v>
      </c>
      <c r="R67" s="324">
        <v>30</v>
      </c>
    </row>
    <row r="68" spans="16:18" ht="16.5">
      <c r="P68" s="1323" t="e">
        <v>#REF!</v>
      </c>
      <c r="Q68" s="1324" t="e">
        <v>#REF!</v>
      </c>
      <c r="R68" s="324">
        <v>31</v>
      </c>
    </row>
    <row r="69" spans="16:18">
      <c r="Q69" s="1324"/>
    </row>
    <row r="70" spans="16:18">
      <c r="Q70" s="1324"/>
    </row>
    <row r="71" spans="16:18">
      <c r="Q71" s="1324"/>
    </row>
    <row r="72" spans="16:18">
      <c r="Q72" s="1324"/>
    </row>
    <row r="73" spans="16:18">
      <c r="Q73" s="1324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>
    <tabColor theme="3" tint="0.39997558519241921"/>
  </sheetPr>
  <dimension ref="A1:H64"/>
  <sheetViews>
    <sheetView workbookViewId="0">
      <selection activeCell="D16" sqref="D16"/>
    </sheetView>
  </sheetViews>
  <sheetFormatPr defaultRowHeight="12.75"/>
  <cols>
    <col min="1" max="1" width="7.140625" style="13" customWidth="1"/>
    <col min="2" max="2" width="53.85546875" style="13" customWidth="1"/>
    <col min="3" max="3" width="12.85546875" style="13" customWidth="1"/>
    <col min="4" max="4" width="12.140625" style="13" customWidth="1"/>
    <col min="5" max="5" width="16" style="13" customWidth="1"/>
    <col min="6" max="6" width="12.5703125" style="13" customWidth="1"/>
    <col min="7" max="7" width="9.140625" style="13"/>
    <col min="8" max="8" width="11.28515625" style="13" bestFit="1" customWidth="1"/>
    <col min="9" max="16384" width="9.140625" style="13"/>
  </cols>
  <sheetData>
    <row r="1" spans="1:6" ht="15">
      <c r="A1" s="149" t="s">
        <v>271</v>
      </c>
      <c r="F1" s="150" t="s">
        <v>1</v>
      </c>
    </row>
    <row r="2" spans="1:6" ht="23.25">
      <c r="B2" s="151" t="s">
        <v>149</v>
      </c>
      <c r="C2" s="152"/>
      <c r="D2" s="153"/>
      <c r="E2" s="154"/>
      <c r="F2" s="155"/>
    </row>
    <row r="3" spans="1:6" ht="15.75">
      <c r="A3" s="156"/>
      <c r="B3" s="157" t="s">
        <v>219</v>
      </c>
      <c r="C3" s="1307"/>
      <c r="D3" s="158"/>
      <c r="E3" s="158"/>
    </row>
    <row r="4" spans="1:6" ht="18">
      <c r="A4" s="156"/>
      <c r="B4" s="159" t="s">
        <v>211</v>
      </c>
      <c r="C4" s="160"/>
      <c r="D4" s="161"/>
      <c r="E4" s="162"/>
      <c r="F4" s="163"/>
    </row>
    <row r="5" spans="1:6" ht="18.75" thickBot="1">
      <c r="A5" s="15" t="s">
        <v>726</v>
      </c>
      <c r="B5" s="160"/>
      <c r="C5" s="160"/>
      <c r="D5" s="160"/>
      <c r="E5" s="164"/>
      <c r="F5" s="165"/>
    </row>
    <row r="6" spans="1:6" ht="20.25" customHeight="1" thickBot="1">
      <c r="A6" s="166" t="s">
        <v>115</v>
      </c>
      <c r="B6" s="167" t="s">
        <v>105</v>
      </c>
      <c r="C6" s="168" t="s">
        <v>54</v>
      </c>
      <c r="D6" s="169" t="s">
        <v>106</v>
      </c>
      <c r="E6" s="170" t="s">
        <v>107</v>
      </c>
      <c r="F6" s="171" t="s">
        <v>44</v>
      </c>
    </row>
    <row r="7" spans="1:6" ht="18" customHeight="1">
      <c r="A7" s="172">
        <v>1</v>
      </c>
      <c r="B7" s="173" t="s">
        <v>153</v>
      </c>
      <c r="C7" s="174" t="s">
        <v>43</v>
      </c>
      <c r="D7" s="175">
        <v>13662</v>
      </c>
      <c r="E7" s="176">
        <v>44651</v>
      </c>
      <c r="F7" s="177">
        <v>0.8125</v>
      </c>
    </row>
    <row r="8" spans="1:6" ht="18" customHeight="1">
      <c r="A8" s="178">
        <v>2</v>
      </c>
      <c r="B8" s="179" t="s">
        <v>370</v>
      </c>
      <c r="C8" s="180" t="s">
        <v>43</v>
      </c>
      <c r="D8" s="181">
        <v>12116</v>
      </c>
      <c r="E8" s="182">
        <v>44647</v>
      </c>
      <c r="F8" s="183">
        <v>0.5</v>
      </c>
    </row>
    <row r="9" spans="1:6" ht="18" customHeight="1">
      <c r="A9" s="178">
        <v>3</v>
      </c>
      <c r="B9" s="184" t="s">
        <v>311</v>
      </c>
      <c r="C9" s="180" t="s">
        <v>43</v>
      </c>
      <c r="D9" s="181">
        <v>13662</v>
      </c>
      <c r="E9" s="182">
        <v>44651</v>
      </c>
      <c r="F9" s="183">
        <v>0.5</v>
      </c>
    </row>
    <row r="10" spans="1:6" ht="18" customHeight="1">
      <c r="A10" s="178">
        <v>4</v>
      </c>
      <c r="B10" s="179" t="s">
        <v>154</v>
      </c>
      <c r="C10" s="180" t="s">
        <v>43</v>
      </c>
      <c r="D10" s="181">
        <v>6823</v>
      </c>
      <c r="E10" s="185">
        <v>44625</v>
      </c>
      <c r="F10" s="186">
        <v>0.25</v>
      </c>
    </row>
    <row r="11" spans="1:6" ht="18" customHeight="1">
      <c r="A11" s="178">
        <v>5</v>
      </c>
      <c r="B11" s="184" t="s">
        <v>160</v>
      </c>
      <c r="C11" s="180" t="s">
        <v>43</v>
      </c>
      <c r="D11" s="181">
        <v>12057.903225806451</v>
      </c>
      <c r="E11" s="180"/>
      <c r="F11" s="187"/>
    </row>
    <row r="12" spans="1:6" ht="18" customHeight="1">
      <c r="A12" s="178">
        <v>6</v>
      </c>
      <c r="B12" s="179" t="s">
        <v>161</v>
      </c>
      <c r="C12" s="180" t="s">
        <v>43</v>
      </c>
      <c r="D12" s="181">
        <v>10564</v>
      </c>
      <c r="E12" s="180"/>
      <c r="F12" s="187"/>
    </row>
    <row r="13" spans="1:6" ht="18" customHeight="1">
      <c r="A13" s="178">
        <v>7</v>
      </c>
      <c r="B13" s="184" t="s">
        <v>2</v>
      </c>
      <c r="C13" s="180" t="s">
        <v>43</v>
      </c>
      <c r="D13" s="188">
        <v>0</v>
      </c>
      <c r="E13" s="189" t="s">
        <v>159</v>
      </c>
      <c r="F13" s="186" t="s">
        <v>159</v>
      </c>
    </row>
    <row r="14" spans="1:6" ht="18" customHeight="1">
      <c r="A14" s="178">
        <v>8</v>
      </c>
      <c r="B14" s="179" t="s">
        <v>3</v>
      </c>
      <c r="C14" s="180" t="s">
        <v>43</v>
      </c>
      <c r="D14" s="188">
        <v>0</v>
      </c>
      <c r="E14" s="189" t="s">
        <v>298</v>
      </c>
      <c r="F14" s="186" t="s">
        <v>298</v>
      </c>
    </row>
    <row r="15" spans="1:6" ht="18" customHeight="1">
      <c r="A15" s="178">
        <v>9</v>
      </c>
      <c r="B15" s="184" t="s">
        <v>162</v>
      </c>
      <c r="C15" s="180" t="s">
        <v>108</v>
      </c>
      <c r="D15" s="190">
        <v>0</v>
      </c>
      <c r="E15" s="180"/>
      <c r="F15" s="183"/>
    </row>
    <row r="16" spans="1:6" ht="18" customHeight="1">
      <c r="A16" s="178">
        <v>10</v>
      </c>
      <c r="B16" s="179" t="s">
        <v>767</v>
      </c>
      <c r="C16" s="180" t="s">
        <v>414</v>
      </c>
      <c r="D16" s="191">
        <v>0</v>
      </c>
      <c r="E16" s="180"/>
      <c r="F16" s="183"/>
    </row>
    <row r="17" spans="1:8" ht="18" customHeight="1">
      <c r="A17" s="178">
        <v>11</v>
      </c>
      <c r="B17" s="192" t="s">
        <v>4</v>
      </c>
      <c r="C17" s="180" t="s">
        <v>412</v>
      </c>
      <c r="D17" s="181">
        <v>7753.8522199999998</v>
      </c>
      <c r="E17" s="180"/>
      <c r="F17" s="183"/>
    </row>
    <row r="18" spans="1:8" ht="18" customHeight="1">
      <c r="A18" s="193">
        <v>12</v>
      </c>
      <c r="B18" s="194" t="s">
        <v>111</v>
      </c>
      <c r="C18" s="180" t="s">
        <v>412</v>
      </c>
      <c r="D18" s="181">
        <v>1551.2855789999999</v>
      </c>
      <c r="E18" s="5" t="s">
        <v>239</v>
      </c>
      <c r="F18" s="195">
        <v>0.20006643600953231</v>
      </c>
      <c r="G18" s="196"/>
    </row>
    <row r="19" spans="1:8" ht="18" customHeight="1">
      <c r="A19" s="178">
        <v>13</v>
      </c>
      <c r="B19" s="197" t="s">
        <v>110</v>
      </c>
      <c r="C19" s="180" t="s">
        <v>412</v>
      </c>
      <c r="D19" s="181">
        <v>3023.4633749999998</v>
      </c>
      <c r="E19" s="5" t="s">
        <v>310</v>
      </c>
      <c r="F19" s="195">
        <v>0.38993048735200164</v>
      </c>
      <c r="G19" s="196"/>
    </row>
    <row r="20" spans="1:8" ht="18" customHeight="1">
      <c r="A20" s="193">
        <v>14</v>
      </c>
      <c r="B20" s="198" t="s">
        <v>398</v>
      </c>
      <c r="C20" s="180" t="s">
        <v>412</v>
      </c>
      <c r="D20" s="181">
        <v>1892.6064580000002</v>
      </c>
      <c r="E20" s="5" t="s">
        <v>310</v>
      </c>
      <c r="F20" s="195">
        <v>0.24408595937878222</v>
      </c>
      <c r="G20" s="196"/>
    </row>
    <row r="21" spans="1:8" ht="18" customHeight="1">
      <c r="A21" s="199"/>
      <c r="B21" s="200" t="s">
        <v>172</v>
      </c>
      <c r="C21" s="180" t="s">
        <v>412</v>
      </c>
      <c r="D21" s="181">
        <v>144.21631400000001</v>
      </c>
      <c r="E21" s="5" t="s">
        <v>240</v>
      </c>
      <c r="F21" s="195">
        <v>1.8599311659308362E-2</v>
      </c>
      <c r="G21" s="196"/>
    </row>
    <row r="22" spans="1:8" ht="18" customHeight="1">
      <c r="A22" s="199"/>
      <c r="B22" s="198" t="s">
        <v>173</v>
      </c>
      <c r="C22" s="180" t="s">
        <v>412</v>
      </c>
      <c r="D22" s="181">
        <v>498.19137400000005</v>
      </c>
      <c r="E22" s="5" t="s">
        <v>240</v>
      </c>
      <c r="F22" s="195">
        <v>6.4250821380756218E-2</v>
      </c>
      <c r="G22" s="196"/>
    </row>
    <row r="23" spans="1:8" ht="18" customHeight="1">
      <c r="A23" s="199"/>
      <c r="B23" s="192" t="s">
        <v>380</v>
      </c>
      <c r="C23" s="180" t="s">
        <v>412</v>
      </c>
      <c r="D23" s="181">
        <v>559.55344000000002</v>
      </c>
      <c r="E23" s="5" t="s">
        <v>240</v>
      </c>
      <c r="F23" s="195">
        <v>7.2164573701405943E-2</v>
      </c>
      <c r="G23" s="196"/>
      <c r="H23" s="201"/>
    </row>
    <row r="24" spans="1:8" ht="18" customHeight="1">
      <c r="A24" s="199"/>
      <c r="B24" s="192" t="s">
        <v>307</v>
      </c>
      <c r="C24" s="180" t="s">
        <v>412</v>
      </c>
      <c r="D24" s="181">
        <v>84.535679999999999</v>
      </c>
      <c r="E24" s="5" t="s">
        <v>240</v>
      </c>
      <c r="F24" s="195">
        <v>1.0902410518213359E-2</v>
      </c>
      <c r="G24" s="196"/>
      <c r="H24" s="201"/>
    </row>
    <row r="25" spans="1:8" ht="18" customHeight="1">
      <c r="A25" s="193">
        <v>15</v>
      </c>
      <c r="B25" s="200" t="s">
        <v>151</v>
      </c>
      <c r="C25" s="180"/>
      <c r="D25" s="181"/>
      <c r="E25" s="6"/>
      <c r="F25" s="202"/>
      <c r="G25" s="196"/>
    </row>
    <row r="26" spans="1:8" ht="18" customHeight="1">
      <c r="A26" s="199"/>
      <c r="B26" s="198" t="s">
        <v>142</v>
      </c>
      <c r="C26" s="180" t="s">
        <v>412</v>
      </c>
      <c r="D26" s="181">
        <v>3806.7453299999997</v>
      </c>
      <c r="E26" s="5" t="s">
        <v>239</v>
      </c>
      <c r="F26" s="7">
        <v>0.49094891442230765</v>
      </c>
    </row>
    <row r="27" spans="1:8" ht="18" customHeight="1">
      <c r="A27" s="199"/>
      <c r="B27" s="200" t="s">
        <v>143</v>
      </c>
      <c r="C27" s="180" t="s">
        <v>412</v>
      </c>
      <c r="D27" s="181">
        <v>2679.0368010000002</v>
      </c>
      <c r="E27" s="5" t="s">
        <v>241</v>
      </c>
      <c r="F27" s="7">
        <v>0.3455104282345996</v>
      </c>
    </row>
    <row r="28" spans="1:8" ht="18" customHeight="1">
      <c r="A28" s="199"/>
      <c r="B28" s="198" t="s">
        <v>34</v>
      </c>
      <c r="C28" s="180" t="s">
        <v>412</v>
      </c>
      <c r="D28" s="181">
        <v>43.331381</v>
      </c>
      <c r="E28" s="5" t="s">
        <v>241</v>
      </c>
      <c r="F28" s="7">
        <v>5.5883681775921188E-3</v>
      </c>
    </row>
    <row r="29" spans="1:8" ht="18" customHeight="1">
      <c r="A29" s="199"/>
      <c r="B29" s="203" t="s">
        <v>324</v>
      </c>
      <c r="C29" s="180" t="s">
        <v>412</v>
      </c>
      <c r="D29" s="181">
        <v>40.584423999999999</v>
      </c>
      <c r="E29" s="5" t="s">
        <v>241</v>
      </c>
      <c r="F29" s="7">
        <v>5.2340982067362648E-3</v>
      </c>
    </row>
    <row r="30" spans="1:8" ht="18" customHeight="1">
      <c r="A30" s="199"/>
      <c r="B30" s="192" t="s">
        <v>325</v>
      </c>
      <c r="C30" s="180" t="s">
        <v>412</v>
      </c>
      <c r="D30" s="204">
        <v>540.06516399999998</v>
      </c>
      <c r="E30" s="5" t="s">
        <v>241</v>
      </c>
      <c r="F30" s="7">
        <v>6.9651206739145211E-2</v>
      </c>
      <c r="G30" s="205"/>
    </row>
    <row r="31" spans="1:8" ht="18" customHeight="1">
      <c r="A31" s="199"/>
      <c r="B31" s="192" t="s">
        <v>381</v>
      </c>
      <c r="C31" s="180" t="s">
        <v>412</v>
      </c>
      <c r="D31" s="181">
        <v>559.55344000000002</v>
      </c>
      <c r="E31" s="5" t="s">
        <v>241</v>
      </c>
      <c r="F31" s="7">
        <v>7.2164573701405943E-2</v>
      </c>
      <c r="G31" s="205"/>
      <c r="H31" s="205"/>
    </row>
    <row r="32" spans="1:8" ht="18" customHeight="1">
      <c r="A32" s="172"/>
      <c r="B32" s="200" t="s">
        <v>326</v>
      </c>
      <c r="C32" s="180" t="s">
        <v>412</v>
      </c>
      <c r="D32" s="181">
        <v>84.535679999999999</v>
      </c>
      <c r="E32" s="5" t="s">
        <v>241</v>
      </c>
      <c r="F32" s="7">
        <v>1.0902410518213361E-2</v>
      </c>
      <c r="G32" s="205"/>
      <c r="H32" s="205"/>
    </row>
    <row r="33" spans="1:8" ht="18" customHeight="1">
      <c r="A33" s="172">
        <v>16</v>
      </c>
      <c r="B33" s="197" t="s">
        <v>5</v>
      </c>
      <c r="C33" s="180" t="s">
        <v>412</v>
      </c>
      <c r="D33" s="181">
        <v>286.38171299999999</v>
      </c>
      <c r="E33" s="182">
        <v>44642</v>
      </c>
      <c r="F33" s="183"/>
      <c r="G33" s="205"/>
      <c r="H33" s="201"/>
    </row>
    <row r="34" spans="1:8" ht="18" customHeight="1">
      <c r="A34" s="178">
        <v>17</v>
      </c>
      <c r="B34" s="184" t="s">
        <v>171</v>
      </c>
      <c r="C34" s="180" t="s">
        <v>38</v>
      </c>
      <c r="D34" s="181">
        <v>84.468164652041466</v>
      </c>
      <c r="E34" s="180"/>
      <c r="F34" s="183"/>
    </row>
    <row r="35" spans="1:8" ht="18" customHeight="1">
      <c r="A35" s="193">
        <v>18</v>
      </c>
      <c r="B35" s="206" t="s">
        <v>238</v>
      </c>
      <c r="C35" s="180" t="s">
        <v>112</v>
      </c>
      <c r="D35" s="181">
        <v>27966.209052293008</v>
      </c>
      <c r="E35" s="207"/>
      <c r="F35" s="208"/>
    </row>
    <row r="36" spans="1:8" ht="18" customHeight="1">
      <c r="A36" s="209"/>
      <c r="B36" s="210" t="s">
        <v>302</v>
      </c>
      <c r="C36" s="180" t="s">
        <v>112</v>
      </c>
      <c r="D36" s="181">
        <v>3890.8285301330002</v>
      </c>
      <c r="E36" s="207"/>
      <c r="F36" s="208"/>
    </row>
    <row r="37" spans="1:8" ht="18" customHeight="1">
      <c r="A37" s="211"/>
      <c r="B37" s="212" t="s">
        <v>303</v>
      </c>
      <c r="C37" s="180" t="s">
        <v>112</v>
      </c>
      <c r="D37" s="181">
        <v>18445.564021500009</v>
      </c>
      <c r="E37" s="207"/>
      <c r="F37" s="208"/>
    </row>
    <row r="38" spans="1:8" ht="18" customHeight="1">
      <c r="A38" s="211"/>
      <c r="B38" s="213" t="s">
        <v>304</v>
      </c>
      <c r="C38" s="180" t="s">
        <v>112</v>
      </c>
      <c r="D38" s="181">
        <v>2307.2617233599995</v>
      </c>
      <c r="E38" s="207"/>
      <c r="F38" s="208"/>
    </row>
    <row r="39" spans="1:8" ht="18" customHeight="1">
      <c r="A39" s="211"/>
      <c r="B39" s="213" t="s">
        <v>382</v>
      </c>
      <c r="C39" s="180" t="s">
        <v>112</v>
      </c>
      <c r="D39" s="181">
        <v>2740.7955645000002</v>
      </c>
      <c r="E39" s="207"/>
      <c r="F39" s="208"/>
    </row>
    <row r="40" spans="1:8" ht="18" customHeight="1">
      <c r="A40" s="214"/>
      <c r="B40" s="215" t="s">
        <v>327</v>
      </c>
      <c r="C40" s="216" t="s">
        <v>112</v>
      </c>
      <c r="D40" s="181">
        <v>581.7592128</v>
      </c>
      <c r="E40" s="207"/>
      <c r="F40" s="208"/>
    </row>
    <row r="41" spans="1:8" ht="18" customHeight="1">
      <c r="A41" s="199">
        <v>19</v>
      </c>
      <c r="B41" s="206" t="s">
        <v>372</v>
      </c>
      <c r="C41" s="180" t="s">
        <v>112</v>
      </c>
      <c r="D41" s="181">
        <v>1179.8677338599998</v>
      </c>
      <c r="E41" s="182">
        <v>44635</v>
      </c>
      <c r="F41" s="208"/>
    </row>
    <row r="42" spans="1:8" ht="18" customHeight="1">
      <c r="A42" s="209"/>
      <c r="B42" s="210" t="s">
        <v>302</v>
      </c>
      <c r="C42" s="180" t="s">
        <v>112</v>
      </c>
      <c r="D42" s="181">
        <v>150.11141762800003</v>
      </c>
      <c r="E42" s="182">
        <v>44640</v>
      </c>
      <c r="F42" s="208"/>
    </row>
    <row r="43" spans="1:8" ht="18" customHeight="1">
      <c r="A43" s="211"/>
      <c r="B43" s="212" t="s">
        <v>303</v>
      </c>
      <c r="C43" s="180" t="s">
        <v>112</v>
      </c>
      <c r="D43" s="181">
        <v>943.54882076000001</v>
      </c>
      <c r="E43" s="182">
        <v>44635</v>
      </c>
      <c r="F43" s="208"/>
    </row>
    <row r="44" spans="1:8" ht="18" customHeight="1">
      <c r="A44" s="211"/>
      <c r="B44" s="213" t="s">
        <v>304</v>
      </c>
      <c r="C44" s="180" t="s">
        <v>112</v>
      </c>
      <c r="D44" s="181">
        <v>106.42002481</v>
      </c>
      <c r="E44" s="182">
        <v>44633</v>
      </c>
      <c r="F44" s="208"/>
    </row>
    <row r="45" spans="1:8" ht="18" customHeight="1">
      <c r="A45" s="214"/>
      <c r="B45" s="210" t="s">
        <v>382</v>
      </c>
      <c r="C45" s="180" t="s">
        <v>112</v>
      </c>
      <c r="D45" s="181">
        <v>111.28014359999999</v>
      </c>
      <c r="E45" s="182">
        <v>44643</v>
      </c>
      <c r="F45" s="208"/>
    </row>
    <row r="46" spans="1:8" ht="18" customHeight="1">
      <c r="A46" s="199">
        <v>20</v>
      </c>
      <c r="B46" s="179" t="s">
        <v>330</v>
      </c>
      <c r="C46" s="207"/>
      <c r="D46" s="217"/>
      <c r="E46" s="207"/>
      <c r="F46" s="208"/>
    </row>
    <row r="47" spans="1:8" ht="18" customHeight="1">
      <c r="A47" s="209"/>
      <c r="B47" s="210" t="s">
        <v>331</v>
      </c>
      <c r="C47" s="180" t="s">
        <v>413</v>
      </c>
      <c r="D47" s="181">
        <v>5.5664998398781647</v>
      </c>
      <c r="E47" s="207"/>
      <c r="F47" s="124"/>
    </row>
    <row r="48" spans="1:8" ht="18" customHeight="1">
      <c r="A48" s="214"/>
      <c r="B48" s="212" t="s">
        <v>332</v>
      </c>
      <c r="C48" s="180" t="s">
        <v>413</v>
      </c>
      <c r="D48" s="181">
        <v>5.6267325557686707</v>
      </c>
      <c r="E48" s="207"/>
      <c r="F48" s="124"/>
    </row>
    <row r="49" spans="1:6" ht="18" customHeight="1">
      <c r="A49" s="172">
        <v>21</v>
      </c>
      <c r="B49" s="218" t="s">
        <v>152</v>
      </c>
      <c r="C49" s="207"/>
      <c r="D49" s="207"/>
      <c r="E49" s="207"/>
      <c r="F49" s="124"/>
    </row>
    <row r="50" spans="1:6" ht="18" customHeight="1">
      <c r="A50" s="219" t="s">
        <v>113</v>
      </c>
      <c r="B50" s="220" t="s">
        <v>305</v>
      </c>
      <c r="C50" s="180" t="s">
        <v>164</v>
      </c>
      <c r="D50" s="181">
        <v>88.17</v>
      </c>
      <c r="E50" s="185" t="s">
        <v>770</v>
      </c>
      <c r="F50" s="187" t="s">
        <v>163</v>
      </c>
    </row>
    <row r="51" spans="1:6" ht="18" customHeight="1">
      <c r="A51" s="219" t="s">
        <v>114</v>
      </c>
      <c r="B51" s="221" t="s">
        <v>274</v>
      </c>
      <c r="C51" s="180" t="s">
        <v>164</v>
      </c>
      <c r="D51" s="222">
        <v>85.08</v>
      </c>
      <c r="E51" s="223" t="s">
        <v>770</v>
      </c>
      <c r="F51" s="224" t="s">
        <v>163</v>
      </c>
    </row>
    <row r="52" spans="1:6" ht="18" customHeight="1">
      <c r="A52" s="178">
        <v>22</v>
      </c>
      <c r="B52" s="225" t="s">
        <v>768</v>
      </c>
      <c r="C52" s="180" t="s">
        <v>43</v>
      </c>
      <c r="D52" s="226">
        <v>12790</v>
      </c>
      <c r="E52" s="227" t="s">
        <v>771</v>
      </c>
      <c r="F52" s="228">
        <v>0.875</v>
      </c>
    </row>
    <row r="53" spans="1:6" ht="18" customHeight="1">
      <c r="A53" s="178">
        <v>23</v>
      </c>
      <c r="B53" s="225" t="s">
        <v>769</v>
      </c>
      <c r="C53" s="180" t="s">
        <v>43</v>
      </c>
      <c r="D53" s="226">
        <v>12790</v>
      </c>
      <c r="E53" s="227" t="s">
        <v>771</v>
      </c>
      <c r="F53" s="228">
        <v>0.875</v>
      </c>
    </row>
    <row r="54" spans="1:6" ht="18" customHeight="1">
      <c r="A54" s="178">
        <v>24</v>
      </c>
      <c r="B54" s="229" t="s">
        <v>772</v>
      </c>
      <c r="C54" s="180" t="s">
        <v>43</v>
      </c>
      <c r="D54" s="181">
        <v>13792</v>
      </c>
      <c r="E54" s="182" t="s">
        <v>410</v>
      </c>
      <c r="F54" s="186">
        <v>0.83333333333333337</v>
      </c>
    </row>
    <row r="55" spans="1:6" ht="18" customHeight="1">
      <c r="A55" s="178">
        <v>25</v>
      </c>
      <c r="B55" s="225" t="s">
        <v>773</v>
      </c>
      <c r="C55" s="180" t="s">
        <v>43</v>
      </c>
      <c r="D55" s="181">
        <v>14097</v>
      </c>
      <c r="E55" s="182" t="s">
        <v>410</v>
      </c>
      <c r="F55" s="186">
        <v>0.5</v>
      </c>
    </row>
    <row r="56" spans="1:6" ht="18" customHeight="1" thickBot="1">
      <c r="A56" s="230">
        <v>26</v>
      </c>
      <c r="B56" s="231" t="s">
        <v>774</v>
      </c>
      <c r="C56" s="232" t="s">
        <v>43</v>
      </c>
      <c r="D56" s="233">
        <v>1459</v>
      </c>
      <c r="E56" s="234" t="s">
        <v>399</v>
      </c>
      <c r="F56" s="235">
        <v>0.83333333333333337</v>
      </c>
    </row>
    <row r="57" spans="1:6" ht="15" customHeight="1">
      <c r="A57" s="236"/>
      <c r="B57" s="237"/>
      <c r="C57" s="160"/>
      <c r="D57" s="160"/>
      <c r="E57" s="162"/>
      <c r="F57" s="165"/>
    </row>
    <row r="58" spans="1:6" ht="15" customHeight="1">
      <c r="A58" s="236"/>
      <c r="B58" s="237"/>
      <c r="C58" s="160"/>
      <c r="D58" s="160"/>
      <c r="E58" s="162"/>
      <c r="F58" s="165"/>
    </row>
    <row r="59" spans="1:6" ht="15" customHeight="1">
      <c r="A59" s="238"/>
      <c r="B59" s="239"/>
      <c r="C59" s="160"/>
      <c r="D59" s="160"/>
      <c r="E59" s="162"/>
      <c r="F59" s="165"/>
    </row>
    <row r="60" spans="1:6" ht="15" customHeight="1">
      <c r="A60" s="238"/>
      <c r="B60" s="239"/>
      <c r="C60" s="160"/>
      <c r="D60" s="240"/>
      <c r="E60" s="241" t="s">
        <v>286</v>
      </c>
      <c r="F60" s="242"/>
    </row>
    <row r="61" spans="1:6" ht="15" customHeight="1">
      <c r="A61" s="238"/>
      <c r="B61" s="239"/>
      <c r="C61" s="160"/>
      <c r="D61" s="240"/>
      <c r="E61" s="241" t="s">
        <v>196</v>
      </c>
      <c r="F61" s="242"/>
    </row>
    <row r="62" spans="1:6" ht="15" customHeight="1">
      <c r="A62" s="238"/>
      <c r="B62" s="239"/>
      <c r="D62" s="240"/>
      <c r="E62" s="240" t="s">
        <v>198</v>
      </c>
      <c r="F62" s="242"/>
    </row>
    <row r="63" spans="1:6" ht="15" customHeight="1">
      <c r="A63" s="243"/>
      <c r="B63" s="239"/>
    </row>
    <row r="64" spans="1:6" ht="15" customHeight="1">
      <c r="A64" s="238"/>
      <c r="B64" s="239"/>
    </row>
  </sheetData>
  <phoneticPr fontId="2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2022-04-26T09:29:25Z</cp:lastPrinted>
  <dcterms:created xsi:type="dcterms:W3CDTF">2011-03-25T17:27:39Z</dcterms:created>
  <dcterms:modified xsi:type="dcterms:W3CDTF">2023-06-19T06:45:16Z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2023-06-19T06:45:09Z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f050035c-3128-4351-aa83-eb248edc1347</vt:lpwstr>
  </property>
  <property fmtid="{D5CDD505-2E9C-101B-9397-08002B2CF9AE}" pid="8" name="MSIP_Label_defa4170-0d19-0005-0004-bc88714345d2_ContentBits">
    <vt:lpwstr>0</vt:lpwstr>
  </property>
</Properties>
</file>