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Monthly Report - 2022\"/>
    </mc:Choice>
  </mc:AlternateContent>
  <xr:revisionPtr revIDLastSave="0" documentId="13_ncr:1_{D933F449-E47A-4C44-BD8C-1E51569EE164}" xr6:coauthVersionLast="47" xr6:coauthVersionMax="47" xr10:uidLastSave="{00000000-0000-0000-0000-000000000000}"/>
  <bookViews>
    <workbookView xWindow="-120" yWindow="-120" windowWidth="29040" windowHeight="15840" tabRatio="785" xr2:uid="{00000000-000D-0000-FFFF-FFFF00000000}"/>
  </bookViews>
  <sheets>
    <sheet name="QF-MIS-03" sheetId="18" r:id="rId1"/>
    <sheet name="QF-LDC-22" sheetId="28" r:id="rId2"/>
    <sheet name="QF-LDC-23" sheetId="41" r:id="rId3"/>
    <sheet name="QF-LDC-24" sheetId="42" r:id="rId4"/>
    <sheet name="QF-LDC-25" sheetId="43" r:id="rId5"/>
    <sheet name="QF-LDC-26" sheetId="44" r:id="rId6"/>
    <sheet name="QF-LDC-27" sheetId="29" r:id="rId7"/>
    <sheet name="QF-LDC-28" sheetId="30" r:id="rId8"/>
    <sheet name="QF-LDC-29" sheetId="31" r:id="rId9"/>
    <sheet name="QF-LDC-30" sheetId="32" r:id="rId10"/>
    <sheet name="QF-LDC-31" sheetId="33" r:id="rId11"/>
    <sheet name="QF-LDC-32" sheetId="34" r:id="rId12"/>
    <sheet name="QF-LDC-33" sheetId="47" r:id="rId13"/>
    <sheet name="QF-LDC-34" sheetId="40" r:id="rId14"/>
    <sheet name="QF-LDC-35" sheetId="48" r:id="rId15"/>
    <sheet name="QF-LDC-36" sheetId="25" r:id="rId16"/>
    <sheet name="QF-LDC-37" sheetId="35" r:id="rId17"/>
    <sheet name="QF-LDC-38" sheetId="12" r:id="rId18"/>
  </sheets>
  <definedNames>
    <definedName name="_xlnm._FilterDatabase" localSheetId="2" hidden="1">'QF-LDC-23'!$A$1:$J$74</definedName>
    <definedName name="_xlnm._FilterDatabase" localSheetId="3" hidden="1">'QF-LDC-24'!$A$2:$J$76</definedName>
    <definedName name="_xlnm._FilterDatabase" localSheetId="4" hidden="1">'QF-LDC-25'!$A$2:$J$351</definedName>
    <definedName name="_xlnm._FilterDatabase" localSheetId="5" hidden="1">'QF-LDC-26'!$A$1:$J$475</definedName>
    <definedName name="_xlnm._FilterDatabase" localSheetId="12" hidden="1">'QF-LDC-33'!$A$1:$G$108</definedName>
    <definedName name="_xlnm.Print_Area" localSheetId="1">'QF-LDC-22'!$A$1:$F$107</definedName>
    <definedName name="_xlnm.Print_Area" localSheetId="2">'QF-LDC-23'!$A$41:$J$70</definedName>
    <definedName name="_xlnm.Print_Area" localSheetId="3">'QF-LDC-24'!$A$49:$J$73</definedName>
    <definedName name="_xlnm.Print_Area" localSheetId="4">'QF-LDC-25'!$A$243:$J$296</definedName>
    <definedName name="_xlnm.Print_Area" localSheetId="5">'QF-LDC-26'!$A$436:$J$471</definedName>
    <definedName name="_xlnm.Print_Area" localSheetId="6">'QF-LDC-27'!$A$1:$J$31</definedName>
    <definedName name="_xlnm.Print_Area" localSheetId="7">'QF-LDC-28'!$A$1:$J$28</definedName>
    <definedName name="_xlnm.Print_Area" localSheetId="8">'QF-LDC-29'!$A$1:$K$32</definedName>
    <definedName name="_xlnm.Print_Area" localSheetId="9">'QF-LDC-30'!$A$1:$L$34</definedName>
    <definedName name="_xlnm.Print_Area" localSheetId="10">'QF-LDC-31'!$A$1:$N$25</definedName>
    <definedName name="_xlnm.Print_Area" localSheetId="11">'QF-LDC-32'!$A$1:$F$78</definedName>
    <definedName name="_xlnm.Print_Area" localSheetId="12">'QF-LDC-33'!$A$109:$G$160</definedName>
    <definedName name="_xlnm.Print_Area" localSheetId="13">'QF-LDC-34'!$A$1:$G$26</definedName>
    <definedName name="_xlnm.Print_Area" localSheetId="14">'QF-LDC-35'!$A$1:$L$201</definedName>
    <definedName name="_xlnm.Print_Area" localSheetId="15">'QF-LDC-36'!$A$1:$H$93</definedName>
    <definedName name="_xlnm.Print_Area" localSheetId="16">'QF-LDC-37'!$P$1:$AD$38</definedName>
    <definedName name="_xlnm.Print_Area" localSheetId="17">'QF-LDC-38'!$A$1:$F$62</definedName>
    <definedName name="_xlnm.Print_Area" localSheetId="0">'QF-MIS-03'!$A$1:$J$57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59" i="44" l="1"/>
  <c r="E459" i="44"/>
  <c r="E435" i="44"/>
  <c r="E399" i="44"/>
  <c r="E322" i="44"/>
  <c r="I238" i="44"/>
  <c r="E238" i="44"/>
  <c r="E177" i="44"/>
  <c r="E117" i="44"/>
  <c r="I338" i="43"/>
  <c r="E338" i="43"/>
  <c r="I318" i="43"/>
  <c r="E318" i="43"/>
  <c r="E296" i="43"/>
  <c r="I263" i="43"/>
  <c r="E263" i="43"/>
  <c r="I243" i="43"/>
  <c r="E243" i="43"/>
  <c r="E209" i="43"/>
  <c r="I49" i="42"/>
  <c r="I153" i="43"/>
  <c r="E153" i="43"/>
  <c r="E66" i="42"/>
  <c r="E70" i="42" s="1"/>
  <c r="E56" i="42"/>
  <c r="E49" i="42"/>
  <c r="E28" i="42"/>
  <c r="E23" i="42"/>
  <c r="E14" i="42"/>
  <c r="E467" i="44" l="1"/>
  <c r="E343" i="43"/>
  <c r="E61" i="41"/>
  <c r="E52" i="41"/>
  <c r="E66" i="41" s="1"/>
  <c r="E47" i="41"/>
  <c r="E41" i="41"/>
  <c r="E33" i="41"/>
  <c r="E26" i="41"/>
  <c r="E17" i="41"/>
</calcChain>
</file>

<file path=xl/sharedStrings.xml><?xml version="1.0" encoding="utf-8"?>
<sst xmlns="http://schemas.openxmlformats.org/spreadsheetml/2006/main" count="6685" uniqueCount="1316">
  <si>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</si>
  <si>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</si>
  <si>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</si>
  <si>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</si>
  <si>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</si>
  <si>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</si>
  <si>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</si>
  <si>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</si>
  <si>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</si>
  <si>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</si>
  <si>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</si>
  <si>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</si>
  <si>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</si>
  <si>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</si>
  <si>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</si>
  <si>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</si>
  <si>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</si>
  <si>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</si>
  <si>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</si>
  <si>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</si>
  <si>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</si>
  <si>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</si>
  <si>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</si>
  <si>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</si>
  <si>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</si>
  <si>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</si>
  <si>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</si>
  <si>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</si>
  <si>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</si>
  <si>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</si>
  <si>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</si>
  <si>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</si>
  <si>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</si>
  <si>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</si>
  <si>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</si>
  <si>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</si>
  <si>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</si>
  <si>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</si>
  <si>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</si>
  <si>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</si>
  <si>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</si>
  <si>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</si>
  <si>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</si>
  <si>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</si>
  <si>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</si>
  <si>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</si>
  <si>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</si>
  <si>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</si>
  <si>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</si>
  <si>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</si>
  <si>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</si>
  <si>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</si>
  <si>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</si>
  <si>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</si>
  <si>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</si>
  <si>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</si>
  <si>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</si>
  <si>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</si>
  <si>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</si>
  <si>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</si>
  <si>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</si>
  <si>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</si>
  <si>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Rampura</t>
  </si>
  <si>
    <t>Mymensingh</t>
  </si>
  <si>
    <t>Area</t>
  </si>
  <si>
    <t>Dhaka</t>
  </si>
  <si>
    <t>Name of the</t>
  </si>
  <si>
    <t>Recorded maximum load</t>
  </si>
  <si>
    <t>sub-station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</si>
  <si>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</si>
  <si>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</si>
  <si>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</si>
  <si>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</si>
  <si>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</si>
  <si>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</si>
  <si>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</si>
  <si>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</si>
  <si>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</si>
  <si>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</si>
  <si>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</si>
  <si>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</si>
  <si>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</si>
  <si>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</si>
  <si>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</si>
  <si>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</si>
  <si>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</si>
  <si>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</si>
  <si>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</si>
  <si>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</si>
  <si>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</si>
  <si>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</si>
  <si>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</si>
  <si>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</si>
  <si>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</si>
  <si>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</si>
  <si>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</si>
  <si>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</si>
  <si>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</si>
  <si>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</si>
  <si>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</si>
  <si>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</si>
  <si>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</si>
  <si>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</si>
  <si>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</si>
  <si>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</si>
  <si>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</si>
  <si>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</si>
  <si>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</si>
  <si>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</si>
  <si>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</si>
  <si>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</si>
  <si>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</si>
  <si>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</si>
  <si>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</si>
  <si>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</si>
  <si>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</si>
  <si>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</si>
  <si>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</si>
  <si>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</si>
  <si>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</si>
  <si>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</si>
  <si>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</si>
  <si>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</si>
  <si>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</si>
  <si>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</si>
  <si>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</si>
  <si>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</si>
  <si>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</si>
  <si>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</si>
  <si>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</si>
  <si>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</si>
  <si>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</si>
  <si>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</si>
  <si>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</si>
  <si>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</si>
  <si>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</si>
  <si>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</si>
  <si>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</si>
  <si>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</si>
  <si>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</si>
  <si>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</si>
  <si>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</si>
  <si>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</si>
  <si>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</si>
  <si>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</si>
  <si>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</si>
  <si>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</si>
  <si>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</si>
  <si>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</si>
  <si>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</si>
  <si>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</si>
  <si>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</si>
  <si>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</si>
  <si>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</si>
  <si>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</si>
  <si>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</si>
  <si>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</si>
  <si>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</si>
  <si>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</si>
  <si>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</si>
  <si>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</si>
  <si>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</si>
  <si>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</si>
  <si>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</si>
  <si>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</si>
  <si>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</si>
  <si>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</si>
  <si>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</si>
  <si>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</si>
  <si>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</si>
  <si>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</si>
  <si>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</si>
  <si>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</si>
  <si>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</si>
  <si>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</si>
  <si>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</si>
  <si>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</si>
  <si>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</si>
  <si>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</si>
  <si>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</si>
  <si>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</si>
  <si>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</si>
  <si>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</si>
  <si>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</si>
  <si>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</si>
  <si>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</si>
  <si>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</si>
  <si>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</si>
  <si>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</si>
  <si>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</si>
  <si>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</si>
  <si>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</si>
  <si>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</si>
  <si>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</si>
  <si>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</si>
  <si>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</si>
  <si>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</si>
  <si>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</si>
  <si>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</si>
  <si>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</si>
  <si>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</si>
  <si>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</si>
  <si>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</si>
  <si>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</si>
  <si>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</si>
  <si>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</si>
  <si>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</si>
  <si>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</si>
  <si>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</si>
  <si>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</si>
  <si>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</si>
  <si>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</si>
  <si>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</si>
  <si>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</si>
  <si>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</si>
  <si>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</si>
  <si>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</si>
  <si>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</si>
  <si>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</si>
  <si>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</si>
  <si>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</si>
  <si>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</si>
  <si>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</si>
  <si>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</si>
  <si>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</si>
  <si>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</si>
  <si>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</si>
  <si>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</si>
  <si>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t xml:space="preserve">                 Name</t>
  </si>
  <si>
    <t xml:space="preserve">* Total energy export from Ghorasal end and import from Ishurdi end and the transmission loss of EWI/NO-1 is taken 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</si>
  <si>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</si>
  <si>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</si>
  <si>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</si>
  <si>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</si>
  <si>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</si>
  <si>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</si>
  <si>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</si>
  <si>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</si>
  <si>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</si>
  <si>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</si>
  <si>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</si>
  <si>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</si>
  <si>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</si>
  <si>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</si>
  <si>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</si>
  <si>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</si>
  <si>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</si>
  <si>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</si>
  <si>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</si>
  <si>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</si>
  <si>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</si>
  <si>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</si>
  <si>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</si>
  <si>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</si>
  <si>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</si>
  <si>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</si>
  <si>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</si>
  <si>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</si>
  <si>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</si>
  <si>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</si>
  <si>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</si>
  <si>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</si>
  <si>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</si>
  <si>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</si>
  <si>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</si>
  <si>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</si>
  <si>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</si>
  <si>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</si>
  <si>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</si>
  <si>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</si>
  <si>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Day Peak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</si>
  <si>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</si>
  <si>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</si>
  <si>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</si>
  <si>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</si>
  <si>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</si>
  <si>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</si>
  <si>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</si>
  <si>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</si>
  <si>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</si>
  <si>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</si>
  <si>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</si>
  <si>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</si>
  <si>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</si>
  <si>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HVDC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</si>
  <si>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</si>
  <si>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</si>
  <si>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</si>
  <si>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</si>
  <si>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</si>
  <si>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</si>
  <si>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t>(2) Executive Director, O&amp;M/ P&amp;D, PGCB, Dhaka</t>
  </si>
  <si>
    <t>Min. L/S</t>
  </si>
  <si>
    <t>No. of Days</t>
  </si>
  <si>
    <t>Evening Peak</t>
  </si>
  <si>
    <t>Full Day</t>
  </si>
  <si>
    <t>Average L/S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</si>
  <si>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</si>
  <si>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</si>
  <si>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</si>
  <si>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</si>
  <si>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</si>
  <si>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</si>
  <si>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</si>
  <si>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</si>
  <si>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</si>
  <si>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</si>
  <si>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Maximum Power Import from Tripura, India (MW)</t>
  </si>
  <si>
    <t>E) Total Imported from Tripura, India (A.C)</t>
  </si>
  <si>
    <t xml:space="preserve"> - 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</si>
  <si>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</si>
  <si>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</si>
  <si>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</si>
  <si>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</si>
  <si>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</si>
  <si>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</si>
  <si>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</si>
  <si>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</si>
  <si>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</si>
  <si>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</si>
  <si>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</si>
  <si>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</si>
  <si>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</si>
  <si>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Aug-17</t>
  </si>
  <si>
    <t>Energy Generation by Solar (MKWH)</t>
  </si>
  <si>
    <t>D) Solar</t>
  </si>
  <si>
    <t>E) Coal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</si>
  <si>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</si>
  <si>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</si>
  <si>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</si>
  <si>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</si>
  <si>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</si>
  <si>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</si>
  <si>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</si>
  <si>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</si>
  <si>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</si>
  <si>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</si>
  <si>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TR6</t>
  </si>
  <si>
    <t>* **The energy meter of Ghorasal end is out of order.</t>
  </si>
  <si>
    <t>July-18</t>
  </si>
  <si>
    <t>Kaliakoir</t>
  </si>
  <si>
    <t>Bibiyana</t>
  </si>
  <si>
    <t xml:space="preserve">Cumilla (N) </t>
  </si>
  <si>
    <t>Maximum load of 400/230 &amp; 400/132 kV Transformer</t>
  </si>
  <si>
    <t>TR1(400/230 kV)</t>
  </si>
  <si>
    <t>TR1(400/132 kV)</t>
  </si>
  <si>
    <t>TR2(400/132 kV)</t>
  </si>
  <si>
    <t>ICT1(400/230 kV)</t>
  </si>
  <si>
    <t>ICT2(400/230kV)</t>
  </si>
  <si>
    <t>Bhulta</t>
  </si>
  <si>
    <t>ATR1(400/230 kV)</t>
  </si>
  <si>
    <t>ATR2(400/230kV)</t>
  </si>
  <si>
    <t xml:space="preserve">     Name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</si>
  <si>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</si>
  <si>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</si>
  <si>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</si>
  <si>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</si>
  <si>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</si>
  <si>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</si>
  <si>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</si>
  <si>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 xml:space="preserve"> </t>
  </si>
  <si>
    <t>27/3/2019</t>
  </si>
  <si>
    <t>TR2(400/230 kV)</t>
  </si>
  <si>
    <t>12/06/19</t>
  </si>
  <si>
    <t>MT1</t>
  </si>
  <si>
    <t>MT2</t>
  </si>
  <si>
    <t>MT3</t>
  </si>
  <si>
    <t>MT4</t>
  </si>
  <si>
    <t>August-19</t>
  </si>
  <si>
    <t>Sep-19</t>
  </si>
  <si>
    <t>Others</t>
  </si>
  <si>
    <t xml:space="preserve">Maximum Day Peak Genaration </t>
  </si>
  <si>
    <t>Amps             ( 230kV side )</t>
  </si>
  <si>
    <r>
      <rPr>
        <sz val="11.5"/>
        <rFont val="Times New Roman"/>
        <family val="1"/>
      </rPr>
      <t>Maximum of the daily fuel cost (PDB+PVT.)</t>
    </r>
    <r>
      <rPr>
        <sz val="9"/>
        <rFont val="Times New Roman"/>
        <family val="1"/>
      </rPr>
      <t>( Calculated)</t>
    </r>
  </si>
  <si>
    <t>from the calculation of GMD, PGCB,  Ishwardi.</t>
  </si>
  <si>
    <t>AT2</t>
  </si>
  <si>
    <t>Total Unserved energy  :</t>
  </si>
  <si>
    <t>MWH</t>
  </si>
  <si>
    <t>August-20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</si>
  <si>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</si>
  <si>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</si>
  <si>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</si>
  <si>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</si>
  <si>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</si>
  <si>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 xml:space="preserve"> HVDC Grid Circle</t>
  </si>
  <si>
    <r>
      <t xml:space="preserve">                                                                                                                                                             </t>
    </r>
    <r>
      <rPr>
        <b/>
        <u/>
        <sz val="12"/>
        <rFont val="Arial"/>
        <family val="2"/>
      </rPr>
      <t>Overall Power Interruption report of the Systems</t>
    </r>
  </si>
  <si>
    <t>Sep-20</t>
  </si>
  <si>
    <r>
      <t>Average load shed (</t>
    </r>
    <r>
      <rPr>
        <sz val="11"/>
        <rFont val="Times New Roman"/>
        <family val="1"/>
      </rPr>
      <t xml:space="preserve"> </t>
    </r>
    <r>
      <rPr>
        <sz val="10"/>
        <rFont val="Times New Roman"/>
        <family val="1"/>
      </rPr>
      <t>Avg. of the 31 days in the month</t>
    </r>
    <r>
      <rPr>
        <sz val="11"/>
        <rFont val="Times New Roman"/>
        <family val="1"/>
      </rPr>
      <t>)</t>
    </r>
  </si>
  <si>
    <t>Gopalganj</t>
  </si>
  <si>
    <t>Ashuganj(N)</t>
  </si>
  <si>
    <t>ATR1(400/138 kV)</t>
  </si>
  <si>
    <t>ATR2(400/138kV)</t>
  </si>
  <si>
    <t>Ghorashal</t>
  </si>
  <si>
    <t>Payra</t>
  </si>
  <si>
    <t xml:space="preserve">Amps (400 kV side) </t>
  </si>
  <si>
    <t>GSUT1</t>
  </si>
  <si>
    <t xml:space="preserve">  Transformer</t>
  </si>
  <si>
    <t xml:space="preserve">   Auto transformer</t>
  </si>
  <si>
    <t>GSUT2</t>
  </si>
  <si>
    <t>GSUT3</t>
  </si>
  <si>
    <t>Net Generation of IPP (MKWH)</t>
  </si>
  <si>
    <t>A) Total Generation by Generation Companies</t>
  </si>
  <si>
    <t>04/05/2010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</si>
  <si>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</si>
  <si>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</si>
  <si>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</si>
  <si>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Keraniganj</t>
  </si>
  <si>
    <t>ATR-01</t>
  </si>
  <si>
    <t>ATR-02</t>
  </si>
  <si>
    <t>Agargaon</t>
  </si>
  <si>
    <t>ATR1</t>
  </si>
  <si>
    <t>ATR2</t>
  </si>
  <si>
    <t>ATR3</t>
  </si>
  <si>
    <t>27/04/21</t>
  </si>
  <si>
    <t>MkWh</t>
  </si>
  <si>
    <t>Taka/kWhR</t>
  </si>
  <si>
    <t>MW/Day</t>
  </si>
  <si>
    <t>Feni</t>
  </si>
  <si>
    <t>April'21</t>
  </si>
  <si>
    <t xml:space="preserve">Bheramara </t>
  </si>
  <si>
    <t>Transformer-1</t>
  </si>
  <si>
    <t>Transformer-2</t>
  </si>
  <si>
    <t xml:space="preserve">Shyampur </t>
  </si>
  <si>
    <t>Netrokona</t>
  </si>
  <si>
    <t>Nawabganj</t>
  </si>
  <si>
    <t>Chandpur</t>
  </si>
  <si>
    <t>Sherpur</t>
  </si>
  <si>
    <t>Jamalpur</t>
  </si>
  <si>
    <t>Valuka</t>
  </si>
  <si>
    <t>Kabirpur</t>
  </si>
  <si>
    <t>Tangail</t>
  </si>
  <si>
    <t>Halishahar</t>
  </si>
  <si>
    <t>Dohazari</t>
  </si>
  <si>
    <t>Page: 1/3</t>
  </si>
  <si>
    <t xml:space="preserve">Maximum Load recorded at different Sub-Station </t>
  </si>
  <si>
    <t>Sl. No</t>
  </si>
  <si>
    <t>Name of the Sub-station</t>
  </si>
  <si>
    <t>DATE</t>
  </si>
  <si>
    <t>Sreenagar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</si>
  <si>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</si>
  <si>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</si>
  <si>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</si>
  <si>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</si>
  <si>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</si>
  <si>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</si>
  <si>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</si>
  <si>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</si>
  <si>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</si>
  <si>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Substation</t>
  </si>
  <si>
    <t>230 KV Substation</t>
  </si>
  <si>
    <t>132 kV Substation</t>
  </si>
  <si>
    <t>Siddhirganj</t>
  </si>
  <si>
    <t>Munsiganj</t>
  </si>
  <si>
    <t>Sonargaon</t>
  </si>
  <si>
    <t>Shyampur</t>
  </si>
  <si>
    <t>Madanganj</t>
  </si>
  <si>
    <t>Shitalakhya</t>
  </si>
  <si>
    <t>Rahim Steal</t>
  </si>
  <si>
    <t>Matuail</t>
  </si>
  <si>
    <t>Ghorasal</t>
  </si>
  <si>
    <t>Narsinghdi</t>
  </si>
  <si>
    <t>Haripur (SBU)</t>
  </si>
  <si>
    <t>Ullon</t>
  </si>
  <si>
    <t>Magbazar</t>
  </si>
  <si>
    <t>Narinda</t>
  </si>
  <si>
    <t>Dhanmondi</t>
  </si>
  <si>
    <t>Lalbag</t>
  </si>
  <si>
    <t>Madartek</t>
  </si>
  <si>
    <t>Dhaka University</t>
  </si>
  <si>
    <t>Aftabnagar</t>
  </si>
  <si>
    <t>Fatullah</t>
  </si>
  <si>
    <t>Mirpur</t>
  </si>
  <si>
    <t>Kalyanpur</t>
  </si>
  <si>
    <t>Gulshan</t>
  </si>
  <si>
    <t>Uttara</t>
  </si>
  <si>
    <t>Uttara(New)</t>
  </si>
  <si>
    <t>Kamrangirchar</t>
  </si>
  <si>
    <t>Savar</t>
  </si>
  <si>
    <t>Bhasantec</t>
  </si>
  <si>
    <t>Satmosjid</t>
  </si>
  <si>
    <t>Basundhara</t>
  </si>
  <si>
    <t>Manikganj</t>
  </si>
  <si>
    <t>Joydevpur</t>
  </si>
  <si>
    <t>New Tongi</t>
  </si>
  <si>
    <t>Kodda</t>
  </si>
  <si>
    <t>Dhamrai</t>
  </si>
  <si>
    <t>Rajendrapur</t>
  </si>
  <si>
    <t>Mymensing</t>
  </si>
  <si>
    <t>Kishorganj</t>
  </si>
  <si>
    <t>Srimongal</t>
  </si>
  <si>
    <t>Shahjibazar</t>
  </si>
  <si>
    <t>Khulawara</t>
  </si>
  <si>
    <t>Chattak</t>
  </si>
  <si>
    <t>Sunamganj</t>
  </si>
  <si>
    <t>Biani Bazar</t>
  </si>
  <si>
    <t>Comilla(South)</t>
  </si>
  <si>
    <t>Comilla (North)</t>
  </si>
  <si>
    <t>Chowmuhani</t>
  </si>
  <si>
    <t>Ashuganj</t>
  </si>
  <si>
    <t>Daudkandi</t>
  </si>
  <si>
    <t>Brahminbaria</t>
  </si>
  <si>
    <t>Ramganj</t>
  </si>
  <si>
    <t>Chaddagram</t>
  </si>
  <si>
    <t>PHP</t>
  </si>
  <si>
    <t>Kochua</t>
  </si>
  <si>
    <t>Madanhat</t>
  </si>
  <si>
    <t>Khulshi</t>
  </si>
  <si>
    <t>Baraulia</t>
  </si>
  <si>
    <t>Sikalbaha</t>
  </si>
  <si>
    <t>Faridpur</t>
  </si>
  <si>
    <t>ATR-1</t>
  </si>
  <si>
    <t>Jhenaidah</t>
  </si>
  <si>
    <t>ATR-2</t>
  </si>
  <si>
    <t>GSUT1(400/230 kV)</t>
  </si>
  <si>
    <t>T1(230/132 kV)</t>
  </si>
  <si>
    <t>Month:November 2021</t>
  </si>
  <si>
    <t>Cumilla(S)</t>
  </si>
  <si>
    <t>Purbasadipur</t>
  </si>
  <si>
    <t>Netrakona</t>
  </si>
  <si>
    <t>Bakulia</t>
  </si>
  <si>
    <t>Baroierhat</t>
  </si>
  <si>
    <t>Mongla</t>
  </si>
  <si>
    <t>Bhandaria</t>
  </si>
  <si>
    <t>Naogaon</t>
  </si>
  <si>
    <t>Thakurgaon</t>
  </si>
  <si>
    <t>Natore</t>
  </si>
  <si>
    <t>T2(230/132 kV)</t>
  </si>
  <si>
    <t>Month:December 2021</t>
  </si>
  <si>
    <t>Due to S/D of 132/33 kV Transformer T2</t>
  </si>
  <si>
    <t>Cox'sbazar</t>
  </si>
  <si>
    <t>Due to bursting of L/A</t>
  </si>
  <si>
    <t>Due to S/D of 132/33 kV Transformers T1 &amp; T2</t>
  </si>
  <si>
    <t>Gallamari</t>
  </si>
  <si>
    <t>Due to S/D of 132/33 kV TransformerT2</t>
  </si>
  <si>
    <t>Jashore</t>
  </si>
  <si>
    <t>Shahjadpur</t>
  </si>
  <si>
    <t>Due to S/D of 132/33 kV TransformerT1</t>
  </si>
  <si>
    <t>POWER GRID COMPANY OF BANGLADESH LTD</t>
  </si>
  <si>
    <t>Outage of Sub-Station Equipment due to Tripping/Emergency Maintenance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</si>
  <si>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</si>
  <si>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</si>
  <si>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</si>
  <si>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</si>
  <si>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</si>
  <si>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</si>
  <si>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</si>
  <si>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</si>
  <si>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</si>
  <si>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</si>
  <si>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 xml:space="preserve">Due to red-hot maint </t>
  </si>
  <si>
    <t>No interruption</t>
  </si>
  <si>
    <t>132/33 kV  transformer T-1</t>
  </si>
  <si>
    <t>Due to 33 kV feeder fault</t>
  </si>
  <si>
    <t>Total :</t>
  </si>
  <si>
    <t>Unserved Energy:</t>
  </si>
  <si>
    <t>Dhaka (South) Grid Circle :</t>
  </si>
  <si>
    <t>230/132 kV  transformer T-01</t>
  </si>
  <si>
    <t xml:space="preserve">Power interruption </t>
  </si>
  <si>
    <t>132/33 kV  transformer T-4</t>
  </si>
  <si>
    <t>230 kV Bus-1</t>
  </si>
  <si>
    <t>132/33 kV transformers T-1 &amp; T2</t>
  </si>
  <si>
    <t xml:space="preserve">Tripped showing  Dist. Z1 relay </t>
  </si>
  <si>
    <t>132/33 kV transformer T-1</t>
  </si>
  <si>
    <t>Chattogram Grid Circle :</t>
  </si>
  <si>
    <t xml:space="preserve">Cumilla Grid Circle : </t>
  </si>
  <si>
    <t>Kachua</t>
  </si>
  <si>
    <t xml:space="preserve"> 132/33 kV  transformer T2</t>
  </si>
  <si>
    <t>Tripped showing O/C relay</t>
  </si>
  <si>
    <t xml:space="preserve"> 132/33 kV  transformer T4</t>
  </si>
  <si>
    <t xml:space="preserve"> 132/33 kV  transformer T1</t>
  </si>
  <si>
    <t xml:space="preserve">Khulna Grid Circle : </t>
  </si>
  <si>
    <t>Khulna©</t>
  </si>
  <si>
    <t xml:space="preserve"> 132/33 kV  transformer T3</t>
  </si>
  <si>
    <t>Magura</t>
  </si>
  <si>
    <t>Tripped showing O/V relay</t>
  </si>
  <si>
    <t xml:space="preserve">HVDC Grid Circle : </t>
  </si>
  <si>
    <t>Bogura Grid Circle: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</si>
  <si>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</si>
  <si>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</si>
  <si>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</si>
  <si>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</si>
  <si>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</si>
  <si>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</si>
  <si>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</si>
  <si>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</si>
  <si>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</si>
  <si>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</si>
  <si>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</si>
  <si>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</si>
  <si>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</si>
  <si>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Kallyanpur</t>
  </si>
  <si>
    <t>Kallyanpur-Lalbagh 132 kV Ckt-1</t>
  </si>
  <si>
    <t>Mirpur-Uttara 3rd phase 132 kV Ckt</t>
  </si>
  <si>
    <t>Lalbagh</t>
  </si>
  <si>
    <t>Tripped  showing Dist. relay.</t>
  </si>
  <si>
    <t>Tongi-Bashundhara 132 kV Ckt-1</t>
  </si>
  <si>
    <t>Power interruption</t>
  </si>
  <si>
    <t>Haripur-Ullon 132 kV Ckt</t>
  </si>
  <si>
    <t>Tripped showing  Dist.Z1 relay</t>
  </si>
  <si>
    <t>Juldah</t>
  </si>
  <si>
    <t xml:space="preserve">Juldah-Shahmirpur 132 kV Ckt-1 </t>
  </si>
  <si>
    <t>Tripped showing  Dist. relay</t>
  </si>
  <si>
    <t>Juldah-Shahmirpur 132 kV Ckt-2</t>
  </si>
  <si>
    <t>Rangamati</t>
  </si>
  <si>
    <t>Cumilla Grid Circle :</t>
  </si>
  <si>
    <t>Cumilla(N)</t>
  </si>
  <si>
    <t>Cumilla(N)-Kachua 132 kV Ckt-2</t>
  </si>
  <si>
    <t>Tripped showing  O/V. relay</t>
  </si>
  <si>
    <t>Chandpur S/S</t>
  </si>
  <si>
    <t>Khulna Grid Circle :</t>
  </si>
  <si>
    <t>Mongla-Bagerhat 132 kV Ckt-2</t>
  </si>
  <si>
    <t>HVDC Grid Circle :</t>
  </si>
  <si>
    <t>Jhenaidah(O)</t>
  </si>
  <si>
    <t>Others :Nil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</si>
  <si>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</si>
  <si>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1/4</t>
  </si>
  <si>
    <t>Information Management Division, LDC, Dhaka.</t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</si>
  <si>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</si>
  <si>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</si>
  <si>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Cantonment</t>
  </si>
  <si>
    <t>Due to A/M work</t>
  </si>
  <si>
    <t>132/33 kV  transformer T-2</t>
  </si>
  <si>
    <t>132/33 kV  transformer T-3</t>
  </si>
  <si>
    <t>Due to C/M work</t>
  </si>
  <si>
    <t>132/33 kV  transformers T-1 &amp; T2 with 33 kV Bus</t>
  </si>
  <si>
    <t>Due to PBS work</t>
  </si>
  <si>
    <t>230/132 kV  transformer T-02</t>
  </si>
  <si>
    <t>132/33 kV  transformer T-2 with 33 kV Bus</t>
  </si>
  <si>
    <t>230/132 kV  transformer T-03</t>
  </si>
  <si>
    <t>230/132 kV  transformer Tr-03</t>
  </si>
  <si>
    <t>400/132 kV  transformer T-01</t>
  </si>
  <si>
    <t xml:space="preserve">132/33 kV  transformer T-1 </t>
  </si>
  <si>
    <t xml:space="preserve">132/33 kV  transformer T-2 </t>
  </si>
  <si>
    <t>132 kV Bus</t>
  </si>
  <si>
    <t xml:space="preserve">132/33 kV  transformer T-3 </t>
  </si>
  <si>
    <t>132 kV Bus-1</t>
  </si>
  <si>
    <t>Due to D/W work</t>
  </si>
  <si>
    <t>Bhaluka</t>
  </si>
  <si>
    <t>Due to relay test</t>
  </si>
  <si>
    <t>132 kV Bus-2</t>
  </si>
  <si>
    <t>230/132 kV  transformer T02</t>
  </si>
  <si>
    <t>After.maint work</t>
  </si>
  <si>
    <t>230/132 kV  transformer T01</t>
  </si>
  <si>
    <t>132 kV main Bus</t>
  </si>
  <si>
    <t>132 kV reserve Bus</t>
  </si>
  <si>
    <t>230/132 kV  transformer T03</t>
  </si>
  <si>
    <t>132/33 kV transformer T-2</t>
  </si>
  <si>
    <t>230 kV Bus-2</t>
  </si>
  <si>
    <t>400 kV Bus-2</t>
  </si>
  <si>
    <t>132 kV Bus-B</t>
  </si>
  <si>
    <t xml:space="preserve">No interruption </t>
  </si>
  <si>
    <t>GPH</t>
  </si>
  <si>
    <t>Chandraghona</t>
  </si>
  <si>
    <t>Shahmirpur</t>
  </si>
  <si>
    <t>Mirsorai</t>
  </si>
  <si>
    <t xml:space="preserve"> 230/33/11 kV  transformer T01 </t>
  </si>
  <si>
    <t>After maint.work</t>
  </si>
  <si>
    <t>132 kV main bus</t>
  </si>
  <si>
    <t>Unserved Energy :</t>
  </si>
  <si>
    <t>Comilla(N)</t>
  </si>
  <si>
    <t>Kulaura</t>
  </si>
  <si>
    <t>Comilla(S)</t>
  </si>
  <si>
    <t xml:space="preserve"> 132/33 kV  transformer T5</t>
  </si>
  <si>
    <t>Barisal(O)</t>
  </si>
  <si>
    <t>Madaripur</t>
  </si>
  <si>
    <t xml:space="preserve"> 230/33 kV  transformer T02</t>
  </si>
  <si>
    <t>Patuakhali</t>
  </si>
  <si>
    <t xml:space="preserve">HVDC Grid Circle </t>
  </si>
  <si>
    <t>Pabna</t>
  </si>
  <si>
    <t>132 kV Bus-1 &amp; 2</t>
  </si>
  <si>
    <t>230/132 kV  transformer T-2</t>
  </si>
  <si>
    <t>Amnura</t>
  </si>
  <si>
    <t xml:space="preserve"> 230/132 kV  transformer T01</t>
  </si>
  <si>
    <t xml:space="preserve"> 230/132 kV  transformer T02</t>
  </si>
  <si>
    <t>132 kV Bus-A</t>
  </si>
  <si>
    <t>Joypurhat</t>
  </si>
  <si>
    <t>Mohastanghor</t>
  </si>
  <si>
    <t>Saidpur</t>
  </si>
  <si>
    <t xml:space="preserve"> 132/33 kV  transformer T1 with 33 kV Bus</t>
  </si>
  <si>
    <r>
      <t xml:space="preserve">Total outage period of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due to schedule maintenance:</t>
    </r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</si>
  <si>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</si>
  <si>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</si>
  <si>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Page: 1/5</t>
  </si>
  <si>
    <t>Outage of Transmission Lines due to Scheduled Maintenance/Project Work</t>
  </si>
  <si>
    <t>Mirpur-Uttara 132 kV Ckt</t>
  </si>
  <si>
    <t>Kaliakoir-Dhamrai 132 kV Ckt-1</t>
  </si>
  <si>
    <t>Kaliakoir-Dhamrai 132 kV Ckt-2</t>
  </si>
  <si>
    <t>Kaliakoir-Aminbazar 230 kV Ckt-1</t>
  </si>
  <si>
    <t>Kodda-Rajendrapur 132 kV Ckt-1</t>
  </si>
  <si>
    <t>Aminbazar-Mirpur 132 kV Ckt-1</t>
  </si>
  <si>
    <t>Kallyanpur-Lalbagh 132 kV Ckt-2</t>
  </si>
  <si>
    <t>Tongi-Kabirpur 132 kV Ckt-1</t>
  </si>
  <si>
    <t>Tongi-Kabirpur 132 kV Ckt-2</t>
  </si>
  <si>
    <t>Joydepur</t>
  </si>
  <si>
    <t>Kabirpur-Kodda 132 kV Ckt-1</t>
  </si>
  <si>
    <t>Aminbazar-Mirpur 132 kV Ckt-2</t>
  </si>
  <si>
    <t>Due to protection test</t>
  </si>
  <si>
    <t>Tangail-Mymensingh RPCL 132 kV Ckt-1</t>
  </si>
  <si>
    <t>Tangail-Mymensingh RPCL 132 kV Ckt-2</t>
  </si>
  <si>
    <t>Narsingdi</t>
  </si>
  <si>
    <t>Meghnaghat</t>
  </si>
  <si>
    <t>Keraniganj-Sreenagar 132 kV Ckt-1</t>
  </si>
  <si>
    <t>Keraniganj-Sreenagar 132 kV Ckt-2</t>
  </si>
  <si>
    <t>Ghorashal-Joydevpur 132 kV Ckt-2</t>
  </si>
  <si>
    <t>Hathazari-Kaptai 132 kV Ckt-2</t>
  </si>
  <si>
    <t>Due to project work</t>
  </si>
  <si>
    <t>Chandraghona-Kaptai 132 kV Ckt-2</t>
  </si>
  <si>
    <t>Shahmirpur-Juldah 132 kV Ckt-1</t>
  </si>
  <si>
    <t>Shahmirpur-Juldah 132 kV Ckt-2</t>
  </si>
  <si>
    <t>Sikalbaha-Shahmirpur 132 kV Ckt-1</t>
  </si>
  <si>
    <t>Bakulia-Sikalbaha 132 kV Ckt-1</t>
  </si>
  <si>
    <t>Madunaghat</t>
  </si>
  <si>
    <t>Madunaghat-Chandraghona 132 kV Ckt-1</t>
  </si>
  <si>
    <t>Dohazari-Sikalbaha 132 kV Ckt-2</t>
  </si>
  <si>
    <t>Halishahar-Khulshi 132 kV Ckt-3</t>
  </si>
  <si>
    <t>Madunaghat-Chandraghona 132 kV Ckt-2</t>
  </si>
  <si>
    <t>Julda</t>
  </si>
  <si>
    <t>Dohazari-Cox'sbazar 132 kV Ckt-2</t>
  </si>
  <si>
    <t>Hathazari-AKSML 230 kV Ckt</t>
  </si>
  <si>
    <t>Madunaghat-Hathazari 132 kV Ckt-2</t>
  </si>
  <si>
    <t>Rangamati-Kagrachari 132 kV Ckt-2</t>
  </si>
  <si>
    <t>B.Baria</t>
  </si>
  <si>
    <t>B.Baria-Shahjibazar 132 kV Ckt-1</t>
  </si>
  <si>
    <t>Sylhet-Chatak 132 kV Ckt-2</t>
  </si>
  <si>
    <t>Chatak</t>
  </si>
  <si>
    <t>Ashuganj-Sirajganj 230 kV Ckt-1</t>
  </si>
  <si>
    <t>Bibiyana-Kaliakoir 400 kV Ckt-1</t>
  </si>
  <si>
    <t>Fenchuganj-Sreemongal 132 kV Ckt-1</t>
  </si>
  <si>
    <t>Ashuganj-Kishoreganj 132 kV Ckt-2</t>
  </si>
  <si>
    <t>Sreemongal</t>
  </si>
  <si>
    <t>Ashuganj-B.Baria 132 kV Ckt-2</t>
  </si>
  <si>
    <t>Fenchuganj-Kulaura 132 kV Ckt-2</t>
  </si>
  <si>
    <t>Fenchuganj-Kulaura 132 kV Ckt-1</t>
  </si>
  <si>
    <t>Fenchuganj-Sreemongal 132 kV Ckt-2</t>
  </si>
  <si>
    <t>Satkhira</t>
  </si>
  <si>
    <t>Gopalganj(N)</t>
  </si>
  <si>
    <t>Barisal(N)</t>
  </si>
  <si>
    <t>Goalpara</t>
  </si>
  <si>
    <t>Goalpara-Khulna© 132 kV Ckt-1</t>
  </si>
  <si>
    <t>Rajbari</t>
  </si>
  <si>
    <t>Bagerhat</t>
  </si>
  <si>
    <t>Barisal(S)</t>
  </si>
  <si>
    <t>Magura-Narail 132 kV Ckt-1</t>
  </si>
  <si>
    <t>Noapara</t>
  </si>
  <si>
    <t>Madaripur-Shariatpur 132 kV Ckt-2</t>
  </si>
  <si>
    <t>Faridpur S/S</t>
  </si>
  <si>
    <t>Jessore</t>
  </si>
  <si>
    <t>Ishurdi-Ruppur 132 kV Ckt-1</t>
  </si>
  <si>
    <t>Bogura Grid Circle :</t>
  </si>
  <si>
    <t xml:space="preserve">Bogura </t>
  </si>
  <si>
    <t>Bhangura</t>
  </si>
  <si>
    <t>Saidpur-Purbasadipur 132 kV Ckt-1</t>
  </si>
  <si>
    <t>Sirajganj</t>
  </si>
  <si>
    <t>Palashbari</t>
  </si>
  <si>
    <t>Palashbari-Mohastanghor 132 kV Ckt-1</t>
  </si>
  <si>
    <t>Palashbari-Mohastanghor 132 kV Ckt-2</t>
  </si>
  <si>
    <t>Others :</t>
  </si>
  <si>
    <t>Previous Month</t>
  </si>
  <si>
    <t>03/01/2022</t>
  </si>
  <si>
    <t>10.01.2022</t>
  </si>
  <si>
    <t>02.01.2022</t>
  </si>
  <si>
    <t>13.01.2022</t>
  </si>
  <si>
    <t>17/01/2022</t>
  </si>
  <si>
    <t xml:space="preserve">     '21/1/2022</t>
  </si>
  <si>
    <t>02/01/2022</t>
  </si>
  <si>
    <t>16/01/2022</t>
  </si>
  <si>
    <t>30.01.22</t>
  </si>
  <si>
    <t>30.01.2022</t>
  </si>
  <si>
    <t>Month:January 2022</t>
  </si>
  <si>
    <t>06.01.2022</t>
  </si>
  <si>
    <t>17.01.2022</t>
  </si>
  <si>
    <t>19.01.2022</t>
  </si>
  <si>
    <t>26.01.2022</t>
  </si>
  <si>
    <t>25.01.2022</t>
  </si>
  <si>
    <t>25/01/2022</t>
  </si>
  <si>
    <t xml:space="preserve">   Previous Month  (December' 2021)</t>
  </si>
  <si>
    <t xml:space="preserve">          Current Month (January '2022)</t>
  </si>
  <si>
    <t xml:space="preserve">   Previous Month (December' 2021)</t>
  </si>
  <si>
    <t>Kishoreganj</t>
  </si>
  <si>
    <t>Due to S/D of 132/33 kV Transformer T3</t>
  </si>
  <si>
    <t xml:space="preserve">Due to 33 kV feeder fault </t>
  </si>
  <si>
    <t>Due to tripping of 132/33 kV transformer T-1</t>
  </si>
  <si>
    <t xml:space="preserve">Due to Oil leakage </t>
  </si>
  <si>
    <t>Due to S/D of 132 kV main Bus</t>
  </si>
  <si>
    <t>Due to S/D of 132 main Bus</t>
  </si>
  <si>
    <t>Khagrachari</t>
  </si>
  <si>
    <t>Due to S/D of Dohazari-Cox'sbazar 132 kV Ckt-2</t>
  </si>
  <si>
    <t>Due to S/D of Dohazari-Matarbari 132 kV Ckt</t>
  </si>
  <si>
    <t>Due to S/D of Dohazari-Cox'sbazar 132 kV Ckt-1</t>
  </si>
  <si>
    <t>Due to tripping of 132/33 kV transformer T2</t>
  </si>
  <si>
    <t>Due to tripping of Chattak-Sunamganj 132 kV Ckt</t>
  </si>
  <si>
    <t>Due to tripping of Fenchuganj S/S-Sylhet 132 kV Ckt</t>
  </si>
  <si>
    <t>Due to tripping of Sylhet-Biyanibazar -Fenchuganj 132 kV Ckt</t>
  </si>
  <si>
    <t>Due to red-hot maint of 33 kV Bus</t>
  </si>
  <si>
    <t>Bottail</t>
  </si>
  <si>
    <t>Due to tripping of 132/33 kV transformer T3</t>
  </si>
  <si>
    <t>Char-Saidpur</t>
  </si>
  <si>
    <t>Due to tripping of 132/33 kV transformer T-2</t>
  </si>
  <si>
    <t>Due to tripping of Rangpur-Kurigram 132 kV Ckt</t>
  </si>
  <si>
    <t>Due to S/D of 33 kV Bus-2</t>
  </si>
  <si>
    <t>Due to S/D of 132/33 kV TransformerT4</t>
  </si>
  <si>
    <t>Due to S/D of 132/33 kV TransformersT1,T2 &amp; T3</t>
  </si>
  <si>
    <t>Due to S/D of Rangpur-Kurigram 132 kV Ckt</t>
  </si>
  <si>
    <t>Due to S/D of Rangpur-Lalmonirhat 132 kV Ckt</t>
  </si>
  <si>
    <t>Kadda</t>
  </si>
  <si>
    <t>Due to S/D of 132/33 kV Transformer T4</t>
  </si>
  <si>
    <t>Munshiganj</t>
  </si>
  <si>
    <t>Due to S/D of 33 kV main Bus</t>
  </si>
  <si>
    <t>15.01.2022</t>
  </si>
  <si>
    <t>13/01/2022</t>
  </si>
  <si>
    <t>31/01/2022</t>
  </si>
  <si>
    <t>Maximum peak Generation recorded upto 31/01/2022</t>
  </si>
  <si>
    <t>Maximum peak Demand recorded upto 31/01/2022</t>
  </si>
  <si>
    <t>Maximum load shed recorded upto 31/01/2022</t>
  </si>
  <si>
    <t>08/01/2022</t>
  </si>
  <si>
    <t>06/01/2022</t>
  </si>
  <si>
    <t xml:space="preserve">     '26/1/2022</t>
  </si>
  <si>
    <t>S/D</t>
  </si>
  <si>
    <t>27.21.0000.603.16.087.20.485</t>
  </si>
  <si>
    <t>22.01.2022</t>
  </si>
  <si>
    <t>19-01-2021</t>
  </si>
  <si>
    <t>02/01/21</t>
  </si>
  <si>
    <t>20-01-2021</t>
  </si>
  <si>
    <t>25/25/2021</t>
  </si>
  <si>
    <t>30/01/2021</t>
  </si>
  <si>
    <t>January-22</t>
  </si>
  <si>
    <t>Month:January2022</t>
  </si>
  <si>
    <t>Peak Genaration of January 2021</t>
  </si>
  <si>
    <t>Peak Demand of January 2021</t>
  </si>
  <si>
    <t>2hr'46 min</t>
  </si>
  <si>
    <t>21.01.2022</t>
  </si>
  <si>
    <t>08.01.2022</t>
  </si>
  <si>
    <t>29.01.2022</t>
  </si>
  <si>
    <t>11.01.2022</t>
  </si>
  <si>
    <t>01.01.2022</t>
  </si>
  <si>
    <t>201-1-22</t>
  </si>
  <si>
    <t>Serajganj</t>
  </si>
  <si>
    <t>Khulna South</t>
  </si>
  <si>
    <t>Comilla (N)</t>
  </si>
  <si>
    <t>Megnaghat</t>
  </si>
  <si>
    <t xml:space="preserve">Old Airport </t>
  </si>
  <si>
    <t>Bhola 225 MW</t>
  </si>
  <si>
    <t>AKSML</t>
  </si>
  <si>
    <t>BSRM</t>
  </si>
  <si>
    <t>Ashuganj (S)</t>
  </si>
  <si>
    <t>Bangabhaban</t>
  </si>
  <si>
    <t>18:30</t>
  </si>
  <si>
    <t>18:00</t>
  </si>
  <si>
    <t>12:00</t>
  </si>
  <si>
    <t xml:space="preserve">Sikalbaha       </t>
  </si>
  <si>
    <t>Kaptai</t>
  </si>
  <si>
    <t>A. Khaer Stl.</t>
  </si>
  <si>
    <t>TK Chemical</t>
  </si>
  <si>
    <t>Modern Steel</t>
  </si>
  <si>
    <t>Khagrachhari</t>
  </si>
  <si>
    <t>Matarbari</t>
  </si>
  <si>
    <t>Baroiar Hat</t>
  </si>
  <si>
    <t xml:space="preserve">Khulna Central </t>
  </si>
  <si>
    <t>Benapol</t>
  </si>
  <si>
    <t>Jhenida</t>
  </si>
  <si>
    <t>G.K Project</t>
  </si>
  <si>
    <t>Sariatpur</t>
  </si>
  <si>
    <t xml:space="preserve">Mongla </t>
  </si>
  <si>
    <t>Norail</t>
  </si>
  <si>
    <t>Chuadanga</t>
  </si>
  <si>
    <t>Borguna</t>
  </si>
  <si>
    <t>Ruppur paromanobik</t>
  </si>
  <si>
    <t>Bogra</t>
  </si>
  <si>
    <t>Noagaon</t>
  </si>
  <si>
    <t>Rajshahi New</t>
  </si>
  <si>
    <t>C.Nawabganj</t>
  </si>
  <si>
    <t>Niyamatpur</t>
  </si>
  <si>
    <t>Sherpur(Bogura)</t>
  </si>
  <si>
    <t>Mohastangor</t>
  </si>
  <si>
    <t>Bangura</t>
  </si>
  <si>
    <t>Lalmonirhat</t>
  </si>
  <si>
    <t>Panchagar</t>
  </si>
  <si>
    <t>Joldhaka</t>
  </si>
  <si>
    <t>Kurigram</t>
  </si>
  <si>
    <t>Mithapukur</t>
  </si>
  <si>
    <t xml:space="preserve">Siddhirganj </t>
  </si>
  <si>
    <t>Ruppur Paromanobik</t>
  </si>
  <si>
    <t>Rahim steel</t>
  </si>
  <si>
    <t xml:space="preserve">Ullon </t>
  </si>
  <si>
    <t xml:space="preserve">Kalyanpur </t>
  </si>
  <si>
    <t>Uttara(new)</t>
  </si>
  <si>
    <t xml:space="preserve">Mymensing </t>
  </si>
  <si>
    <t>Kulawara</t>
  </si>
  <si>
    <t>Bianibazar</t>
  </si>
  <si>
    <t>Cumilla (S)</t>
  </si>
  <si>
    <t>TK chemical</t>
  </si>
  <si>
    <t>Abul Khair 230</t>
  </si>
  <si>
    <t>GPH Ispat</t>
  </si>
  <si>
    <t>Central s/s</t>
  </si>
  <si>
    <t>Jhenidah</t>
  </si>
  <si>
    <t>Barsal(N)</t>
  </si>
  <si>
    <t>Barsal(S)</t>
  </si>
  <si>
    <t>Borhan Uddin</t>
  </si>
  <si>
    <t>Mohastangar</t>
  </si>
  <si>
    <t>Palshbari</t>
  </si>
  <si>
    <t>Panchugar</t>
  </si>
  <si>
    <t>Mitha Pukur</t>
  </si>
  <si>
    <t>Month: January2022</t>
  </si>
  <si>
    <t xml:space="preserve"> 132/33 kV transformer T-1</t>
  </si>
  <si>
    <t>Tripped showing  PRD. relay</t>
  </si>
  <si>
    <t>Tripped showing Lockout. relay</t>
  </si>
  <si>
    <t xml:space="preserve">132/33 kV transformers T-1 &amp;,T2 </t>
  </si>
  <si>
    <t>Power interruption 22:45 to 23:14</t>
  </si>
  <si>
    <t>132/33 kV transformers T-3</t>
  </si>
  <si>
    <t>230/132 kV  transformers T-1 &amp; T2</t>
  </si>
  <si>
    <t>Due to winding temperature high</t>
  </si>
  <si>
    <t>Tripped showing  Diff. relay</t>
  </si>
  <si>
    <t>132/33 kV transformers T-1 &amp; T5</t>
  </si>
  <si>
    <t>Tripped showing O/C  relay at 33 kV side</t>
  </si>
  <si>
    <t>Tripped showing lockout relay</t>
  </si>
  <si>
    <t>Due to Sreenagar PBS feeder fault</t>
  </si>
  <si>
    <t xml:space="preserve">Tripped showing O/V  relay </t>
  </si>
  <si>
    <t>Due to Oil leakage</t>
  </si>
  <si>
    <t>Power interruption 11:25 to 16:18</t>
  </si>
  <si>
    <t xml:space="preserve">Tripped showing O/C  relay </t>
  </si>
  <si>
    <t>Chowddagram</t>
  </si>
  <si>
    <t>Tripped showing O/C  relay at PBS work</t>
  </si>
  <si>
    <t>Sreemogal</t>
  </si>
  <si>
    <t>Due to 33 kV cable burst</t>
  </si>
  <si>
    <t>Rampur</t>
  </si>
  <si>
    <t>33 kV Bus section-3</t>
  </si>
  <si>
    <t xml:space="preserve">Baghabari </t>
  </si>
  <si>
    <t>Tripped showing E/F relay</t>
  </si>
  <si>
    <t>Bheramara HVDC 400 kV pole-1</t>
  </si>
  <si>
    <t>Due to external fault</t>
  </si>
  <si>
    <t>Bheramara HVDC block-1</t>
  </si>
  <si>
    <t xml:space="preserve"> 132/33 kV  transformer T2 </t>
  </si>
  <si>
    <t>Power interruption 22:51 to23:16</t>
  </si>
  <si>
    <t xml:space="preserve">Tripped showing  Dist. &amp; E/F relay </t>
  </si>
  <si>
    <t xml:space="preserve">Tripped  showing pole discrepancy </t>
  </si>
  <si>
    <t>Madanganj-Bashudhara 132 kV Ckt</t>
  </si>
  <si>
    <t xml:space="preserve">Keraniganj-Aurahati  132 kV Ckt </t>
  </si>
  <si>
    <t>Due to SF6 gas leakage</t>
  </si>
  <si>
    <t>Bhulta-Ghorashal 230 kV Ckt-1</t>
  </si>
  <si>
    <t>Ullon-Rampura 132 kV Ckt-2</t>
  </si>
  <si>
    <t>Meghangaht</t>
  </si>
  <si>
    <t>Meghangaht-Cumilla(N) 230 kV Ckt-2</t>
  </si>
  <si>
    <t>Ullon-Rampura 132 kV Ckt-1</t>
  </si>
  <si>
    <t>Meghnaghat-Shyampur 230 kV Ckt-1</t>
  </si>
  <si>
    <t>Hathazri-Abul Khair 230 kV Ckt</t>
  </si>
  <si>
    <t>Chandraghona-Kaptai 132 kV Ckt-1</t>
  </si>
  <si>
    <t>Ashuganj-Siraganj 230 kV Ckt-1</t>
  </si>
  <si>
    <t>Fenchuganj-Sylhet 132 kV Ckt</t>
  </si>
  <si>
    <t>Feni-Chowmuhani 132 kV Ckt-1</t>
  </si>
  <si>
    <t>Cumilla(N)-Chaddagram 132 kV Ckt-1</t>
  </si>
  <si>
    <t>Shahjibazar-Bibiyana 230 kV Ckt-2</t>
  </si>
  <si>
    <t xml:space="preserve">Sunamganj </t>
  </si>
  <si>
    <t>Sunamganj -Chatak 132 kV Ckt</t>
  </si>
  <si>
    <t>Chattak-Sunamganj 132 kV Ckt</t>
  </si>
  <si>
    <t>Fenchuganj S/S-Sylhet 132 kV Ckt</t>
  </si>
  <si>
    <t>Cumilla(S)-Tripura 132 kV Ckt-1</t>
  </si>
  <si>
    <t>Cumilla(S)-Tripura 132 kV Ckt-2</t>
  </si>
  <si>
    <t>Ashuganj-Ghorashal 230 kV Ckt-1</t>
  </si>
  <si>
    <t>Cumilla(N)-Daudkandi 132 kV Ckt-2</t>
  </si>
  <si>
    <t>Sylhet-Biyanibazar -Fenchuganj 132 kV Ckt</t>
  </si>
  <si>
    <t>Sylhet-Fenchuganj S/S 132 kV Ckt-1</t>
  </si>
  <si>
    <t>Ashuganj-Ghorashal 230 kV Ckt-2</t>
  </si>
  <si>
    <t>Bbiyana</t>
  </si>
  <si>
    <t>400 kV dia-5 mid breaker</t>
  </si>
  <si>
    <t>Due to oil leakge</t>
  </si>
  <si>
    <t>Sylhet-Fenchuganj S/S 132 kV Ckt</t>
  </si>
  <si>
    <t>Barisal-Bhandaria 132 kV Ckt</t>
  </si>
  <si>
    <t>Tripped showing  O/C. relay</t>
  </si>
  <si>
    <t>Madaripir</t>
  </si>
  <si>
    <t>Madaripir-Barisal (N) 132 kV Ckt-2</t>
  </si>
  <si>
    <t>Faridpur S/S-P.S 132 kV Ckt</t>
  </si>
  <si>
    <t>Due to bursting of PT</t>
  </si>
  <si>
    <t>Patuakhali-Payra 132 kV Ckt-2</t>
  </si>
  <si>
    <t>HVDC Grid Circle :Nil</t>
  </si>
  <si>
    <t>Rangpur-Kurigram 132 kV Ckt</t>
  </si>
  <si>
    <t>Bogura -Bogura confidence -2 132 kV Ckt</t>
  </si>
  <si>
    <t>Bogura -Naogaon 132 kV Ckt-1</t>
  </si>
  <si>
    <t>Bogura (N)</t>
  </si>
  <si>
    <t>Bogura (N)-Bogura Confidence -2P.P 132 kV Ckt</t>
  </si>
  <si>
    <t>Tripped showing  master trip &amp; O/V. relay</t>
  </si>
  <si>
    <t>Mohastanghor-Palashbari 132 kV Ckt-1</t>
  </si>
  <si>
    <t>Due to VT fail</t>
  </si>
  <si>
    <t>132 main bus</t>
  </si>
  <si>
    <t>400/132 kV  transformer T-02</t>
  </si>
  <si>
    <t>132/33 kV  transformer T-5</t>
  </si>
  <si>
    <t>230 kV Bus -1</t>
  </si>
  <si>
    <t>33 kV Bus-B</t>
  </si>
  <si>
    <t>132 main Bus-A</t>
  </si>
  <si>
    <t>132/33 kV  transformer T-4 with 33 kV Bus</t>
  </si>
  <si>
    <t>Due to A/M work by PBS work</t>
  </si>
  <si>
    <t>230/132 kV  transformer T-1</t>
  </si>
  <si>
    <t>400/230 kV  transformer T03</t>
  </si>
  <si>
    <t>132 kV reserve Bus-2</t>
  </si>
  <si>
    <t>132/33 kV  transformers T-1 &amp; T3</t>
  </si>
  <si>
    <t>132/33 kV  transformer T-3 with 33 kV Bus</t>
  </si>
  <si>
    <t>Due to C/M work by PBS</t>
  </si>
  <si>
    <t>Tongi (N)</t>
  </si>
  <si>
    <t xml:space="preserve">Tongi </t>
  </si>
  <si>
    <t>132 kV main Bus-2</t>
  </si>
  <si>
    <t>Due to replacement work at 33 kV feeder</t>
  </si>
  <si>
    <t>new connection</t>
  </si>
  <si>
    <t>Tongi(N)</t>
  </si>
  <si>
    <t>Kazla</t>
  </si>
  <si>
    <t>132 kV bus coupler</t>
  </si>
  <si>
    <t>33 kV Bus-A</t>
  </si>
  <si>
    <t>132 kV Bus-B &amp; Bus coupler</t>
  </si>
  <si>
    <t>Due to maintenance work</t>
  </si>
  <si>
    <t>230/132 kV  transformer ATR-1</t>
  </si>
  <si>
    <t>132/33 kV  transformer GT-1</t>
  </si>
  <si>
    <t>230/132 kV  transformer AT01</t>
  </si>
  <si>
    <t>230/132 kV  transformer OAT02</t>
  </si>
  <si>
    <t>Due to SAS work</t>
  </si>
  <si>
    <t>Postogola</t>
  </si>
  <si>
    <t xml:space="preserve">132/33 kV  transformers T-1 </t>
  </si>
  <si>
    <t>132/33 kV  transformers T-2</t>
  </si>
  <si>
    <t>33 kV full Bus</t>
  </si>
  <si>
    <t>132/33 kV  transformers T-1 &amp; T2  &amp; full Bus</t>
  </si>
  <si>
    <t>132/33 kV  transformer T-1 &amp; 33 kV Bus</t>
  </si>
  <si>
    <t>Sitalakyha</t>
  </si>
  <si>
    <t xml:space="preserve">132/33 kV  transformer GT-2 </t>
  </si>
  <si>
    <t>132/33 kV  transformer GT-3</t>
  </si>
  <si>
    <t>230/132 kV  transformer ATR1</t>
  </si>
  <si>
    <t>132/33 kV transformer GT-3</t>
  </si>
  <si>
    <t>230 kV Bus</t>
  </si>
  <si>
    <t xml:space="preserve"> 132/33 kV  transformer GT1</t>
  </si>
  <si>
    <t xml:space="preserve">132/33 kV transformer T-2 with 33 kV Bus </t>
  </si>
  <si>
    <t>Agrabad</t>
  </si>
  <si>
    <t>132 kV bus-1</t>
  </si>
  <si>
    <t xml:space="preserve">Halishahar </t>
  </si>
  <si>
    <t>132 kV bus</t>
  </si>
  <si>
    <t xml:space="preserve"> 230/132 kV  transformers T01 &amp; T02</t>
  </si>
  <si>
    <t>T.K chemical</t>
  </si>
  <si>
    <t>132 kV main bus-A</t>
  </si>
  <si>
    <t>132 kV main bus-2</t>
  </si>
  <si>
    <t>132 kV bus-B</t>
  </si>
  <si>
    <t>Due to C/M work by PDB</t>
  </si>
  <si>
    <t>132/33 kV transformer T-1 with 33 kV Bus</t>
  </si>
  <si>
    <t>132 kV CB</t>
  </si>
  <si>
    <t>Khulna (S)</t>
  </si>
  <si>
    <t xml:space="preserve"> 132/33 kV  transformer T3 with 33 kV Bus</t>
  </si>
  <si>
    <t>Golapara</t>
  </si>
  <si>
    <t xml:space="preserve"> 132/33 kV  transformer T6</t>
  </si>
  <si>
    <t>Narail</t>
  </si>
  <si>
    <t xml:space="preserve"> 400/132 kV  transformer T01</t>
  </si>
  <si>
    <t xml:space="preserve"> 400/132 kV  transformer T02</t>
  </si>
  <si>
    <t>Due to Oil sample collection</t>
  </si>
  <si>
    <t>Bheramara HVDC 400 kV filer bus-2</t>
  </si>
  <si>
    <t xml:space="preserve"> 132/33 kV  transformer T1With 33 kV Bus</t>
  </si>
  <si>
    <t>132 kV full Bus</t>
  </si>
  <si>
    <t>Jhenaidah(N)</t>
  </si>
  <si>
    <t>33 kV Bus-2</t>
  </si>
  <si>
    <t>Due to replacement  work</t>
  </si>
  <si>
    <t>Due to 33 kV feeder maint.work</t>
  </si>
  <si>
    <t xml:space="preserve"> 132/33 kV  transformers T1,T2 T3 with 33 kV Bus</t>
  </si>
  <si>
    <t>Tongi-Tongi Milgate 132 kV Ckt-1</t>
  </si>
  <si>
    <t>Tongi-Tongi Milgate 132 kV Ckt-2</t>
  </si>
  <si>
    <t>Aminbazar-Meghnaghat 230 kV Ckt-2</t>
  </si>
  <si>
    <t xml:space="preserve">Mymensingh </t>
  </si>
  <si>
    <t>Mymensingh -Mymensingh Solar P.P 132 kV Ckt</t>
  </si>
  <si>
    <t>Kaliakoir-Tangail 132 kV Ckt-1</t>
  </si>
  <si>
    <t>Mymensingh-Kishoreganj 132 kV Ckt-1</t>
  </si>
  <si>
    <t>Saver</t>
  </si>
  <si>
    <t>Saver-Manikganj P/S 132 kV Ckt-2</t>
  </si>
  <si>
    <t>Mymensingh-Jamalpur 132 kV Ckt-1</t>
  </si>
  <si>
    <t>Tongi-Tongi (N) 132 kV Ckt-1</t>
  </si>
  <si>
    <t>Mymensingh-Jamalpur 132 kV Ckt-2</t>
  </si>
  <si>
    <t>Mymensingh -Netrakona 132 kV Ckt-1</t>
  </si>
  <si>
    <t>Saver-Manikganj P/S 162 MW 132 kV Ckt-2</t>
  </si>
  <si>
    <t>Mymensingh -Netrakona 132 kV Ckt-2</t>
  </si>
  <si>
    <t>Aminbazar-Agargaon 230 kV Ckt-2</t>
  </si>
  <si>
    <t>Mymensingh -Bhaluka 132 kV Ckt-2</t>
  </si>
  <si>
    <t>Aminbazar-Kaliakoir 230 kV Ckt-2</t>
  </si>
  <si>
    <t>Dhamrai-Kaliakoir 132 kV Ckt-1</t>
  </si>
  <si>
    <t>Joydepur-Kodda 132 kV Ckt-1 &amp; 2</t>
  </si>
  <si>
    <t>Aminbazar-Kaliyanpur 132 kV Ckt-1</t>
  </si>
  <si>
    <t>Kaliakoir-Dhamrai 132 V Ckt-1</t>
  </si>
  <si>
    <t>Aminbazar-Kaliyanpur 132 kV Ckt-2</t>
  </si>
  <si>
    <t>Kaliakoir-Bibiyana 400 kV Ckt-2</t>
  </si>
  <si>
    <t xml:space="preserve">Tangail </t>
  </si>
  <si>
    <t>Tangail -Kaliakoir 132 kV Ckt-1 &amp; 2</t>
  </si>
  <si>
    <t>Dhamrai-Kaliakoir 132 kV Ckt-2</t>
  </si>
  <si>
    <t>Lalbagh-Kallyanpur 132 kV Ckt-2</t>
  </si>
  <si>
    <t>Aminbazar-Kaliakoir 230 kV Ckt-1</t>
  </si>
  <si>
    <t>Aminbazar-Manikganj 132 kV Ckt-1</t>
  </si>
  <si>
    <t>Aminbazar-Manikganj P.P kV Ckt-2</t>
  </si>
  <si>
    <t>Tongi-Kaliakoir 230 kV Ckt-2</t>
  </si>
  <si>
    <t>Kabirpur-Manikganj 132 kV Ckt-2</t>
  </si>
  <si>
    <t>Aminbazar-Keraniganj 230 kV Ckt-2</t>
  </si>
  <si>
    <t>Tongi-Kodda Summit 230 kV Ckt</t>
  </si>
  <si>
    <t>Kaliakoir-Dhamrai 132 V Ckt-2</t>
  </si>
  <si>
    <t>Mymensingh -Sutiakhali 50 MW 132 kV Ckt</t>
  </si>
  <si>
    <t>Kaliakoir-Aminbazar 230 kV Ckt-2</t>
  </si>
  <si>
    <t>Mymensingh S/S-Mymensingh Solar 132 kV Ckt</t>
  </si>
  <si>
    <t>Mymensingh -RPCL 132 kV Ckt-1</t>
  </si>
  <si>
    <t>Mymensingh -RPCL 132 kV Ckt-2</t>
  </si>
  <si>
    <t>Kaliakoir-Tangail 132 kV Ckt-2</t>
  </si>
  <si>
    <t>Kallyanpur-Aminbazar 230 kV Ckt-1</t>
  </si>
  <si>
    <t>Kaliakoir-Kodda 300 MW P/P 230 kV Ckt</t>
  </si>
  <si>
    <t>Kallyanpur-Aminbazar 230 kV Ckt-2</t>
  </si>
  <si>
    <t>Tongi-Ghorashal 230 kV Ckt-2</t>
  </si>
  <si>
    <t>Keraniganj-Nawabganj 132 kV Ckt-1</t>
  </si>
  <si>
    <t>Kabirpur-Aminbazar 230 kV Ckt-1</t>
  </si>
  <si>
    <t>Kabirpur-Tongi 230 kV Ckt-2</t>
  </si>
  <si>
    <t>Mymensingh-RPCL P.P 132 KV Ckt-2</t>
  </si>
  <si>
    <t>Mymensingh -Bhaluka 132 kV Ckt-1</t>
  </si>
  <si>
    <t>Kaliakoir-Tongi 230 kV Ckt-2</t>
  </si>
  <si>
    <t>Mymensingh -Jamalpur 132 kV Ckt-2</t>
  </si>
  <si>
    <t>Mymensingh -Kishoreganjn 132 kV Ckt-2</t>
  </si>
  <si>
    <t>Haripur S/S -Haripur P/S 132 kV Ckt</t>
  </si>
  <si>
    <t>Hasnabad-Keraniganj 230 kV Ckt</t>
  </si>
  <si>
    <t>Haripur-Sonargaon 132 kV Ckt-1</t>
  </si>
  <si>
    <t>Due to SAS Work</t>
  </si>
  <si>
    <t>Siddhirganj-Siddhirganj 335 MW 230 kV Ckt</t>
  </si>
  <si>
    <t>Haripur-Bhulta 230 kV Ckt-2</t>
  </si>
  <si>
    <t>Bhulta-Haripur 132 kV Ckt</t>
  </si>
  <si>
    <t>Ullon-Siddhirganj 132 kV Ckt-1</t>
  </si>
  <si>
    <t>Narsinghdi-Bhulta 132 kV Ckt-1</t>
  </si>
  <si>
    <t>Siddhirganj-Haripur 132 kV Ckt-1</t>
  </si>
  <si>
    <t>Aftabnagar-Rumpura 12 kV Ckt-2</t>
  </si>
  <si>
    <t>Rumpura</t>
  </si>
  <si>
    <t>Rumpura-Ullon 132 kV Ckt-2</t>
  </si>
  <si>
    <t>Siddhirganj-Haripur 132 kV Ckt-2</t>
  </si>
  <si>
    <t>Hasnabad-Shitalakyha 132 kV Ckt</t>
  </si>
  <si>
    <t>Haripur-Madanganj 132 kV Ckt</t>
  </si>
  <si>
    <t>Ghorashal-Ashuganj 132 kV Ckt-2</t>
  </si>
  <si>
    <t>Ghorashal GIS-Ghorashal AIS 230 kV Ckt-2</t>
  </si>
  <si>
    <t>Rampura-Moghbazar 132 kV Ckt-1</t>
  </si>
  <si>
    <t>Haripur-Fatullah 132 kV Ckt</t>
  </si>
  <si>
    <t>Rampura-Mothered 132 kV Ckt-1</t>
  </si>
  <si>
    <t>Ullon-Haripur 132 kV Ckt</t>
  </si>
  <si>
    <t>Haripur-Siddhirganj 230 kV Ckt-2</t>
  </si>
  <si>
    <t>Haripur-Narsingdi 132 kV Ckt</t>
  </si>
  <si>
    <t>Ghorashal-Tongi 230 kV Ckt-2</t>
  </si>
  <si>
    <t>Meghnaghat-Haripur 230 kV Ckt-2</t>
  </si>
  <si>
    <t>Keraniganj-Nawabganj 132 kV Ckt-2</t>
  </si>
  <si>
    <t>Ghorashal-Ashuganj 230 kV Ckt-1</t>
  </si>
  <si>
    <t>Siddhirganj-Ullon 132 kV Ckt</t>
  </si>
  <si>
    <t>Rampura-Mothered 132 kV Ckt-2</t>
  </si>
  <si>
    <t>Hasnabad-Keraniganj 230 kV Ckt-1</t>
  </si>
  <si>
    <t>Hasnabad-Keraniganj 230 kV Ckt-2</t>
  </si>
  <si>
    <t>Meghnaghat-Meghnaghat 230 kV Ckt-2</t>
  </si>
  <si>
    <t>Madanganj-Munshiganj 132 kV Ckt-2</t>
  </si>
  <si>
    <t>Rampura-Mothertek 132 kV Ckt-1</t>
  </si>
  <si>
    <t>Tongi-Uttara 132 kV Ckt-</t>
  </si>
  <si>
    <t>Madanganj-Munshiganj 132 kV Ckt-1</t>
  </si>
  <si>
    <t>Rampura-Ullon 132 kV Ckt-1</t>
  </si>
  <si>
    <t>Tongi-Tongi P/S 132 kV Ckt</t>
  </si>
  <si>
    <t>Haripur-Meghnaghat 230 kV Ckt-2</t>
  </si>
  <si>
    <t>Keraniganj-Aminmbazar 230 kV Ckt-2</t>
  </si>
  <si>
    <t>Hathazari-Barierhat 132 kV Ckt-2</t>
  </si>
  <si>
    <t>Dohazari-Cox'sbazar 132 kV Ckt-1</t>
  </si>
  <si>
    <t>Dohazari-Matarbari-Cox'sbazar 132 kV Ckt</t>
  </si>
  <si>
    <t>Bakulia-Khulshi 132 kV Ckt-1</t>
  </si>
  <si>
    <t>Hathazari-Baroaulia 132 kV Ckt-1</t>
  </si>
  <si>
    <t>Hathazari-Kaptai 132 kV Ckt-1</t>
  </si>
  <si>
    <t>Raozan</t>
  </si>
  <si>
    <t>Raozan-Hathazari 230 kV Ckt-1</t>
  </si>
  <si>
    <t>Bakulia-Modern 132 kV Ckt</t>
  </si>
  <si>
    <t>Raozan-Hathazari 230 kV Ckt-2</t>
  </si>
  <si>
    <t>Hathazari-Madunaghat 132 kV Ckt-1</t>
  </si>
  <si>
    <t>Hathazari-Madunaghat 132 kV Ckt-2</t>
  </si>
  <si>
    <t>Hathazari-Baraulia 132 kV Ckt-2</t>
  </si>
  <si>
    <t>Halishahar-Juldah 132 kV Ckt</t>
  </si>
  <si>
    <t>Sikalbaha-Juldah 132 kV Ckt</t>
  </si>
  <si>
    <t>Juldah-Halishahar 132 kV Ckt</t>
  </si>
  <si>
    <t>Khulshi-Halishahar 132 kV Ckt-3</t>
  </si>
  <si>
    <t>Khulshi-Baraulia 132 kV Ckt-2</t>
  </si>
  <si>
    <t>Sikalbaha-Shahmirpur 132 kV Ckt-2</t>
  </si>
  <si>
    <t>Sikalbaha-Madunaghat 132 kV Ckt-1</t>
  </si>
  <si>
    <t>Hathazari-Barierhat 132 kV Ckt-1</t>
  </si>
  <si>
    <t>Juldah-Shahmirpur 132 kV Ckt-1</t>
  </si>
  <si>
    <t>Khulshi-Halishahar 132 kV Ckt-2</t>
  </si>
  <si>
    <t>Shahmirpur-Sikalbaha 132 kV Ckt-1</t>
  </si>
  <si>
    <t>Dohazari-Sikalbaha 132 kV Ckt-1</t>
  </si>
  <si>
    <t>Hathazari-Baroierhat 132 kV Ckt-2</t>
  </si>
  <si>
    <t>Khagrachari-Rangamati 132 kV Ckt-1</t>
  </si>
  <si>
    <t>Fenchuganj-Kushiara 132 kV Ckt-2</t>
  </si>
  <si>
    <t>Ashuganj-Sirajganj 230 kV Ckt-2</t>
  </si>
  <si>
    <t>Baroierhat-PHP 132 kV Ckt</t>
  </si>
  <si>
    <t>Cumilla(N)-Chaddagram 132 kV Ckt-2</t>
  </si>
  <si>
    <t>Due to L/A bypass work</t>
  </si>
  <si>
    <t>Ashuganj-Cumilla(N) 230 kV Ckt-1</t>
  </si>
  <si>
    <t>Due to replacement work</t>
  </si>
  <si>
    <t>Cumilla(N)-Ashuganj 230 kV Ckt-1</t>
  </si>
  <si>
    <t>Ashuganj(S)</t>
  </si>
  <si>
    <t>Ashuganj(S)-Ashuganj(N) 230 kV Ckt-2</t>
  </si>
  <si>
    <t>Ashuganj(S)-Ghorashal 230 kV Ckt-2</t>
  </si>
  <si>
    <t>Chowmuhani S/S-Chowmuhani MW P/S 132 kV Ckt</t>
  </si>
  <si>
    <t>Ashuganj-Cumilla(N) 230 kV Ckt-2</t>
  </si>
  <si>
    <t>Bibiyana-kaliakoir 400 kV Ckt-1</t>
  </si>
  <si>
    <t>Daudkandi-Cumilla(N) 132 kV Ckt-1</t>
  </si>
  <si>
    <t>Ashuganj(Net)</t>
  </si>
  <si>
    <t>Ashuganj(Net)-Modular 230 kV Ckt</t>
  </si>
  <si>
    <t>Bibiyana-kaliakoir 400 kV Ckt</t>
  </si>
  <si>
    <t>Ashuganj(Net)-Ashuganj(S) 230 kV Ckt-2</t>
  </si>
  <si>
    <t>Bibiyana-kaliakoir 400 kV Ckt-2</t>
  </si>
  <si>
    <t>Chandpur-Chandpur CCPP 132 kV Ckt</t>
  </si>
  <si>
    <t>Fenchuganj-Fenchuganj P.S 132 kV Ckt-2</t>
  </si>
  <si>
    <t>Chandpur-Chandpur Desh 132 kV Ckt-2</t>
  </si>
  <si>
    <t>Ashuganj-Bhulta 400 kV Ckt-1</t>
  </si>
  <si>
    <t>Chowmuhani-Rampura 132 kV Ckt</t>
  </si>
  <si>
    <t>Fenchuganj-Sylhet 132 kV Ckt-2</t>
  </si>
  <si>
    <t>Chowmuhani-Feni 132 kV Ckt-1</t>
  </si>
  <si>
    <t>Fenchuganj-Sylhet 132 kV Ckt-1</t>
  </si>
  <si>
    <t>B,Baria</t>
  </si>
  <si>
    <t>B,Baria-Ashuganj 132 kV Ckt-1</t>
  </si>
  <si>
    <t>Ashuganj(S)-Kishoreganj 132 kV Ckt-2</t>
  </si>
  <si>
    <t>Chowmuhani-Feni 132 kV Ckt-2</t>
  </si>
  <si>
    <t>Sylhet-Fenchuganj P/P 132 kV Ckt</t>
  </si>
  <si>
    <t>Chandpur S/S-Chandpur 115 MW P/P 132 kV Ckt</t>
  </si>
  <si>
    <t>Sylhet-Fenchuganj P/S 132 kV Ckt</t>
  </si>
  <si>
    <t>Sreemongal-Shahjibazar 132 kV Ckt-2</t>
  </si>
  <si>
    <t>Fenchuganj-Fenchuganj P.P 132 kV Ckt-1</t>
  </si>
  <si>
    <t>Fenchuganj-Fenchuganj P.P 132 kV Ckt-2</t>
  </si>
  <si>
    <t>Fenchuganj-Fenchuganj P.P 132 kV Ckt-3</t>
  </si>
  <si>
    <t>Goaplaganj</t>
  </si>
  <si>
    <t>Goaplaganj-Madaripur 132 kV Ckt-3</t>
  </si>
  <si>
    <t>Bagerhat-Bhandaia 132 kV Ckt</t>
  </si>
  <si>
    <t>Faridpur-Faridpur P/S 132 kV Ckt</t>
  </si>
  <si>
    <t>Goalpara-Bagerhat 132 kV Ckt-1</t>
  </si>
  <si>
    <t>Barisal(N)-Bhola 230 kV Ckt-2</t>
  </si>
  <si>
    <t>Gopalganj(N)-Madaripur 132 kV Ckt-3</t>
  </si>
  <si>
    <t>Bagerhat-Goalpara 132 kV Ckt</t>
  </si>
  <si>
    <t>Goaplaganj(N)</t>
  </si>
  <si>
    <t>Goaplaganj-Madaripur 132 kV Ckt-4</t>
  </si>
  <si>
    <t>Magura-Narail 132 kV Ckt-2</t>
  </si>
  <si>
    <t>Goalpara-Orion Rupsha 132 kV Ckt</t>
  </si>
  <si>
    <t>Bagerhat-Orion Rupsha P/P 132 kV Ckt</t>
  </si>
  <si>
    <t>Gopalganj(N)-Faridpur 132 kV Ckt-2</t>
  </si>
  <si>
    <t>Goaplaganj(N)-Payra 400 kV Ckt-2</t>
  </si>
  <si>
    <t>Payra-Gopalganj 400 kV Ckt-2</t>
  </si>
  <si>
    <t>Barisal(N)-Bhola 230 kV Ckt-1</t>
  </si>
  <si>
    <t>Madaripur-Gopalganj (N) 132 kV Ckt-3</t>
  </si>
  <si>
    <t>Madaripur-Gopalganj (N) 132 kV Ckt-4</t>
  </si>
  <si>
    <t>Goaplaganj(N)-Gopalganj (O) 132 kV Ckt-2</t>
  </si>
  <si>
    <t>Madaripur-Shariatpur 132 kV Ckt-1</t>
  </si>
  <si>
    <t>Mongla-Orion Solar 132 kV Ckt</t>
  </si>
  <si>
    <t>Payra-Payra P/S 132 kV Ckt-4</t>
  </si>
  <si>
    <t>Goaplaganj(N)-Madhumati P/P 132 kV Ckt</t>
  </si>
  <si>
    <t>Due to SPMD work</t>
  </si>
  <si>
    <t>Goaplaganj S/S</t>
  </si>
  <si>
    <t>Goaplaganj S/S-Gopalganj P/P 132 kV Ckt</t>
  </si>
  <si>
    <t>Payra P/S</t>
  </si>
  <si>
    <t>Payra P/S-Payra 400 kV Ckt-4</t>
  </si>
  <si>
    <t>Bagerhat-Orion Rupsha P/S 132 kV Ckt</t>
  </si>
  <si>
    <t>Khulna ©</t>
  </si>
  <si>
    <t>Khulna ©-Noapara 132 kV Ckt-1</t>
  </si>
  <si>
    <t>Madaripur-Barisal 132 kV Ckt-1</t>
  </si>
  <si>
    <t>Khulna ©-Noapara 132 kV Ckt-2</t>
  </si>
  <si>
    <t>Khulna (S)-Satkhira 132 kV Ckt-2</t>
  </si>
  <si>
    <t>Patuakhali-Payra 132 kV Ckt-1</t>
  </si>
  <si>
    <t>Barishal</t>
  </si>
  <si>
    <t>Barishal-Bhandaria 132 kV Ckt-1</t>
  </si>
  <si>
    <t>Barapukuria-Bogura 230 kV Ckt-1</t>
  </si>
  <si>
    <t>Payra P.P</t>
  </si>
  <si>
    <t>Payra P.P-Payra  S/S 400 kV Ckt-3</t>
  </si>
  <si>
    <t>Madaripur-Barisal 132 kV Ckt-2</t>
  </si>
  <si>
    <t>Madaripur-Barisal (N)132 kV Ckt-2</t>
  </si>
  <si>
    <t>Madaripur-Gopalganj (N) 132 kV Ckt-2</t>
  </si>
  <si>
    <t>Bheramara-Ishurdi 132 kV Ckt-1</t>
  </si>
  <si>
    <t>Bheramara -Bottail 132 kV Ckt-1</t>
  </si>
  <si>
    <t>Bheramara -Kustia 132 kV Ckt-2</t>
  </si>
  <si>
    <t>Jhenaidah(O)-Jhenaidah (N) 132 kV Ckt-2</t>
  </si>
  <si>
    <t>Jhenaidah(O)-Kustia (N) 132 kV Ckt-1</t>
  </si>
  <si>
    <t>Jhenaidah(O)-Kustia (N) 132 kV Ckt-1 &amp; 2</t>
  </si>
  <si>
    <t>Jhenaidah(N)-Jashore 132 kV Ckt-1</t>
  </si>
  <si>
    <t>Jhenaidah-Bottai 132 kV Ckt-2</t>
  </si>
  <si>
    <t>Bottail-Jhenaidah 132 kV Ckt-1</t>
  </si>
  <si>
    <t>Kustia</t>
  </si>
  <si>
    <t>Kustia-Jhenaidah 132 kV Ckt-2</t>
  </si>
  <si>
    <t>Jhenaidah(O)-Jhenaidah (N) 132 kV Ckt-1</t>
  </si>
  <si>
    <t>Bottail-Jhenaidah 132 kV Ckt-2</t>
  </si>
  <si>
    <t>Kustia-Jhenaidah 132 kV Ckt-1</t>
  </si>
  <si>
    <t>Ishurdi-Bheramara 132 kV Ckt-2</t>
  </si>
  <si>
    <t>Ishurdi-HVDC 230 kV Ckt-1</t>
  </si>
  <si>
    <t>Jhenaidah (N)</t>
  </si>
  <si>
    <t>Jhenaidah-Jashore 132 kV Ckt-2</t>
  </si>
  <si>
    <t>Jhenaidah-Khulna(S) 230 kV Ckt-1</t>
  </si>
  <si>
    <t>Jhenaidah (N)-HVDC 230 kV Ckt-1</t>
  </si>
  <si>
    <t xml:space="preserve">HVDC </t>
  </si>
  <si>
    <t>HVDC -Jhenaidah(N) 230 kV Ckt-1</t>
  </si>
  <si>
    <t>Jhenaidah (N)-Jashore 132 kV Ckt-1</t>
  </si>
  <si>
    <t>Jhenaidah (N)-Khulna(S) 230 kV Ckt-1</t>
  </si>
  <si>
    <t>Jhenaidah (O)-Jhenaidah(N) 132 kV Ckt-3</t>
  </si>
  <si>
    <t>Jhenaidah (N)-Chuadanga 132 kV Ckt</t>
  </si>
  <si>
    <t>Pabna-Ishurdi 132 kV Ckt</t>
  </si>
  <si>
    <t>Bogura -Mohasthangarth 132 kV Ckt-1</t>
  </si>
  <si>
    <t>Thakurgaon-Energay Pac.P.P 132 kV Ckt</t>
  </si>
  <si>
    <t>Bogura -Mohasthangarth 132 kV Ckt-2</t>
  </si>
  <si>
    <t>Bogura (N)-Sherpur(Bogura) 132 kV Ckt-1</t>
  </si>
  <si>
    <t>Sirajganj-Shahjadpur 132 kV Ckt</t>
  </si>
  <si>
    <t>Sirajganj-Baghabari 132 kV Ckt</t>
  </si>
  <si>
    <t>Mithapukur-Rangpur Confidence 132 kV Ckt</t>
  </si>
  <si>
    <t>Mithapukur-Rangpur 132 kV Ckt-1</t>
  </si>
  <si>
    <t>Mithapukur-Palashbari 132 kV Ckt-1</t>
  </si>
  <si>
    <t>Rangpur-Lalmonirhat 132 kV Ckt</t>
  </si>
  <si>
    <t>Natore-Rajlanka P.P 132 kV Ckt-2</t>
  </si>
  <si>
    <t>Bogura -Barapukuria 230 kV Ckt-2</t>
  </si>
  <si>
    <t>Barapukuria-Bogura 230 kV Ckt-2</t>
  </si>
  <si>
    <t>Ullon-Dhanmondi 132 kV cable line</t>
  </si>
  <si>
    <t>Dhanmondi-Ullon 132 kV Ckt</t>
  </si>
  <si>
    <r>
      <t xml:space="preserve">                     POWER GRID COMPANY OF BANGLADESH LTD.       </t>
    </r>
    <r>
      <rPr>
        <b/>
        <sz val="8"/>
        <rFont val="Arial"/>
        <family val="2"/>
      </rPr>
      <t xml:space="preserve">   </t>
    </r>
    <r>
      <rPr>
        <b/>
        <sz val="9"/>
        <rFont val="Arial"/>
        <family val="2"/>
      </rPr>
      <t xml:space="preserve">    Page 1 of 1</t>
    </r>
  </si>
  <si>
    <t>Motijheel</t>
  </si>
  <si>
    <t xml:space="preserve">Dhaka University 
</t>
  </si>
  <si>
    <t>Banani</t>
  </si>
  <si>
    <t>21:00</t>
  </si>
  <si>
    <t>Purbachal</t>
  </si>
  <si>
    <t>Tongi Millgate</t>
  </si>
  <si>
    <t>24:00</t>
  </si>
  <si>
    <t>22:00</t>
  </si>
  <si>
    <t>5:00</t>
  </si>
  <si>
    <t>17:00</t>
  </si>
  <si>
    <t>Jhenaidah(New)</t>
  </si>
  <si>
    <t>18;30</t>
  </si>
  <si>
    <t>Date: 18/02/2022</t>
  </si>
  <si>
    <t>Month: January '2022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</si>
</sst>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5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00"/>
    <numFmt numFmtId="172" formatCode="00.00"/>
    <numFmt numFmtId="173" formatCode="mmmm\-yy"/>
    <numFmt numFmtId="174" formatCode="h:mm;@"/>
    <numFmt numFmtId="175" formatCode="0.000"/>
    <numFmt numFmtId="176" formatCode="0.0000"/>
    <numFmt numFmtId="177" formatCode="0.000%"/>
    <numFmt numFmtId="178" formatCode="[$-409]dd\-mmm\-yy;@"/>
    <numFmt numFmtId="179" formatCode="0.0%"/>
    <numFmt numFmtId="180" formatCode="[$-409]dddd\,\ mmmm\ dd\,\ yyyy"/>
    <numFmt numFmtId="181" formatCode="0.00000000000"/>
    <numFmt numFmtId="182" formatCode="mmmm/yyyy"/>
    <numFmt numFmtId="183" formatCode="[hh]:mm"/>
    <numFmt numFmtId="184" formatCode="[$-409]d\-mmm\-yy;@"/>
    <numFmt numFmtId="185" formatCode="[$-409]d/mmm/yyyy;@"/>
    <numFmt numFmtId="186" formatCode="[h]:mm:ss;@"/>
  </numFmts>
  <fonts count="11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2"/>
      <name val="SulekhaTE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u/>
      <sz val="11"/>
      <name val="Arial"/>
      <family val="2"/>
    </font>
    <font>
      <sz val="10"/>
      <name val="SulekhaT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1"/>
      <name val="Arial Narrow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Times New Roman"/>
      <family val="1"/>
    </font>
    <font>
      <sz val="7"/>
      <name val="Times New Roman"/>
      <family val="1"/>
    </font>
    <font>
      <sz val="10"/>
      <name val="Arial"/>
      <family val="2"/>
    </font>
    <font>
      <sz val="13"/>
      <name val="Times New Roman"/>
      <family val="1"/>
    </font>
    <font>
      <sz val="12"/>
      <name val="Times New Roman"/>
      <family val="1"/>
    </font>
    <font>
      <sz val="11.5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9"/>
      <name val="SulekhaTE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8"/>
      <name val="Arial"/>
      <family val="2"/>
    </font>
    <font>
      <sz val="14"/>
      <name val="Times New Roman"/>
      <family val="1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sz val="10"/>
      <name val="Arial"/>
      <family val="2"/>
    </font>
    <font>
      <b/>
      <sz val="8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24"/>
      <name val="Arial"/>
      <family val="2"/>
    </font>
    <font>
      <sz val="23"/>
      <name val="Arial"/>
      <family val="2"/>
    </font>
    <font>
      <sz val="11.5"/>
      <name val="Arial"/>
      <family val="2"/>
    </font>
    <font>
      <sz val="12"/>
      <name val="Calibri"/>
      <family val="2"/>
      <scheme val="minor"/>
    </font>
    <font>
      <b/>
      <i/>
      <sz val="11"/>
      <name val="Arial"/>
      <family val="2"/>
    </font>
    <font>
      <u/>
      <sz val="11"/>
      <name val="Arial"/>
      <family val="2"/>
    </font>
    <font>
      <sz val="26"/>
      <name val="Arial"/>
      <family val="2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sz val="7"/>
      <name val="Arial"/>
      <family val="2"/>
    </font>
    <font>
      <sz val="28"/>
      <name val="Arial"/>
      <family val="2"/>
    </font>
    <font>
      <b/>
      <sz val="11"/>
      <name val="Calibri"/>
      <family val="2"/>
      <scheme val="minor"/>
    </font>
    <font>
      <sz val="13"/>
      <name val="Arial"/>
      <family val="2"/>
    </font>
    <font>
      <sz val="14"/>
      <name val="Calibri"/>
      <family val="2"/>
      <scheme val="minor"/>
    </font>
    <font>
      <sz val="22"/>
      <name val="Arial"/>
      <family val="2"/>
    </font>
    <font>
      <i/>
      <sz val="12"/>
      <name val="Calibri"/>
      <family val="2"/>
      <scheme val="minor"/>
    </font>
    <font>
      <sz val="9"/>
      <name val="Segoe UI"/>
      <family val="2"/>
    </font>
    <font>
      <b/>
      <sz val="9"/>
      <name val="Segoe UI"/>
      <family val="2"/>
    </font>
    <font>
      <sz val="11"/>
      <name val="Aharoni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</fills>
  <borders count="1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hair">
        <color auto="1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588">
    <xf numFmtId="0" fontId="0" fillId="0" borderId="0"/>
    <xf numFmtId="165" fontId="13" fillId="0" borderId="0" applyFont="0" applyFill="0" applyBorder="0" applyAlignment="0" applyProtection="0"/>
    <xf numFmtId="0" fontId="57" fillId="0" borderId="0"/>
    <xf numFmtId="0" fontId="57" fillId="0" borderId="0"/>
    <xf numFmtId="0" fontId="57" fillId="0" borderId="0"/>
    <xf numFmtId="0" fontId="13" fillId="0" borderId="0"/>
    <xf numFmtId="166" fontId="13" fillId="0" borderId="0"/>
    <xf numFmtId="0" fontId="13" fillId="0" borderId="0">
      <alignment vertical="center"/>
    </xf>
    <xf numFmtId="9" fontId="13" fillId="0" borderId="0" applyFont="0" applyFill="0" applyBorder="0" applyAlignment="0" applyProtection="0"/>
    <xf numFmtId="0" fontId="13" fillId="0" borderId="0">
      <alignment textRotation="75"/>
    </xf>
    <xf numFmtId="0" fontId="13" fillId="0" borderId="0"/>
    <xf numFmtId="0" fontId="62" fillId="0" borderId="0"/>
    <xf numFmtId="0" fontId="12" fillId="0" borderId="0"/>
    <xf numFmtId="0" fontId="13" fillId="0" borderId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2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3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10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5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8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6" fillId="11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12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9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0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8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3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4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7" fillId="19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8" fillId="3" borderId="0" applyNumberFormat="0" applyBorder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69" fillId="20" borderId="105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0" fillId="21" borderId="106" applyNumberFormat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2" fillId="4" borderId="0" applyNumberFormat="0" applyBorder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3" fillId="0" borderId="107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4" fillId="0" borderId="108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109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6" fillId="7" borderId="105" applyNumberFormat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7" fillId="0" borderId="110" applyNumberFormat="0" applyFill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78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8" fontId="11" fillId="0" borderId="0"/>
    <xf numFmtId="178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8" fontId="11" fillId="0" borderId="0"/>
    <xf numFmtId="178" fontId="11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0" fontId="79" fillId="0" borderId="0"/>
    <xf numFmtId="179" fontId="11" fillId="0" borderId="0"/>
    <xf numFmtId="180" fontId="11" fillId="0" borderId="0"/>
    <xf numFmtId="180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8" fontId="11" fillId="0" borderId="0"/>
    <xf numFmtId="178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179" fontId="11" fillId="0" borderId="0"/>
    <xf numFmtId="0" fontId="13" fillId="0" borderId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13" fillId="23" borderId="111" applyNumberFormat="0" applyFon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0" fontId="80" fillId="20" borderId="112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13" fillId="0" borderId="0">
      <alignment textRotation="75"/>
    </xf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2" fillId="0" borderId="113" applyNumberFormat="0" applyFill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86" fillId="24" borderId="0" applyNumberFormat="0" applyBorder="0" applyAlignment="0" applyProtection="0"/>
    <xf numFmtId="0" fontId="13" fillId="0" borderId="0"/>
    <xf numFmtId="0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3" fillId="0" borderId="0"/>
    <xf numFmtId="0" fontId="10" fillId="0" borderId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0" fontId="75" fillId="0" borderId="125" applyNumberFormat="0" applyFill="0" applyAlignment="0" applyProtection="0"/>
    <xf numFmtId="178" fontId="10" fillId="0" borderId="0"/>
    <xf numFmtId="178" fontId="10" fillId="0" borderId="0"/>
    <xf numFmtId="178" fontId="10" fillId="0" borderId="0"/>
    <xf numFmtId="178" fontId="10" fillId="0" borderId="0"/>
    <xf numFmtId="178" fontId="10" fillId="0" borderId="0"/>
    <xf numFmtId="179" fontId="10" fillId="0" borderId="0"/>
    <xf numFmtId="180" fontId="10" fillId="0" borderId="0"/>
    <xf numFmtId="180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8" fontId="10" fillId="0" borderId="0"/>
    <xf numFmtId="178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179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87" fillId="25" borderId="0" applyNumberFormat="0" applyBorder="0" applyAlignment="0" applyProtection="0"/>
    <xf numFmtId="0" fontId="75" fillId="0" borderId="131" applyNumberFormat="0" applyFill="0" applyAlignment="0" applyProtection="0"/>
    <xf numFmtId="0" fontId="9" fillId="0" borderId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30" applyNumberFormat="0" applyFill="0" applyAlignment="0" applyProtection="0"/>
    <xf numFmtId="0" fontId="75" fillId="0" borderId="131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178" fontId="9" fillId="0" borderId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178" fontId="9" fillId="0" borderId="0"/>
    <xf numFmtId="178" fontId="9" fillId="0" borderId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30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28" applyNumberFormat="0" applyFill="0" applyAlignment="0" applyProtection="0"/>
    <xf numFmtId="0" fontId="75" fillId="0" borderId="130" applyNumberFormat="0" applyFill="0" applyAlignment="0" applyProtection="0"/>
    <xf numFmtId="0" fontId="75" fillId="0" borderId="131" applyNumberFormat="0" applyFill="0" applyAlignment="0" applyProtection="0"/>
    <xf numFmtId="0" fontId="75" fillId="0" borderId="128" applyNumberFormat="0" applyFill="0" applyAlignment="0" applyProtection="0"/>
    <xf numFmtId="0" fontId="75" fillId="0" borderId="131" applyNumberFormat="0" applyFill="0" applyAlignment="0" applyProtection="0"/>
    <xf numFmtId="0" fontId="75" fillId="0" borderId="130" applyNumberFormat="0" applyFill="0" applyAlignment="0" applyProtection="0"/>
    <xf numFmtId="0" fontId="9" fillId="0" borderId="0"/>
    <xf numFmtId="0" fontId="75" fillId="0" borderId="131" applyNumberFormat="0" applyFill="0" applyAlignment="0" applyProtection="0"/>
    <xf numFmtId="0" fontId="9" fillId="0" borderId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0" fontId="75" fillId="0" borderId="126" applyNumberFormat="0" applyFill="0" applyAlignment="0" applyProtection="0"/>
    <xf numFmtId="178" fontId="9" fillId="0" borderId="0"/>
    <xf numFmtId="178" fontId="9" fillId="0" borderId="0"/>
    <xf numFmtId="178" fontId="9" fillId="0" borderId="0"/>
    <xf numFmtId="178" fontId="9" fillId="0" borderId="0"/>
    <xf numFmtId="178" fontId="9" fillId="0" borderId="0"/>
    <xf numFmtId="179" fontId="9" fillId="0" borderId="0"/>
    <xf numFmtId="180" fontId="9" fillId="0" borderId="0"/>
    <xf numFmtId="180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8" fontId="9" fillId="0" borderId="0"/>
    <xf numFmtId="178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179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27" applyNumberFormat="0" applyFill="0" applyAlignment="0" applyProtection="0"/>
    <xf numFmtId="0" fontId="75" fillId="0" borderId="130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28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0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29" applyNumberFormat="0" applyFill="0" applyAlignment="0" applyProtection="0"/>
    <xf numFmtId="0" fontId="75" fillId="0" borderId="131" applyNumberFormat="0" applyFill="0" applyAlignment="0" applyProtection="0"/>
    <xf numFmtId="0" fontId="75" fillId="0" borderId="131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8" fillId="0" borderId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8" fillId="0" borderId="0"/>
    <xf numFmtId="0" fontId="8" fillId="0" borderId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0" fontId="75" fillId="0" borderId="132" applyNumberFormat="0" applyFill="0" applyAlignment="0" applyProtection="0"/>
    <xf numFmtId="178" fontId="8" fillId="0" borderId="0"/>
    <xf numFmtId="178" fontId="8" fillId="0" borderId="0"/>
    <xf numFmtId="178" fontId="8" fillId="0" borderId="0"/>
    <xf numFmtId="178" fontId="8" fillId="0" borderId="0"/>
    <xf numFmtId="178" fontId="8" fillId="0" borderId="0"/>
    <xf numFmtId="179" fontId="8" fillId="0" borderId="0"/>
    <xf numFmtId="180" fontId="8" fillId="0" borderId="0"/>
    <xf numFmtId="180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8" fontId="8" fillId="0" borderId="0"/>
    <xf numFmtId="178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179" fontId="8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8" fillId="0" borderId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3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" fillId="0" borderId="0"/>
    <xf numFmtId="165" fontId="7" fillId="0" borderId="0" applyFont="0" applyFill="0" applyBorder="0" applyAlignment="0" applyProtection="0"/>
    <xf numFmtId="0" fontId="88" fillId="0" borderId="0" applyNumberFormat="0" applyFill="0" applyBorder="0" applyAlignment="0" applyProtection="0">
      <alignment vertical="top"/>
      <protection locked="0"/>
    </xf>
    <xf numFmtId="178" fontId="7" fillId="0" borderId="0"/>
    <xf numFmtId="178" fontId="7" fillId="0" borderId="0"/>
    <xf numFmtId="178" fontId="7" fillId="0" borderId="0"/>
    <xf numFmtId="178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179" fontId="7" fillId="0" borderId="0"/>
    <xf numFmtId="0" fontId="79" fillId="0" borderId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80" fontId="7" fillId="0" borderId="0"/>
    <xf numFmtId="9" fontId="7" fillId="0" borderId="0" applyFont="0" applyFill="0" applyBorder="0" applyAlignment="0" applyProtection="0"/>
    <xf numFmtId="0" fontId="89" fillId="0" borderId="0"/>
    <xf numFmtId="0" fontId="89" fillId="0" borderId="0"/>
    <xf numFmtId="164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43" fontId="13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34" applyNumberFormat="0" applyFill="0" applyAlignment="0" applyProtection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178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5" fillId="0" borderId="0"/>
    <xf numFmtId="0" fontId="75" fillId="0" borderId="134" applyNumberFormat="0" applyFill="0" applyAlignment="0" applyProtection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5" fillId="0" borderId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80" fontId="5" fillId="0" borderId="0"/>
    <xf numFmtId="180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75" fillId="0" borderId="134" applyNumberFormat="0" applyFill="0" applyAlignment="0" applyProtection="0"/>
    <xf numFmtId="0" fontId="5" fillId="0" borderId="0"/>
    <xf numFmtId="43" fontId="5" fillId="0" borderId="0" applyFont="0" applyFill="0" applyBorder="0" applyAlignment="0" applyProtection="0"/>
    <xf numFmtId="178" fontId="5" fillId="0" borderId="0"/>
    <xf numFmtId="178" fontId="5" fillId="0" borderId="0"/>
    <xf numFmtId="178" fontId="5" fillId="0" borderId="0"/>
    <xf numFmtId="178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179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80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0" fontId="94" fillId="0" borderId="0"/>
    <xf numFmtId="0" fontId="4" fillId="0" borderId="0"/>
    <xf numFmtId="0" fontId="3" fillId="0" borderId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69" fillId="20" borderId="155" applyNumberFormat="0" applyAlignment="0" applyProtection="0"/>
    <xf numFmtId="0" fontId="75" fillId="0" borderId="159" applyNumberFormat="0" applyFill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0" fontId="76" fillId="7" borderId="155" applyNumberFormat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13" fillId="23" borderId="156" applyNumberFormat="0" applyFon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0" fontId="80" fillId="20" borderId="157" applyNumberFormat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59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82" fillId="0" borderId="158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59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59" applyNumberFormat="0" applyFill="0" applyAlignment="0" applyProtection="0"/>
    <xf numFmtId="0" fontId="3" fillId="0" borderId="0"/>
    <xf numFmtId="0" fontId="3" fillId="0" borderId="0"/>
    <xf numFmtId="0" fontId="75" fillId="0" borderId="159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5" fillId="0" borderId="159" applyNumberFormat="0" applyFill="0" applyAlignment="0" applyProtection="0"/>
    <xf numFmtId="0" fontId="3" fillId="0" borderId="0"/>
    <xf numFmtId="165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59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5" fillId="0" borderId="159" applyNumberFormat="0" applyFill="0" applyAlignment="0" applyProtection="0"/>
    <xf numFmtId="0" fontId="3" fillId="0" borderId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75" fillId="0" borderId="159" applyNumberFormat="0" applyFill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80" fontId="3" fillId="0" borderId="0"/>
    <xf numFmtId="180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178" fontId="3" fillId="0" borderId="0"/>
    <xf numFmtId="178" fontId="3" fillId="0" borderId="0"/>
    <xf numFmtId="178" fontId="3" fillId="0" borderId="0"/>
    <xf numFmtId="178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179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180" fontId="3" fillId="0" borderId="0"/>
    <xf numFmtId="9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3" fillId="0" borderId="0"/>
    <xf numFmtId="0" fontId="13" fillId="0" borderId="0"/>
    <xf numFmtId="0" fontId="3" fillId="0" borderId="0"/>
    <xf numFmtId="9" fontId="13" fillId="0" borderId="0" applyFont="0" applyFill="0" applyBorder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75" fillId="0" borderId="159" applyNumberFormat="0" applyFill="0" applyAlignment="0" applyProtection="0"/>
    <xf numFmtId="0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8" fontId="2" fillId="0" borderId="0"/>
    <xf numFmtId="179" fontId="2" fillId="0" borderId="0"/>
    <xf numFmtId="180" fontId="2" fillId="0" borderId="0"/>
    <xf numFmtId="180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8" fontId="2" fillId="0" borderId="0"/>
    <xf numFmtId="178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179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</cellStyleXfs>
  <cellXfs count="1717">
    <xf numFmtId="0" fontId="0" fillId="0" borderId="0" xfId="0"/>
    <xf numFmtId="0" fontId="85" fillId="0" borderId="63" xfId="689" applyFont="1" applyFill="1" applyBorder="1" applyAlignment="1">
      <alignment horizontal="center" vertical="center"/>
    </xf>
    <xf numFmtId="0" fontId="85" fillId="0" borderId="119" xfId="689" quotePrefix="1" applyFont="1" applyFill="1" applyBorder="1" applyAlignment="1">
      <alignment horizontal="center" vertical="center"/>
    </xf>
    <xf numFmtId="20" fontId="85" fillId="0" borderId="119" xfId="689" quotePrefix="1" applyNumberFormat="1" applyFont="1" applyFill="1" applyBorder="1" applyAlignment="1">
      <alignment horizontal="center" vertical="center" wrapText="1"/>
    </xf>
    <xf numFmtId="0" fontId="85" fillId="0" borderId="122" xfId="689" applyFont="1" applyFill="1" applyBorder="1" applyAlignment="1">
      <alignment horizontal="center" vertical="center"/>
    </xf>
    <xf numFmtId="0" fontId="85" fillId="0" borderId="122" xfId="689" quotePrefix="1" applyFont="1" applyFill="1" applyBorder="1" applyAlignment="1">
      <alignment horizontal="center" vertical="center"/>
    </xf>
    <xf numFmtId="185" fontId="85" fillId="0" borderId="119" xfId="689" applyNumberFormat="1" applyFont="1" applyFill="1" applyBorder="1" applyAlignment="1">
      <alignment horizontal="center" vertical="center"/>
    </xf>
    <xf numFmtId="10" fontId="64" fillId="0" borderId="4" xfId="8" applyNumberFormat="1" applyFont="1" applyFill="1" applyBorder="1" applyAlignment="1">
      <alignment horizontal="center" vertical="top"/>
    </xf>
    <xf numFmtId="10" fontId="64" fillId="0" borderId="4" xfId="8" quotePrefix="1" applyNumberFormat="1" applyFont="1" applyFill="1" applyBorder="1" applyAlignment="1">
      <alignment horizontal="center" vertical="top"/>
    </xf>
    <xf numFmtId="177" fontId="64" fillId="0" borderId="74" xfId="8" applyNumberFormat="1" applyFont="1" applyFill="1" applyBorder="1" applyAlignment="1">
      <alignment horizontal="center" vertical="top"/>
    </xf>
    <xf numFmtId="0" fontId="85" fillId="0" borderId="119" xfId="574" applyFont="1" applyFill="1" applyBorder="1" applyAlignment="1">
      <alignment horizontal="center" vertical="center"/>
    </xf>
    <xf numFmtId="0" fontId="85" fillId="0" borderId="122" xfId="574" applyFont="1" applyFill="1" applyBorder="1" applyAlignment="1">
      <alignment horizontal="center" vertical="center"/>
    </xf>
    <xf numFmtId="0" fontId="85" fillId="0" borderId="120" xfId="574" applyFont="1" applyFill="1" applyBorder="1" applyAlignment="1">
      <alignment horizontal="center" vertical="center"/>
    </xf>
    <xf numFmtId="2" fontId="49" fillId="0" borderId="119" xfId="0" applyNumberFormat="1" applyFont="1" applyBorder="1" applyAlignment="1">
      <alignment horizontal="center"/>
    </xf>
    <xf numFmtId="0" fontId="64" fillId="0" borderId="4" xfId="0" applyFont="1" applyBorder="1" applyAlignment="1">
      <alignment horizontal="center" vertical="top"/>
    </xf>
    <xf numFmtId="2" fontId="59" fillId="0" borderId="82" xfId="402" applyNumberFormat="1" applyFont="1" applyBorder="1" applyAlignment="1">
      <alignment horizontal="center" vertical="center" wrapText="1"/>
    </xf>
    <xf numFmtId="0" fontId="23" fillId="0" borderId="92" xfId="402" applyFont="1" applyBorder="1" applyAlignment="1">
      <alignment horizontal="center"/>
    </xf>
    <xf numFmtId="0" fontId="20" fillId="0" borderId="122" xfId="7" applyFont="1" applyBorder="1" applyAlignment="1">
      <alignment horizontal="center" vertical="center"/>
    </xf>
    <xf numFmtId="170" fontId="23" fillId="0" borderId="122" xfId="402" applyNumberFormat="1" applyFont="1" applyBorder="1" applyAlignment="1">
      <alignment horizontal="center" vertical="center"/>
    </xf>
    <xf numFmtId="46" fontId="20" fillId="0" borderId="119" xfId="6" applyNumberFormat="1" applyFont="1" applyBorder="1" applyAlignment="1">
      <alignment horizontal="center" vertical="center" wrapText="1"/>
    </xf>
    <xf numFmtId="10" fontId="20" fillId="0" borderId="87" xfId="402" applyNumberFormat="1" applyFont="1" applyBorder="1" applyAlignment="1">
      <alignment horizontal="center"/>
    </xf>
    <xf numFmtId="10" fontId="20" fillId="0" borderId="74" xfId="402" applyNumberFormat="1" applyFont="1" applyBorder="1" applyAlignment="1">
      <alignment horizontal="center"/>
    </xf>
    <xf numFmtId="166" fontId="20" fillId="0" borderId="151" xfId="6" applyFont="1" applyBorder="1" applyAlignment="1">
      <alignment horizontal="center" vertical="top"/>
    </xf>
    <xf numFmtId="166" fontId="23" fillId="0" borderId="151" xfId="6" applyFont="1" applyBorder="1" applyAlignment="1">
      <alignment horizontal="center" vertical="top"/>
    </xf>
    <xf numFmtId="166" fontId="20" fillId="0" borderId="0" xfId="6" applyFont="1" applyAlignment="1">
      <alignment horizontal="center" vertical="top"/>
    </xf>
    <xf numFmtId="0" fontId="20" fillId="0" borderId="5" xfId="402" applyFont="1" applyBorder="1" applyAlignment="1">
      <alignment horizontal="center"/>
    </xf>
    <xf numFmtId="0" fontId="49" fillId="0" borderId="4" xfId="0" applyFont="1" applyBorder="1" applyAlignment="1">
      <alignment horizontal="center" vertical="top"/>
    </xf>
    <xf numFmtId="2" fontId="49" fillId="0" borderId="82" xfId="402" applyNumberFormat="1" applyFont="1" applyBorder="1" applyAlignment="1">
      <alignment horizontal="center" vertical="center" wrapText="1"/>
    </xf>
    <xf numFmtId="0" fontId="49" fillId="0" borderId="92" xfId="402" applyFont="1" applyBorder="1" applyAlignment="1">
      <alignment horizontal="center"/>
    </xf>
    <xf numFmtId="0" fontId="49" fillId="0" borderId="122" xfId="7" applyFont="1" applyBorder="1" applyAlignment="1">
      <alignment horizontal="center" vertical="center"/>
    </xf>
    <xf numFmtId="0" fontId="49" fillId="0" borderId="0" xfId="402" applyFont="1"/>
    <xf numFmtId="170" fontId="49" fillId="0" borderId="122" xfId="402" applyNumberFormat="1" applyFont="1" applyBorder="1" applyAlignment="1">
      <alignment horizontal="center" vertical="center"/>
    </xf>
    <xf numFmtId="46" fontId="49" fillId="0" borderId="119" xfId="6" applyNumberFormat="1" applyFont="1" applyBorder="1" applyAlignment="1">
      <alignment horizontal="center" vertical="center" wrapText="1"/>
    </xf>
    <xf numFmtId="10" fontId="49" fillId="0" borderId="87" xfId="402" applyNumberFormat="1" applyFont="1" applyBorder="1" applyAlignment="1">
      <alignment horizontal="center"/>
    </xf>
    <xf numFmtId="10" fontId="49" fillId="0" borderId="74" xfId="402" applyNumberFormat="1" applyFont="1" applyBorder="1" applyAlignment="1">
      <alignment horizontal="center"/>
    </xf>
    <xf numFmtId="20" fontId="49" fillId="0" borderId="0" xfId="402" applyNumberFormat="1" applyFont="1" applyAlignment="1">
      <alignment horizontal="center" vertical="top"/>
    </xf>
    <xf numFmtId="20" fontId="49" fillId="0" borderId="0" xfId="402" applyNumberFormat="1" applyFont="1"/>
    <xf numFmtId="166" fontId="49" fillId="0" borderId="151" xfId="6" applyFont="1" applyBorder="1" applyAlignment="1">
      <alignment horizontal="center" vertical="top"/>
    </xf>
    <xf numFmtId="0" fontId="49" fillId="0" borderId="0" xfId="569" applyFont="1"/>
    <xf numFmtId="166" fontId="49" fillId="0" borderId="0" xfId="6" applyFont="1" applyAlignment="1">
      <alignment horizontal="center" vertical="top"/>
    </xf>
    <xf numFmtId="0" fontId="49" fillId="0" borderId="5" xfId="402" applyFont="1" applyBorder="1" applyAlignment="1">
      <alignment horizontal="center"/>
    </xf>
    <xf numFmtId="46" fontId="16" fillId="0" borderId="153" xfId="6" applyNumberFormat="1" applyFont="1" applyBorder="1" applyAlignment="1">
      <alignment horizontal="center" vertical="top" wrapText="1"/>
    </xf>
    <xf numFmtId="0" fontId="49" fillId="0" borderId="0" xfId="0" applyFont="1"/>
    <xf numFmtId="0" fontId="50" fillId="0" borderId="0" xfId="0" applyFont="1"/>
    <xf numFmtId="0" fontId="15" fillId="0" borderId="0" xfId="0" applyFont="1" applyAlignment="1">
      <alignment vertical="top"/>
    </xf>
    <xf numFmtId="0" fontId="50" fillId="0" borderId="16" xfId="0" applyFont="1" applyBorder="1" applyAlignment="1">
      <alignment horizontal="center"/>
    </xf>
    <xf numFmtId="0" fontId="50" fillId="0" borderId="48" xfId="0" applyFont="1" applyBorder="1" applyAlignment="1">
      <alignment horizontal="center"/>
    </xf>
    <xf numFmtId="0" fontId="53" fillId="0" borderId="48" xfId="0" applyFont="1" applyBorder="1"/>
    <xf numFmtId="0" fontId="53" fillId="0" borderId="13" xfId="0" applyFont="1" applyBorder="1"/>
    <xf numFmtId="0" fontId="50" fillId="0" borderId="29" xfId="0" applyFont="1" applyBorder="1" applyAlignment="1">
      <alignment horizontal="center"/>
    </xf>
    <xf numFmtId="0" fontId="50" fillId="0" borderId="2" xfId="0" applyFont="1" applyBorder="1" applyAlignment="1">
      <alignment horizontal="center"/>
    </xf>
    <xf numFmtId="0" fontId="53" fillId="0" borderId="49" xfId="0" applyFont="1" applyBorder="1"/>
    <xf numFmtId="0" fontId="53" fillId="0" borderId="50" xfId="0" applyFont="1" applyBorder="1"/>
    <xf numFmtId="0" fontId="50" fillId="0" borderId="5" xfId="0" applyFont="1" applyBorder="1"/>
    <xf numFmtId="0" fontId="53" fillId="0" borderId="5" xfId="0" applyFont="1" applyBorder="1" applyAlignment="1">
      <alignment horizontal="center"/>
    </xf>
    <xf numFmtId="0" fontId="53" fillId="0" borderId="43" xfId="0" applyFont="1" applyBorder="1" applyAlignment="1">
      <alignment horizontal="center"/>
    </xf>
    <xf numFmtId="0" fontId="50" fillId="0" borderId="31" xfId="0" applyFont="1" applyBorder="1" applyAlignment="1">
      <alignment horizontal="center"/>
    </xf>
    <xf numFmtId="0" fontId="50" fillId="0" borderId="32" xfId="0" applyFont="1" applyBorder="1"/>
    <xf numFmtId="0" fontId="53" fillId="0" borderId="32" xfId="0" applyFont="1" applyBorder="1"/>
    <xf numFmtId="0" fontId="53" fillId="0" borderId="32" xfId="0" applyFont="1" applyBorder="1" applyAlignment="1">
      <alignment horizontal="center"/>
    </xf>
    <xf numFmtId="0" fontId="53" fillId="0" borderId="45" xfId="0" applyFont="1" applyBorder="1" applyAlignment="1">
      <alignment horizontal="center"/>
    </xf>
    <xf numFmtId="0" fontId="50" fillId="0" borderId="12" xfId="0" applyFont="1" applyBorder="1" applyAlignment="1">
      <alignment horizontal="center"/>
    </xf>
    <xf numFmtId="0" fontId="49" fillId="0" borderId="48" xfId="0" applyFont="1" applyBorder="1"/>
    <xf numFmtId="2" fontId="49" fillId="0" borderId="48" xfId="0" applyNumberFormat="1" applyFont="1" applyBorder="1" applyAlignment="1">
      <alignment horizontal="center"/>
    </xf>
    <xf numFmtId="184" fontId="49" fillId="0" borderId="48" xfId="0" applyNumberFormat="1" applyFont="1" applyBorder="1" applyAlignment="1">
      <alignment horizontal="center"/>
    </xf>
    <xf numFmtId="2" fontId="60" fillId="0" borderId="48" xfId="0" applyNumberFormat="1" applyFont="1" applyBorder="1" applyAlignment="1">
      <alignment horizontal="center"/>
    </xf>
    <xf numFmtId="184" fontId="49" fillId="0" borderId="42" xfId="0" quotePrefix="1" applyNumberFormat="1" applyFont="1" applyBorder="1"/>
    <xf numFmtId="0" fontId="50" fillId="0" borderId="51" xfId="0" applyFont="1" applyBorder="1" applyAlignment="1">
      <alignment horizontal="center"/>
    </xf>
    <xf numFmtId="0" fontId="49" fillId="0" borderId="2" xfId="0" applyFont="1" applyBorder="1"/>
    <xf numFmtId="2" fontId="49" fillId="0" borderId="2" xfId="0" applyNumberFormat="1" applyFont="1" applyBorder="1"/>
    <xf numFmtId="20" fontId="49" fillId="0" borderId="2" xfId="0" applyNumberFormat="1" applyFont="1" applyBorder="1" applyAlignment="1">
      <alignment horizontal="center"/>
    </xf>
    <xf numFmtId="2" fontId="61" fillId="0" borderId="7" xfId="0" applyNumberFormat="1" applyFont="1" applyBorder="1" applyAlignment="1">
      <alignment horizontal="center"/>
    </xf>
    <xf numFmtId="20" fontId="49" fillId="0" borderId="43" xfId="0" applyNumberFormat="1" applyFont="1" applyBorder="1" applyAlignment="1">
      <alignment horizontal="center"/>
    </xf>
    <xf numFmtId="0" fontId="50" fillId="0" borderId="118" xfId="0" applyFont="1" applyBorder="1" applyAlignment="1">
      <alignment horizontal="center"/>
    </xf>
    <xf numFmtId="0" fontId="49" fillId="0" borderId="8" xfId="0" applyFont="1" applyBorder="1"/>
    <xf numFmtId="15" fontId="49" fillId="0" borderId="8" xfId="0" applyNumberFormat="1" applyFont="1" applyBorder="1" applyAlignment="1">
      <alignment horizontal="center"/>
    </xf>
    <xf numFmtId="2" fontId="49" fillId="0" borderId="151" xfId="0" applyNumberFormat="1" applyFont="1" applyBorder="1" applyAlignment="1">
      <alignment horizontal="center"/>
    </xf>
    <xf numFmtId="15" fontId="49" fillId="0" borderId="154" xfId="0" applyNumberFormat="1" applyFont="1" applyBorder="1" applyAlignment="1">
      <alignment horizontal="center"/>
    </xf>
    <xf numFmtId="2" fontId="61" fillId="0" borderId="8" xfId="0" applyNumberFormat="1" applyFont="1" applyBorder="1" applyAlignment="1">
      <alignment horizontal="center"/>
    </xf>
    <xf numFmtId="0" fontId="49" fillId="0" borderId="123" xfId="0" applyFont="1" applyBorder="1" applyAlignment="1">
      <alignment horizontal="center"/>
    </xf>
    <xf numFmtId="2" fontId="49" fillId="0" borderId="7" xfId="0" applyNumberFormat="1" applyFont="1" applyBorder="1" applyAlignment="1">
      <alignment horizontal="center"/>
    </xf>
    <xf numFmtId="0" fontId="49" fillId="0" borderId="43" xfId="0" applyFont="1" applyBorder="1" applyAlignment="1">
      <alignment horizontal="center"/>
    </xf>
    <xf numFmtId="2" fontId="49" fillId="0" borderId="8" xfId="0" applyNumberFormat="1" applyFont="1" applyBorder="1" applyAlignment="1">
      <alignment horizontal="center"/>
    </xf>
    <xf numFmtId="2" fontId="49" fillId="0" borderId="154" xfId="0" applyNumberFormat="1" applyFont="1" applyBorder="1" applyAlignment="1">
      <alignment horizontal="center"/>
    </xf>
    <xf numFmtId="15" fontId="49" fillId="0" borderId="123" xfId="0" applyNumberFormat="1" applyFont="1" applyBorder="1" applyAlignment="1">
      <alignment horizontal="center"/>
    </xf>
    <xf numFmtId="0" fontId="49" fillId="0" borderId="2" xfId="0" applyFont="1" applyBorder="1" applyAlignment="1">
      <alignment horizontal="center"/>
    </xf>
    <xf numFmtId="20" fontId="49" fillId="0" borderId="73" xfId="0" applyNumberFormat="1" applyFont="1" applyBorder="1" applyAlignment="1">
      <alignment horizontal="center"/>
    </xf>
    <xf numFmtId="15" fontId="49" fillId="0" borderId="123" xfId="0" quotePrefix="1" applyNumberFormat="1" applyFont="1" applyBorder="1" applyAlignment="1">
      <alignment horizontal="center"/>
    </xf>
    <xf numFmtId="0" fontId="49" fillId="0" borderId="119" xfId="0" applyFont="1" applyBorder="1"/>
    <xf numFmtId="2" fontId="49" fillId="0" borderId="67" xfId="0" applyNumberFormat="1" applyFont="1" applyBorder="1" applyAlignment="1">
      <alignment horizontal="center"/>
    </xf>
    <xf numFmtId="15" fontId="60" fillId="0" borderId="119" xfId="0" applyNumberFormat="1" applyFont="1" applyBorder="1" applyAlignment="1">
      <alignment horizontal="center"/>
    </xf>
    <xf numFmtId="2" fontId="49" fillId="0" borderId="153" xfId="0" applyNumberFormat="1" applyFont="1" applyBorder="1" applyAlignment="1">
      <alignment horizontal="center"/>
    </xf>
    <xf numFmtId="15" fontId="60" fillId="0" borderId="151" xfId="0" applyNumberFormat="1" applyFont="1" applyBorder="1" applyAlignment="1">
      <alignment horizontal="center"/>
    </xf>
    <xf numFmtId="2" fontId="60" fillId="0" borderId="8" xfId="0" applyNumberFormat="1" applyFont="1" applyBorder="1" applyAlignment="1">
      <alignment horizontal="center"/>
    </xf>
    <xf numFmtId="15" fontId="49" fillId="0" borderId="123" xfId="0" quotePrefix="1" applyNumberFormat="1" applyFont="1" applyBorder="1"/>
    <xf numFmtId="0" fontId="50" fillId="0" borderId="52" xfId="0" applyFont="1" applyBorder="1" applyAlignment="1">
      <alignment horizontal="center"/>
    </xf>
    <xf numFmtId="0" fontId="49" fillId="0" borderId="7" xfId="0" applyFont="1" applyBorder="1"/>
    <xf numFmtId="0" fontId="49" fillId="0" borderId="25" xfId="0" applyFont="1" applyBorder="1"/>
    <xf numFmtId="20" fontId="49" fillId="0" borderId="7" xfId="0" applyNumberFormat="1" applyFont="1" applyBorder="1" applyAlignment="1">
      <alignment horizontal="center"/>
    </xf>
    <xf numFmtId="0" fontId="61" fillId="0" borderId="7" xfId="0" applyFont="1" applyBorder="1" applyAlignment="1">
      <alignment horizontal="center"/>
    </xf>
    <xf numFmtId="0" fontId="50" fillId="0" borderId="53" xfId="0" applyFont="1" applyBorder="1" applyAlignment="1">
      <alignment horizontal="center"/>
    </xf>
    <xf numFmtId="2" fontId="60" fillId="0" borderId="122" xfId="0" applyNumberFormat="1" applyFont="1" applyBorder="1" applyAlignment="1">
      <alignment horizontal="center"/>
    </xf>
    <xf numFmtId="182" fontId="49" fillId="0" borderId="123" xfId="0" quotePrefix="1" applyNumberFormat="1" applyFont="1" applyBorder="1"/>
    <xf numFmtId="0" fontId="50" fillId="0" borderId="121" xfId="0" applyFont="1" applyBorder="1" applyAlignment="1">
      <alignment horizontal="center"/>
    </xf>
    <xf numFmtId="2" fontId="49" fillId="0" borderId="122" xfId="0" applyNumberFormat="1" applyFont="1" applyBorder="1"/>
    <xf numFmtId="15" fontId="55" fillId="0" borderId="151" xfId="0" quotePrefix="1" applyNumberFormat="1" applyFont="1" applyBorder="1"/>
    <xf numFmtId="15" fontId="55" fillId="0" borderId="151" xfId="0" quotePrefix="1" applyNumberFormat="1" applyFont="1" applyBorder="1" applyAlignment="1">
      <alignment horizontal="center"/>
    </xf>
    <xf numFmtId="0" fontId="49" fillId="0" borderId="119" xfId="0" applyFont="1" applyBorder="1" applyAlignment="1">
      <alignment horizontal="center"/>
    </xf>
    <xf numFmtId="184" fontId="49" fillId="0" borderId="72" xfId="0" applyNumberFormat="1" applyFont="1" applyBorder="1" applyAlignment="1">
      <alignment horizontal="center"/>
    </xf>
    <xf numFmtId="0" fontId="49" fillId="0" borderId="49" xfId="0" applyFont="1" applyBorder="1" applyAlignment="1">
      <alignment horizontal="center" vertical="center"/>
    </xf>
    <xf numFmtId="21" fontId="55" fillId="0" borderId="7" xfId="0" quotePrefix="1" applyNumberFormat="1" applyFont="1" applyBorder="1"/>
    <xf numFmtId="0" fontId="49" fillId="0" borderId="7" xfId="0" applyFont="1" applyBorder="1" applyAlignment="1">
      <alignment horizontal="center"/>
    </xf>
    <xf numFmtId="174" fontId="49" fillId="0" borderId="50" xfId="0" applyNumberFormat="1" applyFont="1" applyBorder="1" applyAlignment="1">
      <alignment horizontal="center"/>
    </xf>
    <xf numFmtId="2" fontId="49" fillId="0" borderId="2" xfId="0" applyNumberFormat="1" applyFont="1" applyBorder="1" applyAlignment="1">
      <alignment horizontal="center"/>
    </xf>
    <xf numFmtId="184" fontId="49" fillId="0" borderId="43" xfId="0" quotePrefix="1" applyNumberFormat="1" applyFont="1" applyBorder="1" applyAlignment="1">
      <alignment horizontal="center"/>
    </xf>
    <xf numFmtId="14" fontId="49" fillId="0" borderId="119" xfId="0" quotePrefix="1" applyNumberFormat="1" applyFont="1" applyBorder="1" applyAlignment="1">
      <alignment horizontal="center"/>
    </xf>
    <xf numFmtId="14" fontId="49" fillId="0" borderId="8" xfId="0" quotePrefix="1" applyNumberFormat="1" applyFont="1" applyBorder="1" applyAlignment="1">
      <alignment horizontal="center"/>
    </xf>
    <xf numFmtId="184" fontId="49" fillId="0" borderId="123" xfId="0" quotePrefix="1" applyNumberFormat="1" applyFont="1" applyBorder="1"/>
    <xf numFmtId="20" fontId="49" fillId="0" borderId="5" xfId="0" applyNumberFormat="1" applyFont="1" applyBorder="1" applyAlignment="1">
      <alignment horizontal="center"/>
    </xf>
    <xf numFmtId="14" fontId="49" fillId="0" borderId="49" xfId="0" quotePrefix="1" applyNumberFormat="1" applyFont="1" applyBorder="1" applyAlignment="1">
      <alignment horizontal="center"/>
    </xf>
    <xf numFmtId="14" fontId="49" fillId="0" borderId="7" xfId="0" quotePrefix="1" applyNumberFormat="1" applyFont="1" applyBorder="1" applyAlignment="1">
      <alignment horizontal="center"/>
    </xf>
    <xf numFmtId="0" fontId="55" fillId="0" borderId="8" xfId="0" applyFont="1" applyBorder="1"/>
    <xf numFmtId="184" fontId="49" fillId="0" borderId="119" xfId="0" quotePrefix="1" applyNumberFormat="1" applyFont="1" applyBorder="1" applyAlignment="1">
      <alignment horizontal="center"/>
    </xf>
    <xf numFmtId="0" fontId="55" fillId="0" borderId="2" xfId="0" applyFont="1" applyBorder="1"/>
    <xf numFmtId="0" fontId="49" fillId="0" borderId="67" xfId="0" applyFont="1" applyBorder="1"/>
    <xf numFmtId="0" fontId="49" fillId="0" borderId="67" xfId="0" quotePrefix="1" applyFont="1" applyBorder="1" applyAlignment="1">
      <alignment horizontal="center"/>
    </xf>
    <xf numFmtId="0" fontId="49" fillId="0" borderId="72" xfId="0" applyFont="1" applyBorder="1" applyAlignment="1">
      <alignment horizontal="center"/>
    </xf>
    <xf numFmtId="0" fontId="49" fillId="0" borderId="5" xfId="0" applyFont="1" applyBorder="1"/>
    <xf numFmtId="0" fontId="49" fillId="0" borderId="30" xfId="0" applyFont="1" applyBorder="1"/>
    <xf numFmtId="0" fontId="55" fillId="0" borderId="119" xfId="0" applyFont="1" applyBorder="1"/>
    <xf numFmtId="14" fontId="60" fillId="0" borderId="119" xfId="0" applyNumberFormat="1" applyFont="1" applyBorder="1" applyAlignment="1">
      <alignment horizontal="center"/>
    </xf>
    <xf numFmtId="0" fontId="49" fillId="0" borderId="123" xfId="0" applyFont="1" applyBorder="1"/>
    <xf numFmtId="0" fontId="55" fillId="0" borderId="7" xfId="0" applyFont="1" applyBorder="1"/>
    <xf numFmtId="20" fontId="60" fillId="0" borderId="7" xfId="0" applyNumberFormat="1" applyFont="1" applyBorder="1" applyAlignment="1">
      <alignment horizontal="center"/>
    </xf>
    <xf numFmtId="0" fontId="49" fillId="0" borderId="73" xfId="0" applyFont="1" applyBorder="1"/>
    <xf numFmtId="0" fontId="49" fillId="0" borderId="43" xfId="0" applyFont="1" applyBorder="1"/>
    <xf numFmtId="0" fontId="55" fillId="0" borderId="49" xfId="0" applyFont="1" applyBorder="1"/>
    <xf numFmtId="0" fontId="49" fillId="0" borderId="49" xfId="0" applyFont="1" applyBorder="1"/>
    <xf numFmtId="0" fontId="49" fillId="0" borderId="73" xfId="0" applyFont="1" applyBorder="1" applyAlignment="1">
      <alignment horizontal="center"/>
    </xf>
    <xf numFmtId="0" fontId="50" fillId="0" borderId="37" xfId="0" applyFont="1" applyBorder="1" applyAlignment="1">
      <alignment horizontal="center"/>
    </xf>
    <xf numFmtId="0" fontId="49" fillId="0" borderId="122" xfId="0" applyFont="1" applyBorder="1"/>
    <xf numFmtId="0" fontId="49" fillId="0" borderId="122" xfId="0" applyFont="1" applyBorder="1" applyAlignment="1">
      <alignment horizontal="center"/>
    </xf>
    <xf numFmtId="0" fontId="49" fillId="0" borderId="74" xfId="0" applyFont="1" applyBorder="1" applyAlignment="1">
      <alignment horizontal="center"/>
    </xf>
    <xf numFmtId="2" fontId="49" fillId="0" borderId="122" xfId="0" applyNumberFormat="1" applyFont="1" applyBorder="1" applyAlignment="1">
      <alignment horizontal="center"/>
    </xf>
    <xf numFmtId="178" fontId="60" fillId="0" borderId="38" xfId="0" quotePrefix="1" applyNumberFormat="1" applyFont="1" applyBorder="1" applyAlignment="1">
      <alignment horizontal="center" vertical="center"/>
    </xf>
    <xf numFmtId="0" fontId="49" fillId="0" borderId="74" xfId="0" applyFont="1" applyBorder="1" applyAlignment="1">
      <alignment horizontal="center" vertical="center"/>
    </xf>
    <xf numFmtId="0" fontId="49" fillId="0" borderId="123" xfId="0" applyFont="1" applyBorder="1" applyAlignment="1">
      <alignment horizontal="center" vertical="center"/>
    </xf>
    <xf numFmtId="184" fontId="49" fillId="0" borderId="38" xfId="0" quotePrefix="1" applyNumberFormat="1" applyFont="1" applyBorder="1" applyAlignment="1">
      <alignment horizontal="center" vertical="center"/>
    </xf>
    <xf numFmtId="0" fontId="50" fillId="0" borderId="76" xfId="0" applyFont="1" applyBorder="1" applyAlignment="1">
      <alignment horizontal="center"/>
    </xf>
    <xf numFmtId="0" fontId="49" fillId="0" borderId="1" xfId="0" applyFont="1" applyBorder="1"/>
    <xf numFmtId="0" fontId="49" fillId="0" borderId="50" xfId="0" applyFont="1" applyBorder="1" applyAlignment="1">
      <alignment horizontal="center" vertical="center"/>
    </xf>
    <xf numFmtId="0" fontId="49" fillId="0" borderId="73" xfId="0" applyFont="1" applyBorder="1" applyAlignment="1">
      <alignment horizontal="center" vertical="center"/>
    </xf>
    <xf numFmtId="0" fontId="55" fillId="0" borderId="122" xfId="0" applyFont="1" applyBorder="1"/>
    <xf numFmtId="2" fontId="49" fillId="0" borderId="122" xfId="0" applyNumberFormat="1" applyFont="1" applyBorder="1" applyAlignment="1">
      <alignment horizontal="center" vertical="center"/>
    </xf>
    <xf numFmtId="184" fontId="60" fillId="0" borderId="38" xfId="0" applyNumberFormat="1" applyFont="1" applyBorder="1" applyAlignment="1">
      <alignment horizontal="center" vertical="center"/>
    </xf>
    <xf numFmtId="0" fontId="49" fillId="0" borderId="122" xfId="0" applyFont="1" applyBorder="1" applyAlignment="1">
      <alignment horizontal="center" vertical="center"/>
    </xf>
    <xf numFmtId="184" fontId="60" fillId="0" borderId="38" xfId="0" quotePrefix="1" applyNumberFormat="1" applyFont="1" applyBorder="1" applyAlignment="1">
      <alignment horizontal="center" vertical="center"/>
    </xf>
    <xf numFmtId="2" fontId="49" fillId="0" borderId="119" xfId="0" applyNumberFormat="1" applyFont="1" applyBorder="1" applyAlignment="1">
      <alignment horizontal="center" vertical="center"/>
    </xf>
    <xf numFmtId="0" fontId="50" fillId="0" borderId="22" xfId="0" applyFont="1" applyBorder="1" applyAlignment="1">
      <alignment horizontal="center"/>
    </xf>
    <xf numFmtId="0" fontId="49" fillId="0" borderId="120" xfId="0" applyFont="1" applyBorder="1"/>
    <xf numFmtId="0" fontId="49" fillId="0" borderId="120" xfId="0" applyFont="1" applyBorder="1" applyAlignment="1">
      <alignment horizontal="center" vertical="center"/>
    </xf>
    <xf numFmtId="184" fontId="49" fillId="0" borderId="39" xfId="0" quotePrefix="1" applyNumberFormat="1" applyFont="1" applyBorder="1" applyAlignment="1">
      <alignment horizontal="center" vertical="center"/>
    </xf>
    <xf numFmtId="0" fontId="23" fillId="0" borderId="0" xfId="0" applyFont="1" applyAlignment="1">
      <alignment horizontal="left" vertical="top"/>
    </xf>
    <xf numFmtId="20" fontId="23" fillId="0" borderId="0" xfId="0" applyNumberFormat="1" applyFont="1" applyAlignment="1">
      <alignment horizontal="right"/>
    </xf>
    <xf numFmtId="0" fontId="30" fillId="0" borderId="0" xfId="0" applyFont="1" applyAlignment="1">
      <alignment horizontal="left" vertical="center"/>
    </xf>
    <xf numFmtId="0" fontId="24" fillId="0" borderId="0" xfId="0" applyFont="1"/>
    <xf numFmtId="2" fontId="24" fillId="0" borderId="0" xfId="0" applyNumberFormat="1" applyFont="1"/>
    <xf numFmtId="15" fontId="24" fillId="0" borderId="0" xfId="0" applyNumberFormat="1" applyFont="1" applyAlignment="1">
      <alignment horizontal="center"/>
    </xf>
    <xf numFmtId="20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right" vertical="top"/>
    </xf>
    <xf numFmtId="0" fontId="16" fillId="0" borderId="0" xfId="7" applyFont="1" applyAlignment="1">
      <alignment horizontal="left" vertical="center"/>
    </xf>
    <xf numFmtId="0" fontId="13" fillId="0" borderId="0" xfId="0" applyFont="1" applyAlignment="1">
      <alignment horizontal="left" vertical="top"/>
    </xf>
    <xf numFmtId="0" fontId="31" fillId="0" borderId="0" xfId="0" applyFont="1" applyAlignment="1">
      <alignment horizontal="left" indent="13"/>
    </xf>
    <xf numFmtId="0" fontId="23" fillId="0" borderId="0" xfId="0" applyFont="1"/>
    <xf numFmtId="2" fontId="23" fillId="0" borderId="0" xfId="0" applyNumberFormat="1" applyFont="1"/>
    <xf numFmtId="15" fontId="23" fillId="0" borderId="0" xfId="0" applyNumberFormat="1" applyFont="1" applyAlignment="1">
      <alignment horizontal="center"/>
    </xf>
    <xf numFmtId="20" fontId="23" fillId="0" borderId="0" xfId="0" applyNumberFormat="1" applyFont="1" applyAlignment="1">
      <alignment horizontal="center"/>
    </xf>
    <xf numFmtId="15" fontId="17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18" fillId="0" borderId="103" xfId="0" applyFont="1" applyBorder="1" applyAlignment="1">
      <alignment vertical="top"/>
    </xf>
    <xf numFmtId="0" fontId="16" fillId="0" borderId="35" xfId="0" applyFont="1" applyBorder="1" applyAlignment="1">
      <alignment horizontal="center"/>
    </xf>
    <xf numFmtId="0" fontId="26" fillId="0" borderId="102" xfId="0" applyFont="1" applyBorder="1" applyAlignment="1">
      <alignment horizontal="center"/>
    </xf>
    <xf numFmtId="0" fontId="16" fillId="0" borderId="102" xfId="0" applyFont="1" applyBorder="1"/>
    <xf numFmtId="15" fontId="16" fillId="0" borderId="102" xfId="0" applyNumberFormat="1" applyFont="1" applyBorder="1" applyAlignment="1">
      <alignment horizontal="center"/>
    </xf>
    <xf numFmtId="0" fontId="16" fillId="0" borderId="99" xfId="0" applyFont="1" applyBorder="1" applyAlignment="1">
      <alignment horizontal="center"/>
    </xf>
    <xf numFmtId="0" fontId="63" fillId="0" borderId="53" xfId="0" applyFont="1" applyBorder="1" applyAlignment="1">
      <alignment horizontal="center" vertical="top"/>
    </xf>
    <xf numFmtId="0" fontId="63" fillId="0" borderId="64" xfId="0" applyFont="1" applyBorder="1" applyAlignment="1">
      <alignment horizontal="left" vertical="top"/>
    </xf>
    <xf numFmtId="0" fontId="64" fillId="0" borderId="7" xfId="0" applyFont="1" applyBorder="1" applyAlignment="1">
      <alignment horizontal="center" vertical="top"/>
    </xf>
    <xf numFmtId="2" fontId="64" fillId="0" borderId="7" xfId="0" applyNumberFormat="1" applyFont="1" applyBorder="1" applyAlignment="1">
      <alignment horizontal="center" vertical="top"/>
    </xf>
    <xf numFmtId="184" fontId="64" fillId="0" borderId="7" xfId="0" applyNumberFormat="1" applyFont="1" applyBorder="1" applyAlignment="1">
      <alignment horizontal="center" vertical="top"/>
    </xf>
    <xf numFmtId="20" fontId="64" fillId="0" borderId="73" xfId="0" applyNumberFormat="1" applyFont="1" applyBorder="1" applyAlignment="1">
      <alignment horizontal="center"/>
    </xf>
    <xf numFmtId="0" fontId="63" fillId="0" borderId="37" xfId="0" applyFont="1" applyBorder="1" applyAlignment="1">
      <alignment horizontal="center" vertical="top"/>
    </xf>
    <xf numFmtId="0" fontId="63" fillId="0" borderId="46" xfId="0" applyFont="1" applyBorder="1" applyAlignment="1">
      <alignment horizontal="left" vertical="top"/>
    </xf>
    <xf numFmtId="2" fontId="64" fillId="0" borderId="4" xfId="0" applyNumberFormat="1" applyFont="1" applyBorder="1" applyAlignment="1">
      <alignment horizontal="center" vertical="top"/>
    </xf>
    <xf numFmtId="184" fontId="64" fillId="0" borderId="4" xfId="0" applyNumberFormat="1" applyFont="1" applyBorder="1" applyAlignment="1">
      <alignment horizontal="center" vertical="top"/>
    </xf>
    <xf numFmtId="174" fontId="64" fillId="0" borderId="74" xfId="0" applyNumberFormat="1" applyFont="1" applyBorder="1" applyAlignment="1">
      <alignment horizontal="center"/>
    </xf>
    <xf numFmtId="0" fontId="63" fillId="0" borderId="47" xfId="0" applyFont="1" applyBorder="1" applyAlignment="1">
      <alignment horizontal="left" vertical="top"/>
    </xf>
    <xf numFmtId="184" fontId="64" fillId="0" borderId="4" xfId="0" quotePrefix="1" applyNumberFormat="1" applyFont="1" applyBorder="1" applyAlignment="1">
      <alignment horizontal="center" vertical="top"/>
    </xf>
    <xf numFmtId="20" fontId="64" fillId="0" borderId="74" xfId="0" applyNumberFormat="1" applyFont="1" applyBorder="1" applyAlignment="1">
      <alignment horizontal="center"/>
    </xf>
    <xf numFmtId="0" fontId="64" fillId="0" borderId="74" xfId="0" applyFont="1" applyBorder="1" applyAlignment="1">
      <alignment horizontal="center"/>
    </xf>
    <xf numFmtId="169" fontId="64" fillId="0" borderId="4" xfId="0" applyNumberFormat="1" applyFont="1" applyBorder="1" applyAlignment="1">
      <alignment horizontal="center" vertical="top"/>
    </xf>
    <xf numFmtId="14" fontId="64" fillId="0" borderId="4" xfId="0" applyNumberFormat="1" applyFont="1" applyBorder="1" applyAlignment="1">
      <alignment horizontal="center" vertical="top"/>
    </xf>
    <xf numFmtId="1" fontId="64" fillId="0" borderId="4" xfId="0" applyNumberFormat="1" applyFont="1" applyBorder="1" applyAlignment="1">
      <alignment horizontal="center" vertical="top"/>
    </xf>
    <xf numFmtId="2" fontId="64" fillId="0" borderId="4" xfId="0" applyNumberFormat="1" applyFont="1" applyBorder="1" applyAlignment="1">
      <alignment horizontal="center"/>
    </xf>
    <xf numFmtId="0" fontId="63" fillId="0" borderId="4" xfId="0" applyFont="1" applyBorder="1" applyAlignment="1">
      <alignment horizontal="left" vertical="top" wrapText="1"/>
    </xf>
    <xf numFmtId="0" fontId="63" fillId="0" borderId="54" xfId="0" applyFont="1" applyBorder="1" applyAlignment="1">
      <alignment horizontal="center" vertical="top"/>
    </xf>
    <xf numFmtId="0" fontId="63" fillId="0" borderId="47" xfId="0" applyFont="1" applyBorder="1" applyAlignment="1">
      <alignment horizontal="left" vertical="top" wrapText="1"/>
    </xf>
    <xf numFmtId="10" fontId="64" fillId="0" borderId="74" xfId="0" applyNumberFormat="1" applyFont="1" applyBorder="1" applyAlignment="1">
      <alignment horizontal="center"/>
    </xf>
    <xf numFmtId="0" fontId="63" fillId="0" borderId="46" xfId="0" applyFont="1" applyBorder="1" applyAlignment="1">
      <alignment horizontal="left" vertical="top" wrapText="1"/>
    </xf>
    <xf numFmtId="0" fontId="63" fillId="0" borderId="65" xfId="0" applyFont="1" applyBorder="1" applyAlignment="1">
      <alignment horizontal="left" vertical="top" wrapText="1"/>
    </xf>
    <xf numFmtId="0" fontId="63" fillId="0" borderId="29" xfId="0" applyFont="1" applyBorder="1" applyAlignment="1">
      <alignment horizontal="center" vertical="top"/>
    </xf>
    <xf numFmtId="0" fontId="63" fillId="0" borderId="66" xfId="0" applyFont="1" applyBorder="1" applyAlignment="1">
      <alignment horizontal="left" vertical="top" wrapText="1"/>
    </xf>
    <xf numFmtId="10" fontId="64" fillId="0" borderId="74" xfId="0" applyNumberFormat="1" applyFont="1" applyBorder="1" applyAlignment="1">
      <alignment horizontal="center" vertical="top"/>
    </xf>
    <xf numFmtId="0" fontId="63" fillId="0" borderId="3" xfId="0" applyFont="1" applyBorder="1" applyAlignment="1">
      <alignment horizontal="left" vertical="top" wrapText="1"/>
    </xf>
    <xf numFmtId="176" fontId="64" fillId="0" borderId="4" xfId="0" applyNumberFormat="1" applyFont="1" applyBorder="1" applyAlignment="1">
      <alignment horizontal="center" vertical="top"/>
    </xf>
    <xf numFmtId="0" fontId="63" fillId="0" borderId="4" xfId="0" applyFont="1" applyBorder="1" applyAlignment="1">
      <alignment vertical="top"/>
    </xf>
    <xf numFmtId="174" fontId="49" fillId="0" borderId="74" xfId="0" applyNumberFormat="1" applyFont="1" applyBorder="1" applyAlignment="1">
      <alignment horizontal="center"/>
    </xf>
    <xf numFmtId="0" fontId="63" fillId="0" borderId="54" xfId="0" applyFont="1" applyBorder="1" applyAlignment="1">
      <alignment horizontal="right" vertical="top"/>
    </xf>
    <xf numFmtId="0" fontId="63" fillId="0" borderId="66" xfId="0" applyFont="1" applyBorder="1" applyAlignment="1">
      <alignment horizontal="left" vertical="top"/>
    </xf>
    <xf numFmtId="0" fontId="63" fillId="0" borderId="29" xfId="0" applyFont="1" applyBorder="1" applyAlignment="1">
      <alignment horizontal="right" vertical="top"/>
    </xf>
    <xf numFmtId="0" fontId="63" fillId="0" borderId="65" xfId="0" applyFont="1" applyBorder="1" applyAlignment="1">
      <alignment horizontal="left" vertical="top"/>
    </xf>
    <xf numFmtId="0" fontId="63" fillId="0" borderId="6" xfId="0" applyFont="1" applyBorder="1" applyAlignment="1">
      <alignment horizontal="left" vertical="top"/>
    </xf>
    <xf numFmtId="0" fontId="63" fillId="0" borderId="53" xfId="0" applyFont="1" applyBorder="1" applyAlignment="1">
      <alignment horizontal="right" vertical="top"/>
    </xf>
    <xf numFmtId="0" fontId="63" fillId="0" borderId="24" xfId="0" applyFont="1" applyBorder="1" applyAlignment="1">
      <alignment horizontal="left" vertical="top"/>
    </xf>
    <xf numFmtId="0" fontId="64" fillId="0" borderId="5" xfId="0" applyFont="1" applyBorder="1" applyAlignment="1">
      <alignment horizontal="center" vertical="top"/>
    </xf>
    <xf numFmtId="2" fontId="49" fillId="0" borderId="4" xfId="0" applyNumberFormat="1" applyFont="1" applyBorder="1" applyAlignment="1">
      <alignment horizontal="center" vertical="top"/>
    </xf>
    <xf numFmtId="0" fontId="49" fillId="0" borderId="47" xfId="0" applyFont="1" applyBorder="1" applyAlignment="1">
      <alignment horizontal="left" vertical="top" wrapText="1"/>
    </xf>
    <xf numFmtId="0" fontId="63" fillId="0" borderId="37" xfId="0" applyFont="1" applyBorder="1" applyAlignment="1">
      <alignment horizontal="right" vertical="top"/>
    </xf>
    <xf numFmtId="0" fontId="63" fillId="0" borderId="46" xfId="0" applyFont="1" applyBorder="1" applyAlignment="1">
      <alignment horizontal="right" vertical="top"/>
    </xf>
    <xf numFmtId="0" fontId="63" fillId="0" borderId="47" xfId="0" applyFont="1" applyBorder="1" applyAlignment="1">
      <alignment horizontal="right" vertical="top"/>
    </xf>
    <xf numFmtId="2" fontId="64" fillId="0" borderId="151" xfId="0" applyNumberFormat="1" applyFont="1" applyBorder="1" applyAlignment="1">
      <alignment horizontal="center" vertical="top"/>
    </xf>
    <xf numFmtId="184" fontId="64" fillId="0" borderId="151" xfId="0" quotePrefix="1" applyNumberFormat="1" applyFont="1" applyBorder="1" applyAlignment="1">
      <alignment horizontal="center" vertical="top"/>
    </xf>
    <xf numFmtId="0" fontId="63" fillId="0" borderId="4" xfId="0" applyFont="1" applyBorder="1" applyAlignment="1">
      <alignment horizontal="left" vertical="top"/>
    </xf>
    <xf numFmtId="2" fontId="64" fillId="0" borderId="7" xfId="402" applyNumberFormat="1" applyFont="1" applyBorder="1" applyAlignment="1">
      <alignment horizontal="center" vertical="top"/>
    </xf>
    <xf numFmtId="14" fontId="64" fillId="0" borderId="7" xfId="402" applyNumberFormat="1" applyFont="1" applyBorder="1" applyAlignment="1">
      <alignment horizontal="center" vertical="top"/>
    </xf>
    <xf numFmtId="20" fontId="64" fillId="0" borderId="73" xfId="402" applyNumberFormat="1" applyFont="1" applyBorder="1" applyAlignment="1">
      <alignment horizontal="center"/>
    </xf>
    <xf numFmtId="0" fontId="64" fillId="0" borderId="4" xfId="0" applyFont="1" applyBorder="1" applyAlignment="1">
      <alignment horizontal="left" vertical="top"/>
    </xf>
    <xf numFmtId="0" fontId="63" fillId="0" borderId="22" xfId="0" applyFont="1" applyBorder="1" applyAlignment="1">
      <alignment horizontal="center" vertical="top"/>
    </xf>
    <xf numFmtId="0" fontId="63" fillId="0" borderId="104" xfId="0" applyFont="1" applyBorder="1" applyAlignment="1">
      <alignment horizontal="left" vertical="top"/>
    </xf>
    <xf numFmtId="0" fontId="64" fillId="0" borderId="23" xfId="0" applyFont="1" applyBorder="1" applyAlignment="1">
      <alignment horizontal="center" vertical="top"/>
    </xf>
    <xf numFmtId="2" fontId="64" fillId="0" borderId="23" xfId="0" applyNumberFormat="1" applyFont="1" applyBorder="1" applyAlignment="1">
      <alignment horizontal="center" vertical="top"/>
    </xf>
    <xf numFmtId="184" fontId="64" fillId="0" borderId="23" xfId="0" applyNumberFormat="1" applyFont="1" applyBorder="1" applyAlignment="1">
      <alignment horizontal="center" vertical="top"/>
    </xf>
    <xf numFmtId="20" fontId="64" fillId="0" borderId="39" xfId="0" applyNumberFormat="1" applyFont="1" applyBorder="1" applyAlignment="1">
      <alignment horizontal="center"/>
    </xf>
    <xf numFmtId="0" fontId="13" fillId="0" borderId="0" xfId="0" applyFont="1" applyAlignment="1">
      <alignment vertical="top"/>
    </xf>
    <xf numFmtId="0" fontId="42" fillId="0" borderId="0" xfId="0" applyFont="1" applyAlignment="1">
      <alignment horizontal="right"/>
    </xf>
    <xf numFmtId="0" fontId="23" fillId="0" borderId="0" xfId="0" applyFont="1" applyAlignment="1">
      <alignment vertical="top"/>
    </xf>
    <xf numFmtId="0" fontId="42" fillId="0" borderId="0" xfId="0" applyFont="1"/>
    <xf numFmtId="0" fontId="20" fillId="0" borderId="0" xfId="0" applyFont="1" applyAlignment="1">
      <alignment horizontal="center" vertical="top"/>
    </xf>
    <xf numFmtId="0" fontId="20" fillId="0" borderId="0" xfId="0" applyFont="1" applyAlignment="1">
      <alignment horizontal="center"/>
    </xf>
    <xf numFmtId="0" fontId="20" fillId="0" borderId="0" xfId="0" applyFont="1" applyAlignment="1">
      <alignment vertical="top" wrapText="1"/>
    </xf>
    <xf numFmtId="0" fontId="23" fillId="0" borderId="0" xfId="0" applyFont="1" applyAlignment="1">
      <alignment horizontal="left" vertical="top" indent="2"/>
    </xf>
    <xf numFmtId="0" fontId="43" fillId="0" borderId="67" xfId="402" applyFont="1" applyBorder="1" applyAlignment="1">
      <alignment horizontal="left" vertical="center"/>
    </xf>
    <xf numFmtId="0" fontId="44" fillId="0" borderId="67" xfId="402" applyFont="1" applyBorder="1" applyAlignment="1">
      <alignment horizontal="center" vertical="center"/>
    </xf>
    <xf numFmtId="0" fontId="26" fillId="0" borderId="67" xfId="402" applyFont="1" applyBorder="1" applyAlignment="1">
      <alignment horizontal="right"/>
    </xf>
    <xf numFmtId="0" fontId="43" fillId="0" borderId="15" xfId="402" applyFont="1" applyBorder="1" applyAlignment="1">
      <alignment horizontal="left" vertical="center"/>
    </xf>
    <xf numFmtId="0" fontId="44" fillId="0" borderId="15" xfId="402" applyFont="1" applyBorder="1" applyAlignment="1">
      <alignment horizontal="center" vertical="center"/>
    </xf>
    <xf numFmtId="0" fontId="26" fillId="0" borderId="13" xfId="402" applyFont="1" applyBorder="1" applyAlignment="1">
      <alignment horizontal="right"/>
    </xf>
    <xf numFmtId="0" fontId="26" fillId="0" borderId="0" xfId="402" applyFont="1"/>
    <xf numFmtId="0" fontId="37" fillId="0" borderId="0" xfId="402" applyFont="1" applyAlignment="1">
      <alignment vertical="top" wrapText="1"/>
    </xf>
    <xf numFmtId="0" fontId="45" fillId="0" borderId="0" xfId="402" applyFont="1"/>
    <xf numFmtId="0" fontId="46" fillId="0" borderId="0" xfId="402" applyFont="1"/>
    <xf numFmtId="0" fontId="15" fillId="0" borderId="0" xfId="402" applyFont="1" applyAlignment="1">
      <alignment vertical="top"/>
    </xf>
    <xf numFmtId="0" fontId="17" fillId="0" borderId="0" xfId="402" applyFont="1"/>
    <xf numFmtId="0" fontId="33" fillId="0" borderId="0" xfId="402" applyFont="1"/>
    <xf numFmtId="0" fontId="16" fillId="0" borderId="51" xfId="402" applyFont="1" applyBorder="1" applyAlignment="1">
      <alignment vertical="top"/>
    </xf>
    <xf numFmtId="15" fontId="23" fillId="0" borderId="41" xfId="402" applyNumberFormat="1" applyFont="1" applyBorder="1"/>
    <xf numFmtId="175" fontId="23" fillId="0" borderId="27" xfId="402" applyNumberFormat="1" applyFont="1" applyBorder="1" applyAlignment="1">
      <alignment horizontal="left" indent="2"/>
    </xf>
    <xf numFmtId="0" fontId="23" fillId="0" borderId="28" xfId="402" applyFont="1" applyBorder="1"/>
    <xf numFmtId="0" fontId="23" fillId="0" borderId="15" xfId="402" applyFont="1" applyBorder="1"/>
    <xf numFmtId="15" fontId="23" fillId="0" borderId="13" xfId="402" applyNumberFormat="1" applyFont="1" applyBorder="1"/>
    <xf numFmtId="0" fontId="23" fillId="0" borderId="12" xfId="402" applyFont="1" applyBorder="1"/>
    <xf numFmtId="0" fontId="23" fillId="0" borderId="13" xfId="402" applyFont="1" applyBorder="1"/>
    <xf numFmtId="0" fontId="23" fillId="0" borderId="9" xfId="402" applyFont="1" applyBorder="1" applyAlignment="1">
      <alignment vertical="top" wrapText="1"/>
    </xf>
    <xf numFmtId="15" fontId="23" fillId="0" borderId="16" xfId="402" applyNumberFormat="1" applyFont="1" applyBorder="1"/>
    <xf numFmtId="175" fontId="23" fillId="0" borderId="27" xfId="402" applyNumberFormat="1" applyFont="1" applyBorder="1" applyAlignment="1">
      <alignment horizontal="left" vertical="center"/>
    </xf>
    <xf numFmtId="0" fontId="23" fillId="0" borderId="28" xfId="402" applyFont="1" applyBorder="1" applyAlignment="1">
      <alignment vertical="center"/>
    </xf>
    <xf numFmtId="15" fontId="23" fillId="0" borderId="15" xfId="402" applyNumberFormat="1" applyFont="1" applyBorder="1"/>
    <xf numFmtId="0" fontId="23" fillId="0" borderId="48" xfId="402" applyFont="1" applyBorder="1"/>
    <xf numFmtId="0" fontId="23" fillId="0" borderId="41" xfId="402" applyFont="1" applyBorder="1"/>
    <xf numFmtId="0" fontId="23" fillId="0" borderId="13" xfId="402" applyFont="1" applyBorder="1" applyAlignment="1">
      <alignment vertical="top" wrapText="1"/>
    </xf>
    <xf numFmtId="15" fontId="29" fillId="0" borderId="5" xfId="402" applyNumberFormat="1" applyFont="1" applyBorder="1" applyAlignment="1">
      <alignment horizontal="center"/>
    </xf>
    <xf numFmtId="2" fontId="29" fillId="0" borderId="119" xfId="402" applyNumberFormat="1" applyFont="1" applyBorder="1" applyAlignment="1">
      <alignment horizontal="center"/>
    </xf>
    <xf numFmtId="15" fontId="29" fillId="0" borderId="8" xfId="402" applyNumberFormat="1" applyFont="1" applyBorder="1" applyAlignment="1">
      <alignment horizontal="center"/>
    </xf>
    <xf numFmtId="0" fontId="29" fillId="0" borderId="119" xfId="402" applyFont="1" applyBorder="1"/>
    <xf numFmtId="15" fontId="29" fillId="0" borderId="123" xfId="402" applyNumberFormat="1" applyFont="1" applyBorder="1"/>
    <xf numFmtId="0" fontId="29" fillId="0" borderId="17" xfId="402" applyFont="1" applyBorder="1"/>
    <xf numFmtId="0" fontId="29" fillId="0" borderId="19" xfId="402" applyFont="1" applyBorder="1"/>
    <xf numFmtId="0" fontId="29" fillId="0" borderId="19" xfId="402" applyFont="1" applyBorder="1" applyAlignment="1">
      <alignment horizontal="left" indent="5"/>
    </xf>
    <xf numFmtId="0" fontId="29" fillId="0" borderId="18" xfId="402" applyFont="1" applyBorder="1"/>
    <xf numFmtId="0" fontId="29" fillId="0" borderId="14" xfId="402" applyFont="1" applyBorder="1" applyAlignment="1">
      <alignment horizontal="center" vertical="top" wrapText="1"/>
    </xf>
    <xf numFmtId="15" fontId="29" fillId="0" borderId="29" xfId="402" applyNumberFormat="1" applyFont="1" applyBorder="1" applyAlignment="1">
      <alignment horizontal="center"/>
    </xf>
    <xf numFmtId="2" fontId="29" fillId="0" borderId="119" xfId="402" applyNumberFormat="1" applyFont="1" applyBorder="1" applyAlignment="1">
      <alignment horizontal="center" vertical="center"/>
    </xf>
    <xf numFmtId="15" fontId="29" fillId="0" borderId="8" xfId="402" applyNumberFormat="1" applyFont="1" applyBorder="1" applyAlignment="1">
      <alignment horizontal="center" vertical="center"/>
    </xf>
    <xf numFmtId="15" fontId="29" fillId="0" borderId="8" xfId="402" applyNumberFormat="1" applyFont="1" applyBorder="1"/>
    <xf numFmtId="0" fontId="29" fillId="0" borderId="49" xfId="402" applyFont="1" applyBorder="1"/>
    <xf numFmtId="0" fontId="29" fillId="0" borderId="25" xfId="402" applyFont="1" applyBorder="1"/>
    <xf numFmtId="0" fontId="29" fillId="0" borderId="25" xfId="402" applyFont="1" applyBorder="1" applyAlignment="1">
      <alignment horizontal="left" indent="5"/>
    </xf>
    <xf numFmtId="0" fontId="29" fillId="0" borderId="7" xfId="402" applyFont="1" applyBorder="1"/>
    <xf numFmtId="0" fontId="29" fillId="0" borderId="30" xfId="402" applyFont="1" applyBorder="1" applyAlignment="1">
      <alignment horizontal="center" vertical="top" wrapText="1"/>
    </xf>
    <xf numFmtId="15" fontId="29" fillId="0" borderId="32" xfId="402" applyNumberFormat="1" applyFont="1" applyBorder="1" applyAlignment="1">
      <alignment horizontal="center" vertical="center"/>
    </xf>
    <xf numFmtId="2" fontId="29" fillId="0" borderId="5" xfId="402" applyNumberFormat="1" applyFont="1" applyBorder="1" applyAlignment="1">
      <alignment horizontal="center" vertical="center"/>
    </xf>
    <xf numFmtId="2" fontId="29" fillId="0" borderId="2" xfId="402" applyNumberFormat="1" applyFont="1" applyBorder="1" applyAlignment="1">
      <alignment horizontal="center" vertical="center"/>
    </xf>
    <xf numFmtId="0" fontId="29" fillId="0" borderId="5" xfId="402" applyFont="1" applyBorder="1" applyAlignment="1">
      <alignment horizontal="center" vertical="center"/>
    </xf>
    <xf numFmtId="20" fontId="29" fillId="0" borderId="43" xfId="402" applyNumberFormat="1" applyFont="1" applyBorder="1" applyAlignment="1">
      <alignment horizontal="center" vertical="center"/>
    </xf>
    <xf numFmtId="0" fontId="29" fillId="0" borderId="29" xfId="402" applyFont="1" applyBorder="1" applyAlignment="1">
      <alignment horizontal="center" vertical="center"/>
    </xf>
    <xf numFmtId="0" fontId="29" fillId="0" borderId="5" xfId="402" applyFont="1" applyBorder="1" applyAlignment="1">
      <alignment vertical="center" wrapText="1"/>
    </xf>
    <xf numFmtId="0" fontId="29" fillId="0" borderId="5" xfId="402" applyFont="1" applyBorder="1" applyAlignment="1">
      <alignment vertical="center"/>
    </xf>
    <xf numFmtId="0" fontId="29" fillId="0" borderId="2" xfId="402" applyFont="1" applyBorder="1" applyAlignment="1">
      <alignment vertical="center"/>
    </xf>
    <xf numFmtId="0" fontId="29" fillId="0" borderId="43" xfId="402" applyFont="1" applyBorder="1" applyAlignment="1">
      <alignment vertical="center"/>
    </xf>
    <xf numFmtId="0" fontId="29" fillId="0" borderId="14" xfId="402" applyFont="1" applyBorder="1" applyAlignment="1">
      <alignment vertical="top" wrapText="1"/>
    </xf>
    <xf numFmtId="15" fontId="29" fillId="0" borderId="29" xfId="402" applyNumberFormat="1" applyFont="1" applyBorder="1" applyAlignment="1">
      <alignment horizontal="center" vertical="center"/>
    </xf>
    <xf numFmtId="20" fontId="29" fillId="0" borderId="2" xfId="402" applyNumberFormat="1" applyFont="1" applyBorder="1" applyAlignment="1">
      <alignment horizontal="center" vertical="center"/>
    </xf>
    <xf numFmtId="0" fontId="29" fillId="0" borderId="43" xfId="402" applyFont="1" applyBorder="1" applyAlignment="1">
      <alignment vertical="top" wrapText="1"/>
    </xf>
    <xf numFmtId="16" fontId="25" fillId="0" borderId="75" xfId="0" applyNumberFormat="1" applyFont="1" applyBorder="1" applyAlignment="1">
      <alignment horizontal="center" vertical="center"/>
    </xf>
    <xf numFmtId="2" fontId="59" fillId="0" borderId="84" xfId="402" applyNumberFormat="1" applyFont="1" applyBorder="1" applyAlignment="1">
      <alignment horizontal="center" vertical="center" wrapText="1"/>
    </xf>
    <xf numFmtId="0" fontId="59" fillId="0" borderId="84" xfId="402" applyFont="1" applyBorder="1" applyAlignment="1">
      <alignment horizontal="center"/>
    </xf>
    <xf numFmtId="0" fontId="59" fillId="0" borderId="114" xfId="402" applyFont="1" applyBorder="1" applyAlignment="1">
      <alignment horizontal="center"/>
    </xf>
    <xf numFmtId="0" fontId="59" fillId="0" borderId="139" xfId="402" applyFont="1" applyBorder="1" applyAlignment="1">
      <alignment horizontal="center"/>
    </xf>
    <xf numFmtId="16" fontId="25" fillId="0" borderId="160" xfId="0" applyNumberFormat="1" applyFont="1" applyBorder="1" applyAlignment="1">
      <alignment horizontal="center" vertical="center"/>
    </xf>
    <xf numFmtId="0" fontId="56" fillId="0" borderId="84" xfId="402" applyFont="1" applyBorder="1" applyAlignment="1">
      <alignment horizontal="center"/>
    </xf>
    <xf numFmtId="0" fontId="56" fillId="0" borderId="85" xfId="402" applyFont="1" applyBorder="1" applyAlignment="1">
      <alignment horizontal="center"/>
    </xf>
    <xf numFmtId="0" fontId="59" fillId="0" borderId="82" xfId="402" applyFont="1" applyBorder="1" applyAlignment="1">
      <alignment horizontal="center"/>
    </xf>
    <xf numFmtId="0" fontId="59" fillId="0" borderId="96" xfId="402" applyFont="1" applyBorder="1" applyAlignment="1">
      <alignment horizontal="center"/>
    </xf>
    <xf numFmtId="0" fontId="59" fillId="0" borderId="140" xfId="402" applyFont="1" applyBorder="1" applyAlignment="1">
      <alignment horizontal="center"/>
    </xf>
    <xf numFmtId="0" fontId="56" fillId="0" borderId="82" xfId="402" applyFont="1" applyBorder="1" applyAlignment="1">
      <alignment horizontal="center"/>
    </xf>
    <xf numFmtId="0" fontId="59" fillId="0" borderId="86" xfId="402" applyFont="1" applyBorder="1" applyAlignment="1">
      <alignment horizontal="center"/>
    </xf>
    <xf numFmtId="2" fontId="59" fillId="0" borderId="82" xfId="402" applyNumberFormat="1" applyFont="1" applyBorder="1" applyAlignment="1">
      <alignment horizontal="center" vertical="center"/>
    </xf>
    <xf numFmtId="0" fontId="56" fillId="0" borderId="86" xfId="402" applyFont="1" applyBorder="1" applyAlignment="1">
      <alignment horizontal="center"/>
    </xf>
    <xf numFmtId="2" fontId="59" fillId="0" borderId="82" xfId="402" quotePrefix="1" applyNumberFormat="1" applyFont="1" applyBorder="1" applyAlignment="1">
      <alignment horizontal="center" vertical="center"/>
    </xf>
    <xf numFmtId="2" fontId="59" fillId="0" borderId="5" xfId="7" applyNumberFormat="1" applyFont="1" applyBorder="1" applyAlignment="1">
      <alignment horizontal="center" vertical="center"/>
    </xf>
    <xf numFmtId="2" fontId="59" fillId="0" borderId="116" xfId="402" applyNumberFormat="1" applyFont="1" applyBorder="1" applyAlignment="1">
      <alignment horizontal="center" vertical="center"/>
    </xf>
    <xf numFmtId="2" fontId="59" fillId="0" borderId="116" xfId="402" applyNumberFormat="1" applyFont="1" applyBorder="1" applyAlignment="1">
      <alignment horizontal="center" vertical="center" wrapText="1"/>
    </xf>
    <xf numFmtId="0" fontId="56" fillId="0" borderId="143" xfId="402" applyFont="1" applyBorder="1" applyAlignment="1">
      <alignment horizontal="center"/>
    </xf>
    <xf numFmtId="0" fontId="59" fillId="0" borderId="116" xfId="402" applyFont="1" applyBorder="1" applyAlignment="1">
      <alignment horizontal="center"/>
    </xf>
    <xf numFmtId="0" fontId="59" fillId="0" borderId="97" xfId="402" applyFont="1" applyBorder="1" applyAlignment="1">
      <alignment horizontal="center"/>
    </xf>
    <xf numFmtId="0" fontId="56" fillId="0" borderId="116" xfId="402" applyFont="1" applyBorder="1" applyAlignment="1">
      <alignment horizontal="center"/>
    </xf>
    <xf numFmtId="0" fontId="56" fillId="0" borderId="69" xfId="402" applyFont="1" applyBorder="1" applyAlignment="1">
      <alignment horizontal="center"/>
    </xf>
    <xf numFmtId="2" fontId="59" fillId="0" borderId="115" xfId="402" applyNumberFormat="1" applyFont="1" applyBorder="1" applyAlignment="1">
      <alignment horizontal="center" vertical="center" wrapText="1"/>
    </xf>
    <xf numFmtId="0" fontId="59" fillId="0" borderId="115" xfId="402" applyFont="1" applyBorder="1" applyAlignment="1">
      <alignment horizontal="center"/>
    </xf>
    <xf numFmtId="0" fontId="59" fillId="0" borderId="136" xfId="402" applyFont="1" applyBorder="1" applyAlignment="1">
      <alignment horizontal="center"/>
    </xf>
    <xf numFmtId="2" fontId="59" fillId="0" borderId="32" xfId="402" applyNumberFormat="1" applyFont="1" applyBorder="1" applyAlignment="1">
      <alignment horizontal="center" vertical="center" wrapText="1"/>
    </xf>
    <xf numFmtId="2" fontId="59" fillId="0" borderId="115" xfId="402" applyNumberFormat="1" applyFont="1" applyBorder="1" applyAlignment="1">
      <alignment horizontal="center" vertical="center"/>
    </xf>
    <xf numFmtId="0" fontId="56" fillId="0" borderId="115" xfId="402" applyFont="1" applyBorder="1" applyAlignment="1">
      <alignment horizontal="center"/>
    </xf>
    <xf numFmtId="0" fontId="56" fillId="0" borderId="141" xfId="402" applyFont="1" applyBorder="1" applyAlignment="1">
      <alignment horizontal="center"/>
    </xf>
    <xf numFmtId="2" fontId="56" fillId="0" borderId="0" xfId="402" applyNumberFormat="1" applyFont="1" applyAlignment="1">
      <alignment horizontal="center" vertical="center"/>
    </xf>
    <xf numFmtId="0" fontId="25" fillId="0" borderId="55" xfId="402" applyFont="1" applyBorder="1" applyAlignment="1">
      <alignment horizontal="center"/>
    </xf>
    <xf numFmtId="0" fontId="25" fillId="0" borderId="55" xfId="402" applyFont="1" applyBorder="1"/>
    <xf numFmtId="0" fontId="29" fillId="0" borderId="0" xfId="402" applyFont="1" applyAlignment="1">
      <alignment horizontal="left"/>
    </xf>
    <xf numFmtId="0" fontId="26" fillId="0" borderId="0" xfId="402" applyFont="1" applyAlignment="1">
      <alignment horizontal="right"/>
    </xf>
    <xf numFmtId="185" fontId="28" fillId="0" borderId="0" xfId="402" applyNumberFormat="1" applyFont="1" applyAlignment="1">
      <alignment vertical="center"/>
    </xf>
    <xf numFmtId="0" fontId="23" fillId="0" borderId="16" xfId="402" applyFont="1" applyBorder="1"/>
    <xf numFmtId="0" fontId="23" fillId="0" borderId="27" xfId="402" applyFont="1" applyBorder="1"/>
    <xf numFmtId="0" fontId="23" fillId="0" borderId="27" xfId="402" applyFont="1" applyBorder="1" applyAlignment="1">
      <alignment horizontal="left" indent="3"/>
    </xf>
    <xf numFmtId="0" fontId="23" fillId="0" borderId="28" xfId="402" applyFont="1" applyBorder="1" applyAlignment="1">
      <alignment horizontal="left" indent="3"/>
    </xf>
    <xf numFmtId="185" fontId="23" fillId="0" borderId="21" xfId="402" applyNumberFormat="1" applyFont="1" applyBorder="1" applyAlignment="1">
      <alignment horizontal="left" vertical="top" indent="3"/>
    </xf>
    <xf numFmtId="0" fontId="23" fillId="0" borderId="41" xfId="402" applyFont="1" applyBorder="1" applyAlignment="1">
      <alignment horizontal="center" vertical="top"/>
    </xf>
    <xf numFmtId="0" fontId="23" fillId="0" borderId="42" xfId="402" applyFont="1" applyBorder="1" applyAlignment="1">
      <alignment horizontal="center" vertical="top"/>
    </xf>
    <xf numFmtId="0" fontId="23" fillId="0" borderId="34" xfId="402" applyFont="1" applyBorder="1" applyAlignment="1">
      <alignment vertical="top"/>
    </xf>
    <xf numFmtId="0" fontId="23" fillId="0" borderId="119" xfId="402" applyFont="1" applyBorder="1" applyAlignment="1">
      <alignment horizontal="left" vertical="center"/>
    </xf>
    <xf numFmtId="0" fontId="23" fillId="0" borderId="63" xfId="402" applyFont="1" applyBorder="1" applyAlignment="1">
      <alignment horizontal="center" wrapText="1"/>
    </xf>
    <xf numFmtId="0" fontId="23" fillId="0" borderId="2" xfId="402" applyFont="1" applyBorder="1" applyAlignment="1">
      <alignment horizontal="center"/>
    </xf>
    <xf numFmtId="0" fontId="23" fillId="0" borderId="5" xfId="402" applyFont="1" applyBorder="1" applyAlignment="1">
      <alignment horizontal="center" wrapText="1"/>
    </xf>
    <xf numFmtId="185" fontId="23" fillId="0" borderId="5" xfId="402" applyNumberFormat="1" applyFont="1" applyBorder="1" applyAlignment="1">
      <alignment horizontal="center" vertical="top"/>
    </xf>
    <xf numFmtId="0" fontId="23" fillId="0" borderId="5" xfId="402" applyFont="1" applyBorder="1" applyAlignment="1">
      <alignment horizontal="center" vertical="top"/>
    </xf>
    <xf numFmtId="0" fontId="23" fillId="0" borderId="43" xfId="402" applyFont="1" applyBorder="1" applyAlignment="1">
      <alignment horizontal="center" vertical="top"/>
    </xf>
    <xf numFmtId="14" fontId="23" fillId="0" borderId="16" xfId="402" applyNumberFormat="1" applyFont="1" applyBorder="1"/>
    <xf numFmtId="0" fontId="23" fillId="0" borderId="88" xfId="402" applyFont="1" applyBorder="1" applyAlignment="1">
      <alignment horizontal="center"/>
    </xf>
    <xf numFmtId="0" fontId="23" fillId="0" borderId="84" xfId="402" applyFont="1" applyBorder="1" applyAlignment="1">
      <alignment horizontal="center"/>
    </xf>
    <xf numFmtId="20" fontId="23" fillId="0" borderId="41" xfId="402" quotePrefix="1" applyNumberFormat="1" applyFont="1" applyBorder="1" applyAlignment="1">
      <alignment horizontal="center" vertical="top" wrapText="1"/>
    </xf>
    <xf numFmtId="20" fontId="23" fillId="0" borderId="13" xfId="402" quotePrefix="1" applyNumberFormat="1" applyFont="1" applyBorder="1" applyAlignment="1">
      <alignment horizontal="center"/>
    </xf>
    <xf numFmtId="14" fontId="23" fillId="0" borderId="29" xfId="402" applyNumberFormat="1" applyFont="1" applyBorder="1"/>
    <xf numFmtId="0" fontId="23" fillId="0" borderId="59" xfId="402" applyFont="1" applyBorder="1" applyAlignment="1">
      <alignment horizontal="center"/>
    </xf>
    <xf numFmtId="0" fontId="23" fillId="0" borderId="82" xfId="402" applyFont="1" applyBorder="1" applyAlignment="1">
      <alignment horizontal="center"/>
    </xf>
    <xf numFmtId="0" fontId="23" fillId="0" borderId="82" xfId="402" quotePrefix="1" applyFont="1" applyBorder="1" applyAlignment="1">
      <alignment horizontal="center"/>
    </xf>
    <xf numFmtId="20" fontId="23" fillId="0" borderId="5" xfId="402" quotePrefix="1" applyNumberFormat="1" applyFont="1" applyBorder="1" applyAlignment="1">
      <alignment horizontal="center" vertical="top" wrapText="1"/>
    </xf>
    <xf numFmtId="20" fontId="23" fillId="0" borderId="30" xfId="402" applyNumberFormat="1" applyFont="1" applyBorder="1" applyAlignment="1">
      <alignment horizontal="center" vertical="top" wrapText="1"/>
    </xf>
    <xf numFmtId="14" fontId="23" fillId="0" borderId="53" xfId="402" applyNumberFormat="1" applyFont="1" applyBorder="1"/>
    <xf numFmtId="0" fontId="23" fillId="0" borderId="89" xfId="402" applyFont="1" applyBorder="1" applyAlignment="1">
      <alignment horizontal="center"/>
    </xf>
    <xf numFmtId="0" fontId="23" fillId="0" borderId="90" xfId="402" applyFont="1" applyBorder="1" applyAlignment="1">
      <alignment horizontal="center"/>
    </xf>
    <xf numFmtId="20" fontId="23" fillId="0" borderId="7" xfId="402" quotePrefix="1" applyNumberFormat="1" applyFont="1" applyBorder="1" applyAlignment="1">
      <alignment horizontal="center" vertical="top" wrapText="1"/>
    </xf>
    <xf numFmtId="20" fontId="23" fillId="0" borderId="50" xfId="402" quotePrefix="1" applyNumberFormat="1" applyFont="1" applyBorder="1" applyAlignment="1">
      <alignment horizontal="center"/>
    </xf>
    <xf numFmtId="14" fontId="23" fillId="0" borderId="121" xfId="402" applyNumberFormat="1" applyFont="1" applyBorder="1"/>
    <xf numFmtId="0" fontId="23" fillId="0" borderId="91" xfId="402" applyFont="1" applyBorder="1" applyAlignment="1">
      <alignment horizontal="center"/>
    </xf>
    <xf numFmtId="0" fontId="23" fillId="0" borderId="81" xfId="402" applyFont="1" applyBorder="1" applyAlignment="1">
      <alignment horizontal="center"/>
    </xf>
    <xf numFmtId="20" fontId="23" fillId="0" borderId="119" xfId="402" quotePrefix="1" applyNumberFormat="1" applyFont="1" applyBorder="1" applyAlignment="1">
      <alignment horizontal="center"/>
    </xf>
    <xf numFmtId="0" fontId="23" fillId="0" borderId="72" xfId="402" applyFont="1" applyBorder="1" applyAlignment="1">
      <alignment horizontal="center" vertical="top"/>
    </xf>
    <xf numFmtId="0" fontId="23" fillId="0" borderId="5" xfId="402" applyFont="1" applyBorder="1" applyAlignment="1">
      <alignment horizontal="center"/>
    </xf>
    <xf numFmtId="20" fontId="23" fillId="0" borderId="30" xfId="402" applyNumberFormat="1" applyFont="1" applyBorder="1" applyAlignment="1">
      <alignment horizontal="center"/>
    </xf>
    <xf numFmtId="0" fontId="23" fillId="0" borderId="116" xfId="402" applyFont="1" applyBorder="1" applyAlignment="1">
      <alignment horizontal="center"/>
    </xf>
    <xf numFmtId="0" fontId="23" fillId="0" borderId="50" xfId="402" applyFont="1" applyBorder="1" applyAlignment="1">
      <alignment horizontal="center"/>
    </xf>
    <xf numFmtId="0" fontId="23" fillId="0" borderId="67" xfId="402" applyFont="1" applyBorder="1" applyAlignment="1">
      <alignment horizontal="center"/>
    </xf>
    <xf numFmtId="0" fontId="23" fillId="0" borderId="122" xfId="402" applyFont="1" applyBorder="1" applyAlignment="1">
      <alignment horizontal="center"/>
    </xf>
    <xf numFmtId="20" fontId="23" fillId="0" borderId="122" xfId="402" quotePrefix="1" applyNumberFormat="1" applyFont="1" applyBorder="1" applyAlignment="1">
      <alignment horizontal="center" vertical="top" wrapText="1"/>
    </xf>
    <xf numFmtId="20" fontId="23" fillId="0" borderId="123" xfId="402" quotePrefix="1" applyNumberFormat="1" applyFont="1" applyBorder="1" applyAlignment="1">
      <alignment horizontal="center"/>
    </xf>
    <xf numFmtId="0" fontId="23" fillId="0" borderId="83" xfId="402" applyFont="1" applyBorder="1" applyAlignment="1">
      <alignment horizontal="center"/>
    </xf>
    <xf numFmtId="20" fontId="23" fillId="0" borderId="43" xfId="402" quotePrefix="1" applyNumberFormat="1" applyFont="1" applyBorder="1" applyAlignment="1">
      <alignment horizontal="center"/>
    </xf>
    <xf numFmtId="0" fontId="23" fillId="0" borderId="71" xfId="402" applyFont="1" applyBorder="1" applyAlignment="1">
      <alignment horizontal="center"/>
    </xf>
    <xf numFmtId="20" fontId="23" fillId="0" borderId="73" xfId="402" applyNumberFormat="1" applyFont="1" applyBorder="1" applyAlignment="1">
      <alignment horizontal="center" vertical="top" wrapText="1"/>
    </xf>
    <xf numFmtId="14" fontId="23" fillId="0" borderId="121" xfId="402" quotePrefix="1" applyNumberFormat="1" applyFont="1" applyBorder="1"/>
    <xf numFmtId="0" fontId="23" fillId="0" borderId="5" xfId="402" quotePrefix="1" applyFont="1" applyBorder="1" applyAlignment="1">
      <alignment horizontal="center"/>
    </xf>
    <xf numFmtId="20" fontId="23" fillId="0" borderId="72" xfId="402" quotePrefix="1" applyNumberFormat="1" applyFont="1" applyBorder="1" applyAlignment="1">
      <alignment horizontal="center"/>
    </xf>
    <xf numFmtId="20" fontId="23" fillId="0" borderId="5" xfId="402" quotePrefix="1" applyNumberFormat="1" applyFont="1" applyBorder="1" applyAlignment="1">
      <alignment horizontal="center"/>
    </xf>
    <xf numFmtId="20" fontId="23" fillId="0" borderId="50" xfId="402" applyNumberFormat="1" applyFont="1" applyBorder="1" applyAlignment="1">
      <alignment horizontal="center"/>
    </xf>
    <xf numFmtId="0" fontId="23" fillId="0" borderId="122" xfId="402" applyFont="1" applyBorder="1" applyAlignment="1">
      <alignment horizontal="center" vertical="center"/>
    </xf>
    <xf numFmtId="20" fontId="23" fillId="0" borderId="119" xfId="402" quotePrefix="1" applyNumberFormat="1" applyFont="1" applyBorder="1" applyAlignment="1">
      <alignment vertical="center" wrapText="1"/>
    </xf>
    <xf numFmtId="20" fontId="23" fillId="0" borderId="5" xfId="402" quotePrefix="1" applyNumberFormat="1" applyFont="1" applyBorder="1" applyAlignment="1">
      <alignment vertical="center" wrapText="1"/>
    </xf>
    <xf numFmtId="20" fontId="23" fillId="0" borderId="7" xfId="402" quotePrefix="1" applyNumberFormat="1" applyFont="1" applyBorder="1" applyAlignment="1">
      <alignment vertical="center" wrapText="1"/>
    </xf>
    <xf numFmtId="0" fontId="23" fillId="0" borderId="117" xfId="402" applyFont="1" applyBorder="1" applyAlignment="1">
      <alignment horizontal="center"/>
    </xf>
    <xf numFmtId="0" fontId="23" fillId="0" borderId="69" xfId="402" applyFont="1" applyBorder="1" applyAlignment="1">
      <alignment horizontal="center"/>
    </xf>
    <xf numFmtId="0" fontId="23" fillId="0" borderId="101" xfId="402" applyFont="1" applyBorder="1" applyAlignment="1">
      <alignment horizontal="center"/>
    </xf>
    <xf numFmtId="0" fontId="23" fillId="0" borderId="95" xfId="402" applyFont="1" applyBorder="1" applyAlignment="1">
      <alignment horizontal="center" vertical="center"/>
    </xf>
    <xf numFmtId="20" fontId="23" fillId="0" borderId="30" xfId="402" applyNumberFormat="1" applyFont="1" applyBorder="1" applyAlignment="1">
      <alignment horizontal="center" vertical="center" wrapText="1"/>
    </xf>
    <xf numFmtId="0" fontId="23" fillId="0" borderId="90" xfId="402" applyFont="1" applyBorder="1" applyAlignment="1">
      <alignment horizontal="center" vertical="center"/>
    </xf>
    <xf numFmtId="0" fontId="23" fillId="0" borderId="26" xfId="402" applyFont="1" applyBorder="1" applyAlignment="1">
      <alignment horizontal="center" vertical="center"/>
    </xf>
    <xf numFmtId="20" fontId="23" fillId="0" borderId="119" xfId="402" quotePrefix="1" applyNumberFormat="1" applyFont="1" applyBorder="1" applyAlignment="1">
      <alignment vertical="center"/>
    </xf>
    <xf numFmtId="0" fontId="23" fillId="0" borderId="119" xfId="402" applyFont="1" applyBorder="1" applyAlignment="1">
      <alignment horizontal="center"/>
    </xf>
    <xf numFmtId="20" fontId="23" fillId="0" borderId="151" xfId="402" quotePrefix="1" applyNumberFormat="1" applyFont="1" applyBorder="1" applyAlignment="1">
      <alignment horizontal="center" vertical="top" wrapText="1"/>
    </xf>
    <xf numFmtId="0" fontId="23" fillId="0" borderId="30" xfId="402" applyFont="1" applyBorder="1" applyAlignment="1">
      <alignment horizontal="center"/>
    </xf>
    <xf numFmtId="0" fontId="23" fillId="0" borderId="24" xfId="402" applyFont="1" applyBorder="1" applyAlignment="1">
      <alignment horizontal="center"/>
    </xf>
    <xf numFmtId="20" fontId="23" fillId="0" borderId="7" xfId="402" applyNumberFormat="1" applyFont="1" applyBorder="1" applyAlignment="1">
      <alignment horizontal="center"/>
    </xf>
    <xf numFmtId="20" fontId="23" fillId="0" borderId="72" xfId="402" applyNumberFormat="1" applyFont="1" applyBorder="1" applyAlignment="1">
      <alignment horizontal="center"/>
    </xf>
    <xf numFmtId="185" fontId="23" fillId="0" borderId="7" xfId="402" applyNumberFormat="1" applyFont="1" applyBorder="1" applyAlignment="1">
      <alignment vertical="center"/>
    </xf>
    <xf numFmtId="20" fontId="23" fillId="0" borderId="7" xfId="402" quotePrefix="1" applyNumberFormat="1" applyFont="1" applyBorder="1" applyAlignment="1">
      <alignment vertical="center"/>
    </xf>
    <xf numFmtId="20" fontId="23" fillId="0" borderId="119" xfId="402" applyNumberFormat="1" applyFont="1" applyBorder="1" applyAlignment="1">
      <alignment horizontal="center" vertical="top" wrapText="1"/>
    </xf>
    <xf numFmtId="20" fontId="23" fillId="0" borderId="123" xfId="402" applyNumberFormat="1" applyFont="1" applyBorder="1" applyAlignment="1">
      <alignment horizontal="center"/>
    </xf>
    <xf numFmtId="0" fontId="23" fillId="0" borderId="29" xfId="402" applyFont="1" applyBorder="1"/>
    <xf numFmtId="0" fontId="23" fillId="0" borderId="43" xfId="402" applyFont="1" applyBorder="1" applyAlignment="1">
      <alignment horizontal="center"/>
    </xf>
    <xf numFmtId="0" fontId="23" fillId="0" borderId="53" xfId="402" applyFont="1" applyBorder="1"/>
    <xf numFmtId="0" fontId="23" fillId="0" borderId="73" xfId="402" applyFont="1" applyBorder="1" applyAlignment="1">
      <alignment horizontal="center"/>
    </xf>
    <xf numFmtId="0" fontId="23" fillId="0" borderId="121" xfId="402" applyFont="1" applyBorder="1"/>
    <xf numFmtId="20" fontId="23" fillId="0" borderId="43" xfId="402" applyNumberFormat="1" applyFont="1" applyBorder="1" applyAlignment="1">
      <alignment horizontal="center"/>
    </xf>
    <xf numFmtId="0" fontId="23" fillId="0" borderId="93" xfId="402" applyFont="1" applyBorder="1" applyAlignment="1">
      <alignment horizontal="center"/>
    </xf>
    <xf numFmtId="20" fontId="23" fillId="0" borderId="73" xfId="402" quotePrefix="1" applyNumberFormat="1" applyFont="1" applyBorder="1" applyAlignment="1">
      <alignment horizontal="center"/>
    </xf>
    <xf numFmtId="0" fontId="23" fillId="0" borderId="95" xfId="402" applyFont="1" applyBorder="1" applyAlignment="1">
      <alignment horizontal="center"/>
    </xf>
    <xf numFmtId="185" fontId="23" fillId="0" borderId="119" xfId="402" applyNumberFormat="1" applyFont="1" applyBorder="1" applyAlignment="1">
      <alignment horizontal="center" vertical="center"/>
    </xf>
    <xf numFmtId="174" fontId="23" fillId="0" borderId="119" xfId="402" quotePrefix="1" applyNumberFormat="1" applyFont="1" applyBorder="1" applyAlignment="1">
      <alignment horizontal="center" vertical="center"/>
    </xf>
    <xf numFmtId="0" fontId="23" fillId="0" borderId="97" xfId="402" applyFont="1" applyBorder="1" applyAlignment="1">
      <alignment horizontal="center"/>
    </xf>
    <xf numFmtId="185" fontId="23" fillId="0" borderId="7" xfId="402" applyNumberFormat="1" applyFont="1" applyBorder="1" applyAlignment="1">
      <alignment horizontal="center" vertical="center"/>
    </xf>
    <xf numFmtId="174" fontId="23" fillId="0" borderId="7" xfId="402" quotePrefix="1" applyNumberFormat="1" applyFont="1" applyBorder="1" applyAlignment="1">
      <alignment horizontal="center" vertical="center"/>
    </xf>
    <xf numFmtId="0" fontId="23" fillId="0" borderId="0" xfId="402" applyFont="1" applyAlignment="1">
      <alignment horizontal="center"/>
    </xf>
    <xf numFmtId="0" fontId="23" fillId="0" borderId="94" xfId="402" applyFont="1" applyBorder="1" applyAlignment="1">
      <alignment horizontal="center"/>
    </xf>
    <xf numFmtId="20" fontId="23" fillId="0" borderId="7" xfId="402" applyNumberFormat="1" applyFont="1" applyBorder="1" applyAlignment="1">
      <alignment horizontal="center" vertical="top" wrapText="1"/>
    </xf>
    <xf numFmtId="20" fontId="23" fillId="0" borderId="73" xfId="402" applyNumberFormat="1" applyFont="1" applyBorder="1" applyAlignment="1">
      <alignment horizontal="center"/>
    </xf>
    <xf numFmtId="20" fontId="23" fillId="0" borderId="119" xfId="402" applyNumberFormat="1" applyFont="1" applyBorder="1" applyAlignment="1">
      <alignment horizontal="center" vertical="center" wrapText="1"/>
    </xf>
    <xf numFmtId="20" fontId="23" fillId="0" borderId="7" xfId="402" applyNumberFormat="1" applyFont="1" applyBorder="1" applyAlignment="1">
      <alignment horizontal="center" vertical="center" wrapText="1"/>
    </xf>
    <xf numFmtId="185" fontId="23" fillId="0" borderId="119" xfId="402" applyNumberFormat="1" applyFont="1" applyBorder="1" applyAlignment="1">
      <alignment horizontal="center"/>
    </xf>
    <xf numFmtId="0" fontId="23" fillId="0" borderId="7" xfId="402" applyFont="1" applyBorder="1" applyAlignment="1">
      <alignment horizontal="center"/>
    </xf>
    <xf numFmtId="185" fontId="23" fillId="0" borderId="7" xfId="402" applyNumberFormat="1" applyFont="1" applyBorder="1" applyAlignment="1">
      <alignment horizontal="center"/>
    </xf>
    <xf numFmtId="20" fontId="23" fillId="0" borderId="7" xfId="402" quotePrefix="1" applyNumberFormat="1" applyFont="1" applyBorder="1" applyAlignment="1">
      <alignment horizontal="center"/>
    </xf>
    <xf numFmtId="14" fontId="23" fillId="0" borderId="122" xfId="402" applyNumberFormat="1" applyFont="1" applyBorder="1" applyAlignment="1">
      <alignment wrapText="1"/>
    </xf>
    <xf numFmtId="0" fontId="64" fillId="0" borderId="119" xfId="402" applyFont="1" applyBorder="1" applyAlignment="1">
      <alignment vertical="center" wrapText="1"/>
    </xf>
    <xf numFmtId="0" fontId="23" fillId="0" borderId="1" xfId="402" applyFont="1" applyBorder="1" applyAlignment="1">
      <alignment horizontal="center"/>
    </xf>
    <xf numFmtId="0" fontId="64" fillId="0" borderId="26" xfId="402" applyFont="1" applyBorder="1" applyAlignment="1">
      <alignment vertical="center" wrapText="1"/>
    </xf>
    <xf numFmtId="0" fontId="23" fillId="0" borderId="25" xfId="402" applyFont="1" applyBorder="1" applyAlignment="1">
      <alignment horizontal="center"/>
    </xf>
    <xf numFmtId="0" fontId="23" fillId="0" borderId="9" xfId="409" applyFont="1" applyBorder="1"/>
    <xf numFmtId="0" fontId="23" fillId="0" borderId="28" xfId="409" applyFont="1" applyBorder="1" applyAlignment="1">
      <alignment vertical="center"/>
    </xf>
    <xf numFmtId="0" fontId="23" fillId="0" borderId="21" xfId="409" applyFont="1" applyBorder="1"/>
    <xf numFmtId="0" fontId="23" fillId="0" borderId="21" xfId="409" applyFont="1" applyBorder="1" applyAlignment="1">
      <alignment horizontal="left" indent="3"/>
    </xf>
    <xf numFmtId="185" fontId="23" fillId="0" borderId="21" xfId="409" applyNumberFormat="1" applyFont="1" applyBorder="1" applyAlignment="1">
      <alignment horizontal="left" vertical="top" indent="3"/>
    </xf>
    <xf numFmtId="0" fontId="23" fillId="0" borderId="27" xfId="409" applyFont="1" applyBorder="1" applyAlignment="1">
      <alignment horizontal="center" vertical="top"/>
    </xf>
    <xf numFmtId="0" fontId="23" fillId="0" borderId="9" xfId="409" applyFont="1" applyBorder="1" applyAlignment="1">
      <alignment horizontal="center" vertical="center"/>
    </xf>
    <xf numFmtId="0" fontId="23" fillId="0" borderId="14" xfId="409" applyFont="1" applyBorder="1" applyAlignment="1">
      <alignment vertical="top"/>
    </xf>
    <xf numFmtId="0" fontId="23" fillId="0" borderId="63" xfId="409" applyFont="1" applyBorder="1" applyAlignment="1">
      <alignment horizontal="left" vertical="center"/>
    </xf>
    <xf numFmtId="0" fontId="23" fillId="0" borderId="119" xfId="409" applyFont="1" applyBorder="1" applyAlignment="1">
      <alignment horizontal="center" vertical="center" wrapText="1"/>
    </xf>
    <xf numFmtId="0" fontId="23" fillId="0" borderId="119" xfId="409" applyFont="1" applyBorder="1" applyAlignment="1">
      <alignment horizontal="center" vertical="center"/>
    </xf>
    <xf numFmtId="185" fontId="23" fillId="0" borderId="119" xfId="409" applyNumberFormat="1" applyFont="1" applyBorder="1" applyAlignment="1">
      <alignment horizontal="center" vertical="top"/>
    </xf>
    <xf numFmtId="0" fontId="23" fillId="0" borderId="8" xfId="409" applyFont="1" applyBorder="1" applyAlignment="1">
      <alignment horizontal="center" vertical="top"/>
    </xf>
    <xf numFmtId="0" fontId="23" fillId="0" borderId="14" xfId="409" applyFont="1" applyBorder="1" applyAlignment="1">
      <alignment horizontal="center" vertical="center"/>
    </xf>
    <xf numFmtId="0" fontId="23" fillId="0" borderId="21" xfId="409" applyFont="1" applyBorder="1" applyAlignment="1">
      <alignment horizontal="left" vertical="center"/>
    </xf>
    <xf numFmtId="0" fontId="23" fillId="0" borderId="21" xfId="402" applyFont="1" applyBorder="1" applyAlignment="1">
      <alignment horizontal="center" vertical="center"/>
    </xf>
    <xf numFmtId="20" fontId="23" fillId="0" borderId="41" xfId="402" applyNumberFormat="1" applyFont="1" applyBorder="1" applyAlignment="1">
      <alignment horizontal="center" vertical="center" wrapText="1"/>
    </xf>
    <xf numFmtId="20" fontId="23" fillId="0" borderId="87" xfId="409" quotePrefix="1" applyNumberFormat="1" applyFont="1" applyBorder="1" applyAlignment="1">
      <alignment horizontal="center"/>
    </xf>
    <xf numFmtId="0" fontId="23" fillId="0" borderId="7" xfId="402" applyFont="1" applyBorder="1" applyAlignment="1">
      <alignment horizontal="center" vertical="center"/>
    </xf>
    <xf numFmtId="20" fontId="23" fillId="0" borderId="5" xfId="402" applyNumberFormat="1" applyFont="1" applyBorder="1" applyAlignment="1">
      <alignment horizontal="center" vertical="center" wrapText="1"/>
    </xf>
    <xf numFmtId="20" fontId="23" fillId="0" borderId="43" xfId="409" quotePrefix="1" applyNumberFormat="1" applyFont="1" applyBorder="1" applyAlignment="1">
      <alignment horizontal="center"/>
    </xf>
    <xf numFmtId="0" fontId="23" fillId="0" borderId="122" xfId="409" applyFont="1" applyBorder="1" applyAlignment="1">
      <alignment horizontal="left" vertical="center"/>
    </xf>
    <xf numFmtId="0" fontId="23" fillId="0" borderId="122" xfId="409" applyFont="1" applyBorder="1" applyAlignment="1">
      <alignment horizontal="center" vertical="center"/>
    </xf>
    <xf numFmtId="20" fontId="23" fillId="0" borderId="119" xfId="402" applyNumberFormat="1" applyFont="1" applyBorder="1" applyAlignment="1">
      <alignment vertical="center" wrapText="1"/>
    </xf>
    <xf numFmtId="14" fontId="23" fillId="0" borderId="121" xfId="409" applyNumberFormat="1" applyFont="1" applyBorder="1" applyAlignment="1">
      <alignment horizontal="left" vertical="center"/>
    </xf>
    <xf numFmtId="0" fontId="23" fillId="0" borderId="119" xfId="409" applyFont="1" applyBorder="1" applyAlignment="1">
      <alignment horizontal="left" vertical="center"/>
    </xf>
    <xf numFmtId="20" fontId="23" fillId="0" borderId="151" xfId="402" quotePrefix="1" applyNumberFormat="1" applyFont="1" applyBorder="1" applyAlignment="1">
      <alignment horizontal="center" vertical="center"/>
    </xf>
    <xf numFmtId="0" fontId="23" fillId="0" borderId="119" xfId="402" applyFont="1" applyBorder="1" applyAlignment="1">
      <alignment horizontal="center" vertical="center"/>
    </xf>
    <xf numFmtId="20" fontId="23" fillId="0" borderId="7" xfId="402" quotePrefix="1" applyNumberFormat="1" applyFont="1" applyBorder="1" applyAlignment="1">
      <alignment horizontal="center" vertical="center"/>
    </xf>
    <xf numFmtId="14" fontId="23" fillId="0" borderId="121" xfId="409" applyNumberFormat="1" applyFont="1" applyBorder="1" applyAlignment="1">
      <alignment vertical="center"/>
    </xf>
    <xf numFmtId="0" fontId="23" fillId="0" borderId="122" xfId="402" quotePrefix="1" applyFont="1" applyBorder="1" applyAlignment="1">
      <alignment horizontal="center"/>
    </xf>
    <xf numFmtId="0" fontId="23" fillId="0" borderId="63" xfId="409" applyFont="1" applyBorder="1" applyAlignment="1">
      <alignment horizontal="center" vertical="center"/>
    </xf>
    <xf numFmtId="0" fontId="23" fillId="0" borderId="6" xfId="409" applyFont="1" applyBorder="1" applyAlignment="1">
      <alignment horizontal="center" vertical="center"/>
    </xf>
    <xf numFmtId="0" fontId="23" fillId="0" borderId="120" xfId="409" applyFont="1" applyBorder="1" applyAlignment="1">
      <alignment horizontal="center" vertical="center"/>
    </xf>
    <xf numFmtId="0" fontId="23" fillId="0" borderId="61" xfId="409" applyFont="1" applyBorder="1" applyAlignment="1">
      <alignment horizontal="center" vertical="center"/>
    </xf>
    <xf numFmtId="0" fontId="23" fillId="0" borderId="120" xfId="402" applyFont="1" applyBorder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23" fillId="0" borderId="0" xfId="402" applyFont="1" applyAlignment="1">
      <alignment vertical="top"/>
    </xf>
    <xf numFmtId="0" fontId="26" fillId="0" borderId="16" xfId="402" applyFont="1" applyBorder="1" applyAlignment="1">
      <alignment horizontal="center"/>
    </xf>
    <xf numFmtId="0" fontId="20" fillId="0" borderId="40" xfId="7" applyFont="1" applyBorder="1" applyAlignment="1">
      <alignment horizontal="left" vertical="center"/>
    </xf>
    <xf numFmtId="0" fontId="20" fillId="0" borderId="40" xfId="7" applyFont="1" applyBorder="1" applyAlignment="1">
      <alignment horizontal="center" vertical="center"/>
    </xf>
    <xf numFmtId="0" fontId="92" fillId="0" borderId="15" xfId="402" applyFont="1" applyBorder="1" applyAlignment="1">
      <alignment horizontal="center"/>
    </xf>
    <xf numFmtId="0" fontId="20" fillId="0" borderId="15" xfId="7" applyFont="1" applyBorder="1" applyAlignment="1">
      <alignment horizontal="center" vertical="center"/>
    </xf>
    <xf numFmtId="0" fontId="92" fillId="0" borderId="41" xfId="402" applyFont="1" applyBorder="1" applyAlignment="1">
      <alignment horizontal="center"/>
    </xf>
    <xf numFmtId="0" fontId="20" fillId="0" borderId="41" xfId="7" applyFont="1" applyBorder="1" applyAlignment="1">
      <alignment horizontal="center" vertical="center"/>
    </xf>
    <xf numFmtId="0" fontId="20" fillId="0" borderId="13" xfId="7" applyFont="1" applyBorder="1" applyAlignment="1">
      <alignment horizontal="center" vertical="center"/>
    </xf>
    <xf numFmtId="0" fontId="26" fillId="0" borderId="29" xfId="402" applyFont="1" applyBorder="1" applyAlignment="1">
      <alignment horizontal="center"/>
    </xf>
    <xf numFmtId="0" fontId="20" fillId="0" borderId="24" xfId="7" applyFont="1" applyBorder="1" applyAlignment="1">
      <alignment horizontal="center" vertical="center"/>
    </xf>
    <xf numFmtId="0" fontId="20" fillId="0" borderId="0" xfId="7" applyFont="1" applyAlignment="1">
      <alignment horizontal="center" vertical="center"/>
    </xf>
    <xf numFmtId="0" fontId="20" fillId="0" borderId="5" xfId="7" applyFont="1" applyBorder="1" applyAlignment="1">
      <alignment horizontal="center" vertical="center"/>
    </xf>
    <xf numFmtId="0" fontId="20" fillId="0" borderId="30" xfId="7" applyFont="1" applyBorder="1" applyAlignment="1">
      <alignment horizontal="center" vertical="center"/>
    </xf>
    <xf numFmtId="0" fontId="20" fillId="0" borderId="56" xfId="402" applyFont="1" applyBorder="1" applyAlignment="1">
      <alignment horizontal="center"/>
    </xf>
    <xf numFmtId="0" fontId="20" fillId="0" borderId="21" xfId="7" applyFont="1" applyBorder="1" applyAlignment="1">
      <alignment horizontal="left" vertical="center"/>
    </xf>
    <xf numFmtId="0" fontId="20" fillId="0" borderId="21" xfId="7" applyFont="1" applyBorder="1" applyAlignment="1">
      <alignment horizontal="center" vertical="center"/>
    </xf>
    <xf numFmtId="0" fontId="20" fillId="0" borderId="21" xfId="402" applyFont="1" applyBorder="1" applyAlignment="1">
      <alignment horizontal="center"/>
    </xf>
    <xf numFmtId="0" fontId="20" fillId="0" borderId="21" xfId="7" applyFont="1" applyBorder="1" applyAlignment="1">
      <alignment horizontal="right" vertical="center"/>
    </xf>
    <xf numFmtId="17" fontId="20" fillId="0" borderId="21" xfId="7" applyNumberFormat="1" applyFont="1" applyBorder="1" applyAlignment="1">
      <alignment horizontal="left" vertical="center"/>
    </xf>
    <xf numFmtId="174" fontId="20" fillId="0" borderId="21" xfId="7" applyNumberFormat="1" applyFont="1" applyBorder="1" applyAlignment="1">
      <alignment horizontal="center" vertical="center"/>
    </xf>
    <xf numFmtId="0" fontId="20" fillId="0" borderId="21" xfId="7" applyFont="1" applyBorder="1">
      <alignment vertical="center"/>
    </xf>
    <xf numFmtId="174" fontId="20" fillId="0" borderId="21" xfId="7" quotePrefix="1" applyNumberFormat="1" applyFont="1" applyBorder="1" applyAlignment="1">
      <alignment horizontal="center" vertical="center"/>
    </xf>
    <xf numFmtId="0" fontId="20" fillId="0" borderId="0" xfId="402" applyFont="1" applyAlignment="1">
      <alignment horizontal="center"/>
    </xf>
    <xf numFmtId="0" fontId="20" fillId="0" borderId="37" xfId="402" applyFont="1" applyBorder="1" applyAlignment="1">
      <alignment horizontal="center"/>
    </xf>
    <xf numFmtId="0" fontId="20" fillId="0" borderId="122" xfId="7" applyFont="1" applyBorder="1" applyAlignment="1">
      <alignment horizontal="left" vertical="center"/>
    </xf>
    <xf numFmtId="0" fontId="20" fillId="0" borderId="122" xfId="402" applyFont="1" applyBorder="1" applyAlignment="1">
      <alignment horizontal="center"/>
    </xf>
    <xf numFmtId="0" fontId="20" fillId="0" borderId="122" xfId="7" applyFont="1" applyBorder="1" applyAlignment="1">
      <alignment horizontal="right" vertical="center"/>
    </xf>
    <xf numFmtId="17" fontId="20" fillId="0" borderId="122" xfId="7" applyNumberFormat="1" applyFont="1" applyBorder="1" applyAlignment="1">
      <alignment horizontal="left" vertical="center"/>
    </xf>
    <xf numFmtId="174" fontId="20" fillId="0" borderId="122" xfId="7" applyNumberFormat="1" applyFont="1" applyBorder="1" applyAlignment="1">
      <alignment horizontal="center" vertical="center"/>
    </xf>
    <xf numFmtId="0" fontId="20" fillId="0" borderId="122" xfId="7" applyFont="1" applyBorder="1">
      <alignment vertical="center"/>
    </xf>
    <xf numFmtId="174" fontId="20" fillId="0" borderId="122" xfId="7" quotePrefix="1" applyNumberFormat="1" applyFont="1" applyBorder="1" applyAlignment="1">
      <alignment horizontal="center" vertical="center"/>
    </xf>
    <xf numFmtId="0" fontId="20" fillId="0" borderId="151" xfId="7" applyFont="1" applyBorder="1" applyAlignment="1">
      <alignment horizontal="center" vertical="center"/>
    </xf>
    <xf numFmtId="0" fontId="20" fillId="0" borderId="161" xfId="7" applyFont="1" applyBorder="1" applyAlignment="1">
      <alignment horizontal="center" vertical="center"/>
    </xf>
    <xf numFmtId="0" fontId="20" fillId="0" borderId="22" xfId="402" applyFont="1" applyBorder="1" applyAlignment="1">
      <alignment horizontal="center"/>
    </xf>
    <xf numFmtId="0" fontId="20" fillId="0" borderId="120" xfId="7" applyFont="1" applyBorder="1">
      <alignment vertical="center"/>
    </xf>
    <xf numFmtId="0" fontId="20" fillId="0" borderId="120" xfId="7" applyFont="1" applyBorder="1" applyAlignment="1">
      <alignment horizontal="center" vertical="center"/>
    </xf>
    <xf numFmtId="0" fontId="20" fillId="0" borderId="120" xfId="402" applyFont="1" applyBorder="1" applyAlignment="1">
      <alignment horizontal="center"/>
    </xf>
    <xf numFmtId="0" fontId="20" fillId="0" borderId="120" xfId="7" applyFont="1" applyBorder="1" applyAlignment="1">
      <alignment horizontal="right" vertical="center"/>
    </xf>
    <xf numFmtId="17" fontId="20" fillId="0" borderId="120" xfId="7" applyNumberFormat="1" applyFont="1" applyBorder="1" applyAlignment="1">
      <alignment horizontal="left" vertical="center"/>
    </xf>
    <xf numFmtId="174" fontId="20" fillId="0" borderId="120" xfId="7" applyNumberFormat="1" applyFont="1" applyBorder="1" applyAlignment="1">
      <alignment horizontal="center" vertical="center"/>
    </xf>
    <xf numFmtId="174" fontId="20" fillId="0" borderId="120" xfId="7" quotePrefix="1" applyNumberFormat="1" applyFont="1" applyBorder="1" applyAlignment="1">
      <alignment horizontal="center" vertical="center"/>
    </xf>
    <xf numFmtId="0" fontId="16" fillId="0" borderId="19" xfId="7" applyFont="1" applyBorder="1" applyAlignment="1">
      <alignment horizontal="center" vertical="center"/>
    </xf>
    <xf numFmtId="0" fontId="16" fillId="0" borderId="18" xfId="7" applyFont="1" applyBorder="1" applyAlignment="1">
      <alignment horizontal="center" vertical="center"/>
    </xf>
    <xf numFmtId="0" fontId="26" fillId="0" borderId="51" xfId="402" applyFont="1" applyBorder="1" applyAlignment="1">
      <alignment horizontal="center"/>
    </xf>
    <xf numFmtId="0" fontId="18" fillId="0" borderId="5" xfId="7" applyFont="1" applyBorder="1" applyAlignment="1">
      <alignment horizontal="left" vertical="center" indent="1"/>
    </xf>
    <xf numFmtId="0" fontId="18" fillId="0" borderId="5" xfId="7" applyFont="1" applyBorder="1" applyAlignment="1">
      <alignment horizontal="left" vertical="center"/>
    </xf>
    <xf numFmtId="20" fontId="20" fillId="0" borderId="21" xfId="7" quotePrefix="1" applyNumberFormat="1" applyFont="1" applyBorder="1" applyAlignment="1">
      <alignment horizontal="center" vertical="center"/>
    </xf>
    <xf numFmtId="20" fontId="20" fillId="0" borderId="87" xfId="7" applyNumberFormat="1" applyFont="1" applyBorder="1" applyAlignment="1">
      <alignment horizontal="center" vertical="center"/>
    </xf>
    <xf numFmtId="20" fontId="20" fillId="0" borderId="122" xfId="7" quotePrefix="1" applyNumberFormat="1" applyFont="1" applyBorder="1" applyAlignment="1">
      <alignment horizontal="center" vertical="center"/>
    </xf>
    <xf numFmtId="20" fontId="20" fillId="0" borderId="74" xfId="7" applyNumberFormat="1" applyFont="1" applyBorder="1" applyAlignment="1">
      <alignment horizontal="center" vertical="center"/>
    </xf>
    <xf numFmtId="20" fontId="20" fillId="0" borderId="120" xfId="7" quotePrefix="1" applyNumberFormat="1" applyFont="1" applyBorder="1" applyAlignment="1">
      <alignment horizontal="center" vertical="center"/>
    </xf>
    <xf numFmtId="20" fontId="20" fillId="0" borderId="39" xfId="7" applyNumberFormat="1" applyFont="1" applyBorder="1" applyAlignment="1">
      <alignment horizontal="center" vertical="center"/>
    </xf>
    <xf numFmtId="0" fontId="18" fillId="0" borderId="0" xfId="7" applyFont="1">
      <alignment vertical="center"/>
    </xf>
    <xf numFmtId="0" fontId="20" fillId="0" borderId="0" xfId="7" applyFont="1" applyAlignment="1">
      <alignment horizontal="right" vertical="center"/>
    </xf>
    <xf numFmtId="0" fontId="20" fillId="0" borderId="0" xfId="7" applyFont="1">
      <alignment vertical="center"/>
    </xf>
    <xf numFmtId="20" fontId="20" fillId="0" borderId="0" xfId="7" applyNumberFormat="1" applyFont="1" applyAlignment="1">
      <alignment horizontal="center" vertical="center"/>
    </xf>
    <xf numFmtId="0" fontId="20" fillId="0" borderId="0" xfId="7" applyFont="1" applyAlignment="1" applyProtection="1">
      <alignment horizontal="center" vertical="center"/>
      <protection locked="0"/>
    </xf>
    <xf numFmtId="15" fontId="20" fillId="0" borderId="0" xfId="7" applyNumberFormat="1" applyFont="1" applyAlignment="1" applyProtection="1">
      <alignment horizontal="left" vertical="center"/>
      <protection locked="0"/>
    </xf>
    <xf numFmtId="20" fontId="20" fillId="0" borderId="0" xfId="7" applyNumberFormat="1" applyFont="1" applyAlignment="1" applyProtection="1">
      <alignment horizontal="center" vertical="center"/>
      <protection locked="0"/>
    </xf>
    <xf numFmtId="0" fontId="20" fillId="0" borderId="21" xfId="7" applyFont="1" applyBorder="1" applyAlignment="1">
      <alignment horizontal="center" vertical="top"/>
    </xf>
    <xf numFmtId="183" fontId="20" fillId="0" borderId="21" xfId="402" applyNumberFormat="1" applyFont="1" applyBorder="1" applyAlignment="1">
      <alignment horizontal="center" vertical="center"/>
    </xf>
    <xf numFmtId="0" fontId="20" fillId="0" borderId="122" xfId="7" applyFont="1" applyBorder="1" applyAlignment="1">
      <alignment horizontal="center" vertical="top"/>
    </xf>
    <xf numFmtId="183" fontId="20" fillId="0" borderId="122" xfId="402" applyNumberFormat="1" applyFont="1" applyBorder="1" applyAlignment="1">
      <alignment horizontal="center" vertical="center"/>
    </xf>
    <xf numFmtId="0" fontId="18" fillId="0" borderId="0" xfId="402" applyFont="1" applyAlignment="1">
      <alignment horizontal="center"/>
    </xf>
    <xf numFmtId="0" fontId="26" fillId="0" borderId="0" xfId="402" applyFont="1" applyAlignment="1">
      <alignment horizontal="center"/>
    </xf>
    <xf numFmtId="0" fontId="110" fillId="0" borderId="0" xfId="402" applyFont="1" applyAlignment="1">
      <alignment horizontal="left" vertical="top"/>
    </xf>
    <xf numFmtId="0" fontId="29" fillId="0" borderId="0" xfId="402" applyFont="1" applyAlignment="1">
      <alignment vertical="center"/>
    </xf>
    <xf numFmtId="0" fontId="23" fillId="0" borderId="0" xfId="402" applyFont="1" applyAlignment="1">
      <alignment horizontal="center" vertical="top"/>
    </xf>
    <xf numFmtId="46" fontId="23" fillId="0" borderId="0" xfId="402" applyNumberFormat="1" applyFont="1" applyAlignment="1">
      <alignment horizontal="center" vertical="top"/>
    </xf>
    <xf numFmtId="0" fontId="23" fillId="0" borderId="0" xfId="402" applyFont="1" applyAlignment="1">
      <alignment vertical="center"/>
    </xf>
    <xf numFmtId="0" fontId="23" fillId="0" borderId="0" xfId="402" applyFont="1"/>
    <xf numFmtId="0" fontId="16" fillId="0" borderId="34" xfId="402" applyFont="1" applyBorder="1" applyAlignment="1">
      <alignment horizontal="center" vertical="center"/>
    </xf>
    <xf numFmtId="0" fontId="16" fillId="0" borderId="41" xfId="402" applyFont="1" applyBorder="1" applyAlignment="1">
      <alignment horizontal="center" vertical="center"/>
    </xf>
    <xf numFmtId="0" fontId="16" fillId="0" borderId="102" xfId="402" applyFont="1" applyBorder="1" applyAlignment="1">
      <alignment horizontal="center" vertical="center"/>
    </xf>
    <xf numFmtId="0" fontId="16" fillId="0" borderId="35" xfId="402" applyFont="1" applyBorder="1"/>
    <xf numFmtId="0" fontId="16" fillId="0" borderId="10" xfId="402" applyFont="1" applyBorder="1" applyAlignment="1">
      <alignment horizontal="center" vertical="center"/>
    </xf>
    <xf numFmtId="0" fontId="16" fillId="0" borderId="36" xfId="402" applyFont="1" applyBorder="1" applyAlignment="1">
      <alignment horizontal="center" vertical="center"/>
    </xf>
    <xf numFmtId="0" fontId="26" fillId="0" borderId="122" xfId="0" applyFont="1" applyBorder="1" applyAlignment="1">
      <alignment horizontal="center" vertical="center"/>
    </xf>
    <xf numFmtId="0" fontId="26" fillId="0" borderId="7" xfId="402" applyFont="1" applyBorder="1" applyAlignment="1">
      <alignment horizontal="center" vertical="center"/>
    </xf>
    <xf numFmtId="0" fontId="23" fillId="0" borderId="2" xfId="402" applyFont="1" applyBorder="1" applyAlignment="1">
      <alignment horizontal="left"/>
    </xf>
    <xf numFmtId="167" fontId="23" fillId="0" borderId="0" xfId="402" applyNumberFormat="1" applyFont="1" applyAlignment="1">
      <alignment horizontal="center"/>
    </xf>
    <xf numFmtId="15" fontId="23" fillId="0" borderId="30" xfId="402" applyNumberFormat="1" applyFont="1" applyBorder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0" xfId="402" applyFont="1" applyAlignment="1">
      <alignment horizontal="center" vertical="center"/>
    </xf>
    <xf numFmtId="0" fontId="23" fillId="0" borderId="37" xfId="402" applyFont="1" applyBorder="1"/>
    <xf numFmtId="0" fontId="26" fillId="0" borderId="122" xfId="402" applyFont="1" applyBorder="1" applyAlignment="1">
      <alignment horizontal="center"/>
    </xf>
    <xf numFmtId="20" fontId="29" fillId="0" borderId="26" xfId="402" applyNumberFormat="1" applyFont="1" applyBorder="1" applyAlignment="1">
      <alignment horizontal="center"/>
    </xf>
    <xf numFmtId="167" fontId="23" fillId="0" borderId="0" xfId="402" quotePrefix="1" applyNumberFormat="1" applyFont="1" applyAlignment="1">
      <alignment horizontal="center"/>
    </xf>
    <xf numFmtId="0" fontId="23" fillId="0" borderId="2" xfId="402" applyFont="1" applyBorder="1" applyAlignment="1">
      <alignment horizontal="right"/>
    </xf>
    <xf numFmtId="20" fontId="13" fillId="0" borderId="144" xfId="1242" applyNumberFormat="1" applyFont="1" applyBorder="1" applyAlignment="1">
      <alignment horizontal="center" vertical="center"/>
    </xf>
    <xf numFmtId="0" fontId="23" fillId="0" borderId="2" xfId="402" applyFont="1" applyBorder="1"/>
    <xf numFmtId="0" fontId="23" fillId="0" borderId="22" xfId="402" applyFont="1" applyBorder="1"/>
    <xf numFmtId="0" fontId="23" fillId="0" borderId="33" xfId="402" applyFont="1" applyBorder="1"/>
    <xf numFmtId="0" fontId="23" fillId="0" borderId="19" xfId="402" applyFont="1" applyBorder="1"/>
    <xf numFmtId="0" fontId="23" fillId="0" borderId="18" xfId="402" applyFont="1" applyBorder="1" applyAlignment="1">
      <alignment horizontal="center"/>
    </xf>
    <xf numFmtId="0" fontId="29" fillId="0" borderId="0" xfId="402" applyFont="1"/>
    <xf numFmtId="0" fontId="37" fillId="0" borderId="0" xfId="402" applyFont="1"/>
    <xf numFmtId="0" fontId="26" fillId="0" borderId="0" xfId="402" applyFont="1" applyAlignment="1">
      <alignment horizontal="right" vertical="top"/>
    </xf>
    <xf numFmtId="0" fontId="16" fillId="0" borderId="16" xfId="402" applyFont="1" applyBorder="1" applyAlignment="1">
      <alignment horizontal="center"/>
    </xf>
    <xf numFmtId="0" fontId="16" fillId="0" borderId="42" xfId="402" applyFont="1" applyBorder="1" applyAlignment="1">
      <alignment horizontal="center"/>
    </xf>
    <xf numFmtId="0" fontId="23" fillId="0" borderId="56" xfId="402" applyFont="1" applyBorder="1" applyAlignment="1">
      <alignment horizontal="center"/>
    </xf>
    <xf numFmtId="0" fontId="23" fillId="0" borderId="21" xfId="402" applyFont="1" applyBorder="1" applyAlignment="1">
      <alignment vertical="center"/>
    </xf>
    <xf numFmtId="170" fontId="23" fillId="0" borderId="21" xfId="402" applyNumberFormat="1" applyFont="1" applyBorder="1" applyAlignment="1">
      <alignment horizontal="center" vertical="center"/>
    </xf>
    <xf numFmtId="0" fontId="23" fillId="0" borderId="21" xfId="402" applyFont="1" applyBorder="1" applyAlignment="1">
      <alignment horizontal="right" vertical="center"/>
    </xf>
    <xf numFmtId="17" fontId="23" fillId="0" borderId="21" xfId="402" applyNumberFormat="1" applyFont="1" applyBorder="1" applyAlignment="1">
      <alignment horizontal="left" vertical="center"/>
    </xf>
    <xf numFmtId="20" fontId="91" fillId="0" borderId="21" xfId="402" applyNumberFormat="1" applyFont="1" applyBorder="1" applyAlignment="1">
      <alignment horizontal="center" vertical="center" wrapText="1"/>
    </xf>
    <xf numFmtId="0" fontId="16" fillId="0" borderId="87" xfId="402" applyFont="1" applyBorder="1" applyAlignment="1">
      <alignment horizontal="center"/>
    </xf>
    <xf numFmtId="170" fontId="20" fillId="0" borderId="0" xfId="402" applyNumberFormat="1" applyFont="1" applyAlignment="1">
      <alignment horizontal="center" vertical="center"/>
    </xf>
    <xf numFmtId="0" fontId="23" fillId="0" borderId="37" xfId="402" applyFont="1" applyBorder="1" applyAlignment="1">
      <alignment horizontal="center"/>
    </xf>
    <xf numFmtId="0" fontId="23" fillId="0" borderId="122" xfId="402" applyFont="1" applyBorder="1" applyAlignment="1">
      <alignment vertical="center"/>
    </xf>
    <xf numFmtId="0" fontId="23" fillId="0" borderId="122" xfId="402" applyFont="1" applyBorder="1" applyAlignment="1">
      <alignment horizontal="right" vertical="center"/>
    </xf>
    <xf numFmtId="17" fontId="23" fillId="0" borderId="122" xfId="402" applyNumberFormat="1" applyFont="1" applyBorder="1" applyAlignment="1">
      <alignment horizontal="left" vertical="center"/>
    </xf>
    <xf numFmtId="20" fontId="91" fillId="0" borderId="122" xfId="402" applyNumberFormat="1" applyFont="1" applyBorder="1" applyAlignment="1">
      <alignment horizontal="center" vertical="center" wrapText="1"/>
    </xf>
    <xf numFmtId="0" fontId="16" fillId="0" borderId="74" xfId="402" applyFont="1" applyBorder="1" applyAlignment="1">
      <alignment horizontal="center"/>
    </xf>
    <xf numFmtId="0" fontId="85" fillId="0" borderId="0" xfId="1874" applyFont="1"/>
    <xf numFmtId="0" fontId="14" fillId="0" borderId="0" xfId="569" applyFont="1" applyAlignment="1">
      <alignment vertical="center"/>
    </xf>
    <xf numFmtId="0" fontId="18" fillId="0" borderId="0" xfId="569" applyFont="1" applyAlignment="1">
      <alignment vertical="center"/>
    </xf>
    <xf numFmtId="0" fontId="23" fillId="0" borderId="0" xfId="569" applyFont="1" applyAlignment="1">
      <alignment horizontal="left" vertical="top"/>
    </xf>
    <xf numFmtId="0" fontId="23" fillId="0" borderId="0" xfId="5" applyFont="1" applyAlignment="1">
      <alignment horizontal="left"/>
    </xf>
    <xf numFmtId="0" fontId="16" fillId="0" borderId="0" xfId="569" applyFont="1" applyAlignment="1">
      <alignment horizontal="right" vertical="top"/>
    </xf>
    <xf numFmtId="0" fontId="16" fillId="0" borderId="0" xfId="569" applyFont="1" applyAlignment="1">
      <alignment horizontal="center"/>
    </xf>
    <xf numFmtId="0" fontId="20" fillId="0" borderId="0" xfId="569" applyFont="1" applyAlignment="1">
      <alignment vertical="top"/>
    </xf>
    <xf numFmtId="0" fontId="20" fillId="0" borderId="0" xfId="569" applyFont="1"/>
    <xf numFmtId="0" fontId="18" fillId="0" borderId="0" xfId="569" applyFont="1"/>
    <xf numFmtId="0" fontId="28" fillId="0" borderId="0" xfId="569" applyFont="1" applyAlignment="1">
      <alignment vertical="center"/>
    </xf>
    <xf numFmtId="0" fontId="20" fillId="0" borderId="41" xfId="569" applyFont="1" applyBorder="1" applyAlignment="1">
      <alignment horizontal="center"/>
    </xf>
    <xf numFmtId="0" fontId="20" fillId="0" borderId="29" xfId="569" applyFont="1" applyBorder="1" applyAlignment="1">
      <alignment horizontal="center"/>
    </xf>
    <xf numFmtId="0" fontId="20" fillId="0" borderId="5" xfId="569" applyFont="1" applyBorder="1" applyAlignment="1">
      <alignment horizontal="center"/>
    </xf>
    <xf numFmtId="0" fontId="20" fillId="0" borderId="32" xfId="569" applyFont="1" applyBorder="1" applyAlignment="1">
      <alignment horizontal="center"/>
    </xf>
    <xf numFmtId="0" fontId="20" fillId="0" borderId="102" xfId="569" applyFont="1" applyBorder="1" applyAlignment="1">
      <alignment horizontal="center"/>
    </xf>
    <xf numFmtId="0" fontId="23" fillId="0" borderId="119" xfId="0" applyFont="1" applyBorder="1" applyAlignment="1">
      <alignment vertical="center"/>
    </xf>
    <xf numFmtId="0" fontId="20" fillId="0" borderId="21" xfId="569" applyFont="1" applyBorder="1" applyAlignment="1">
      <alignment horizontal="center" vertical="center"/>
    </xf>
    <xf numFmtId="46" fontId="20" fillId="0" borderId="21" xfId="6" applyNumberFormat="1" applyFont="1" applyBorder="1" applyAlignment="1">
      <alignment horizontal="center" vertical="top" wrapText="1"/>
    </xf>
    <xf numFmtId="2" fontId="20" fillId="0" borderId="21" xfId="6" applyNumberFormat="1" applyFont="1" applyBorder="1" applyAlignment="1">
      <alignment horizontal="center" vertical="top"/>
    </xf>
    <xf numFmtId="2" fontId="23" fillId="0" borderId="21" xfId="6" applyNumberFormat="1" applyFont="1" applyBorder="1" applyAlignment="1">
      <alignment horizontal="center" vertical="top"/>
    </xf>
    <xf numFmtId="166" fontId="20" fillId="0" borderId="42" xfId="6" applyFont="1" applyBorder="1" applyAlignment="1">
      <alignment vertical="center" wrapText="1"/>
    </xf>
    <xf numFmtId="0" fontId="20" fillId="0" borderId="119" xfId="569" applyFont="1" applyBorder="1" applyAlignment="1">
      <alignment horizontal="center" vertical="center"/>
    </xf>
    <xf numFmtId="46" fontId="20" fillId="0" borderId="119" xfId="6" applyNumberFormat="1" applyFont="1" applyBorder="1" applyAlignment="1">
      <alignment horizontal="center" vertical="top" wrapText="1"/>
    </xf>
    <xf numFmtId="2" fontId="20" fillId="0" borderId="119" xfId="6" applyNumberFormat="1" applyFont="1" applyBorder="1" applyAlignment="1">
      <alignment horizontal="center" vertical="top"/>
    </xf>
    <xf numFmtId="166" fontId="20" fillId="0" borderId="43" xfId="6" applyFont="1" applyBorder="1" applyAlignment="1">
      <alignment vertical="center" wrapText="1"/>
    </xf>
    <xf numFmtId="0" fontId="23" fillId="0" borderId="148" xfId="402" applyFont="1" applyBorder="1"/>
    <xf numFmtId="0" fontId="20" fillId="0" borderId="148" xfId="569" applyFont="1" applyBorder="1" applyAlignment="1">
      <alignment horizontal="center" vertical="center"/>
    </xf>
    <xf numFmtId="46" fontId="20" fillId="0" borderId="148" xfId="6" applyNumberFormat="1" applyFont="1" applyBorder="1" applyAlignment="1">
      <alignment horizontal="center" vertical="top" wrapText="1"/>
    </xf>
    <xf numFmtId="2" fontId="20" fillId="0" borderId="150" xfId="6" applyNumberFormat="1" applyFont="1" applyBorder="1" applyAlignment="1">
      <alignment horizontal="center" vertical="center"/>
    </xf>
    <xf numFmtId="2" fontId="20" fillId="0" borderId="122" xfId="6" applyNumberFormat="1" applyFont="1" applyBorder="1" applyAlignment="1">
      <alignment horizontal="center" vertical="center"/>
    </xf>
    <xf numFmtId="0" fontId="20" fillId="0" borderId="58" xfId="10" applyFont="1" applyBorder="1"/>
    <xf numFmtId="0" fontId="23" fillId="0" borderId="14" xfId="402" applyFont="1" applyBorder="1"/>
    <xf numFmtId="0" fontId="20" fillId="0" borderId="147" xfId="569" applyFont="1" applyBorder="1" applyAlignment="1">
      <alignment horizontal="center" vertical="center"/>
    </xf>
    <xf numFmtId="46" fontId="20" fillId="0" borderId="149" xfId="6" applyNumberFormat="1" applyFont="1" applyBorder="1" applyAlignment="1">
      <alignment horizontal="center" vertical="top" wrapText="1"/>
    </xf>
    <xf numFmtId="2" fontId="20" fillId="0" borderId="52" xfId="6" applyNumberFormat="1" applyFont="1" applyBorder="1" applyAlignment="1">
      <alignment horizontal="center" vertical="center"/>
    </xf>
    <xf numFmtId="166" fontId="20" fillId="0" borderId="38" xfId="6" applyFont="1" applyBorder="1" applyAlignment="1">
      <alignment vertical="center" wrapText="1"/>
    </xf>
    <xf numFmtId="0" fontId="23" fillId="0" borderId="14" xfId="402" applyFont="1" applyBorder="1" applyAlignment="1">
      <alignment vertical="center"/>
    </xf>
    <xf numFmtId="0" fontId="20" fillId="0" borderId="149" xfId="569" applyFont="1" applyBorder="1" applyAlignment="1">
      <alignment horizontal="center" vertical="center"/>
    </xf>
    <xf numFmtId="2" fontId="23" fillId="0" borderId="122" xfId="6" applyNumberFormat="1" applyFont="1" applyBorder="1" applyAlignment="1">
      <alignment horizontal="center" vertical="top"/>
    </xf>
    <xf numFmtId="0" fontId="20" fillId="0" borderId="145" xfId="569" applyFont="1" applyBorder="1" applyAlignment="1">
      <alignment horizontal="center" vertical="center"/>
    </xf>
    <xf numFmtId="46" fontId="20" fillId="0" borderId="145" xfId="6" applyNumberFormat="1" applyFont="1" applyBorder="1" applyAlignment="1">
      <alignment horizontal="center" vertical="top" wrapText="1"/>
    </xf>
    <xf numFmtId="166" fontId="20" fillId="0" borderId="62" xfId="6" applyFont="1" applyBorder="1" applyAlignment="1">
      <alignment vertical="center" wrapText="1"/>
    </xf>
    <xf numFmtId="0" fontId="23" fillId="0" borderId="146" xfId="402" applyFont="1" applyBorder="1" applyAlignment="1">
      <alignment vertical="center"/>
    </xf>
    <xf numFmtId="0" fontId="20" fillId="0" borderId="146" xfId="569" applyFont="1" applyBorder="1" applyAlignment="1">
      <alignment horizontal="center" vertical="center"/>
    </xf>
    <xf numFmtId="46" fontId="20" fillId="0" borderId="146" xfId="6" applyNumberFormat="1" applyFont="1" applyBorder="1" applyAlignment="1">
      <alignment horizontal="center" vertical="top" wrapText="1"/>
    </xf>
    <xf numFmtId="2" fontId="20" fillId="0" borderId="17" xfId="6" applyNumberFormat="1" applyFont="1" applyBorder="1" applyAlignment="1">
      <alignment horizontal="center" vertical="top"/>
    </xf>
    <xf numFmtId="0" fontId="23" fillId="0" borderId="41" xfId="402" applyFont="1" applyBorder="1" applyAlignment="1">
      <alignment vertical="center"/>
    </xf>
    <xf numFmtId="0" fontId="20" fillId="0" borderId="41" xfId="569" applyFont="1" applyBorder="1" applyAlignment="1">
      <alignment horizontal="center" vertical="center"/>
    </xf>
    <xf numFmtId="2" fontId="23" fillId="0" borderId="7" xfId="6" applyNumberFormat="1" applyFont="1" applyBorder="1" applyAlignment="1">
      <alignment horizontal="center" vertical="top"/>
    </xf>
    <xf numFmtId="0" fontId="20" fillId="0" borderId="41" xfId="10" applyFont="1" applyBorder="1"/>
    <xf numFmtId="0" fontId="23" fillId="0" borderId="7" xfId="402" applyFont="1" applyBorder="1" applyAlignment="1">
      <alignment vertical="center"/>
    </xf>
    <xf numFmtId="0" fontId="20" fillId="0" borderId="5" xfId="569" applyFont="1" applyBorder="1" applyAlignment="1">
      <alignment horizontal="center" vertical="center"/>
    </xf>
    <xf numFmtId="46" fontId="20" fillId="0" borderId="122" xfId="6" applyNumberFormat="1" applyFont="1" applyBorder="1" applyAlignment="1">
      <alignment horizontal="center" vertical="top" wrapText="1"/>
    </xf>
    <xf numFmtId="2" fontId="20" fillId="0" borderId="122" xfId="6" applyNumberFormat="1" applyFont="1" applyBorder="1" applyAlignment="1">
      <alignment horizontal="center" vertical="top"/>
    </xf>
    <xf numFmtId="166" fontId="20" fillId="0" borderId="7" xfId="6" applyFont="1" applyBorder="1" applyAlignment="1">
      <alignment vertical="center" wrapText="1"/>
    </xf>
    <xf numFmtId="0" fontId="23" fillId="0" borderId="5" xfId="402" applyFont="1" applyBorder="1" applyAlignment="1">
      <alignment vertical="center"/>
    </xf>
    <xf numFmtId="2" fontId="23" fillId="0" borderId="119" xfId="6" applyNumberFormat="1" applyFont="1" applyBorder="1" applyAlignment="1">
      <alignment horizontal="center" vertical="top"/>
    </xf>
    <xf numFmtId="0" fontId="23" fillId="0" borderId="120" xfId="402" applyFont="1" applyBorder="1" applyAlignment="1">
      <alignment vertical="center"/>
    </xf>
    <xf numFmtId="0" fontId="20" fillId="0" borderId="122" xfId="569" applyFont="1" applyBorder="1" applyAlignment="1">
      <alignment horizontal="center" vertical="center"/>
    </xf>
    <xf numFmtId="46" fontId="20" fillId="0" borderId="120" xfId="6" applyNumberFormat="1" applyFont="1" applyBorder="1" applyAlignment="1">
      <alignment horizontal="center" vertical="top" wrapText="1"/>
    </xf>
    <xf numFmtId="2" fontId="20" fillId="0" borderId="120" xfId="6" applyNumberFormat="1" applyFont="1" applyBorder="1" applyAlignment="1">
      <alignment horizontal="center" vertical="top"/>
    </xf>
    <xf numFmtId="2" fontId="23" fillId="0" borderId="120" xfId="6" applyNumberFormat="1" applyFont="1" applyBorder="1" applyAlignment="1">
      <alignment horizontal="center" vertical="top"/>
    </xf>
    <xf numFmtId="166" fontId="20" fillId="0" borderId="120" xfId="6" applyFont="1" applyBorder="1" applyAlignment="1">
      <alignment vertical="center" wrapText="1"/>
    </xf>
    <xf numFmtId="46" fontId="20" fillId="0" borderId="7" xfId="6" applyNumberFormat="1" applyFont="1" applyBorder="1" applyAlignment="1">
      <alignment horizontal="center" vertical="center" wrapText="1"/>
    </xf>
    <xf numFmtId="2" fontId="20" fillId="0" borderId="7" xfId="6" applyNumberFormat="1" applyFont="1" applyBorder="1" applyAlignment="1">
      <alignment horizontal="center" vertical="center"/>
    </xf>
    <xf numFmtId="46" fontId="20" fillId="0" borderId="122" xfId="6" applyNumberFormat="1" applyFont="1" applyBorder="1" applyAlignment="1">
      <alignment horizontal="center" vertical="center" wrapText="1"/>
    </xf>
    <xf numFmtId="0" fontId="20" fillId="0" borderId="53" xfId="402" applyFont="1" applyBorder="1" applyAlignment="1">
      <alignment vertical="top"/>
    </xf>
    <xf numFmtId="0" fontId="20" fillId="0" borderId="7" xfId="569" applyFont="1" applyBorder="1" applyAlignment="1">
      <alignment horizontal="center" vertical="center"/>
    </xf>
    <xf numFmtId="0" fontId="20" fillId="0" borderId="74" xfId="402" applyFont="1" applyBorder="1" applyAlignment="1">
      <alignment vertical="top"/>
    </xf>
    <xf numFmtId="0" fontId="101" fillId="0" borderId="37" xfId="402" applyFont="1" applyBorder="1"/>
    <xf numFmtId="166" fontId="20" fillId="0" borderId="74" xfId="6" applyFont="1" applyBorder="1" applyAlignment="1">
      <alignment vertical="center" wrapText="1"/>
    </xf>
    <xf numFmtId="0" fontId="23" fillId="0" borderId="122" xfId="0" applyFont="1" applyBorder="1" applyAlignment="1">
      <alignment vertical="top"/>
    </xf>
    <xf numFmtId="2" fontId="20" fillId="0" borderId="119" xfId="6" applyNumberFormat="1" applyFont="1" applyBorder="1" applyAlignment="1">
      <alignment horizontal="center" vertical="center"/>
    </xf>
    <xf numFmtId="0" fontId="20" fillId="0" borderId="119" xfId="0" applyFont="1" applyBorder="1" applyAlignment="1">
      <alignment vertical="top"/>
    </xf>
    <xf numFmtId="46" fontId="20" fillId="0" borderId="21" xfId="6" applyNumberFormat="1" applyFont="1" applyBorder="1" applyAlignment="1">
      <alignment horizontal="center" vertical="center" wrapText="1"/>
    </xf>
    <xf numFmtId="2" fontId="20" fillId="0" borderId="21" xfId="6" applyNumberFormat="1" applyFont="1" applyBorder="1" applyAlignment="1">
      <alignment horizontal="center" vertical="center"/>
    </xf>
    <xf numFmtId="0" fontId="101" fillId="0" borderId="29" xfId="402" applyFont="1" applyBorder="1"/>
    <xf numFmtId="0" fontId="101" fillId="0" borderId="121" xfId="402" applyFont="1" applyBorder="1"/>
    <xf numFmtId="166" fontId="20" fillId="0" borderId="39" xfId="6" applyFont="1" applyBorder="1" applyAlignment="1">
      <alignment vertical="center" wrapText="1"/>
    </xf>
    <xf numFmtId="166" fontId="20" fillId="0" borderId="123" xfId="6" applyFont="1" applyBorder="1" applyAlignment="1">
      <alignment vertical="center" wrapText="1"/>
    </xf>
    <xf numFmtId="46" fontId="23" fillId="0" borderId="5" xfId="6" applyNumberFormat="1" applyFont="1" applyBorder="1" applyAlignment="1">
      <alignment horizontal="center" vertical="top" wrapText="1"/>
    </xf>
    <xf numFmtId="2" fontId="20" fillId="0" borderId="5" xfId="6" applyNumberFormat="1" applyFont="1" applyBorder="1" applyAlignment="1">
      <alignment horizontal="center" vertical="center"/>
    </xf>
    <xf numFmtId="166" fontId="20" fillId="0" borderId="49" xfId="6" applyFont="1" applyBorder="1" applyAlignment="1">
      <alignment vertical="center" wrapText="1"/>
    </xf>
    <xf numFmtId="2" fontId="20" fillId="0" borderId="7" xfId="6" applyNumberFormat="1" applyFont="1" applyBorder="1" applyAlignment="1">
      <alignment horizontal="center" vertical="top"/>
    </xf>
    <xf numFmtId="166" fontId="20" fillId="0" borderId="122" xfId="6" applyFont="1" applyBorder="1" applyAlignment="1">
      <alignment vertical="center" wrapText="1"/>
    </xf>
    <xf numFmtId="0" fontId="20" fillId="0" borderId="119" xfId="0" applyFont="1" applyBorder="1" applyAlignment="1">
      <alignment vertical="center"/>
    </xf>
    <xf numFmtId="2" fontId="20" fillId="0" borderId="5" xfId="6" applyNumberFormat="1" applyFont="1" applyBorder="1" applyAlignment="1">
      <alignment horizontal="center" vertical="top"/>
    </xf>
    <xf numFmtId="0" fontId="20" fillId="0" borderId="122" xfId="0" applyFont="1" applyBorder="1" applyAlignment="1">
      <alignment vertical="center"/>
    </xf>
    <xf numFmtId="0" fontId="85" fillId="0" borderId="122" xfId="1874" applyFont="1" applyBorder="1"/>
    <xf numFmtId="0" fontId="23" fillId="0" borderId="122" xfId="0" applyFont="1" applyBorder="1" applyAlignment="1">
      <alignment vertical="center"/>
    </xf>
    <xf numFmtId="46" fontId="20" fillId="0" borderId="5" xfId="6" applyNumberFormat="1" applyFont="1" applyBorder="1" applyAlignment="1">
      <alignment horizontal="center" vertical="center" wrapText="1"/>
    </xf>
    <xf numFmtId="166" fontId="20" fillId="0" borderId="5" xfId="6" applyFont="1" applyBorder="1" applyAlignment="1">
      <alignment vertical="center" wrapText="1"/>
    </xf>
    <xf numFmtId="46" fontId="20" fillId="0" borderId="41" xfId="6" applyNumberFormat="1" applyFont="1" applyBorder="1" applyAlignment="1">
      <alignment horizontal="center" vertical="center" wrapText="1"/>
    </xf>
    <xf numFmtId="2" fontId="20" fillId="0" borderId="41" xfId="6" applyNumberFormat="1" applyFont="1" applyBorder="1" applyAlignment="1">
      <alignment horizontal="center" vertical="center"/>
    </xf>
    <xf numFmtId="0" fontId="23" fillId="0" borderId="120" xfId="0" applyFont="1" applyBorder="1" applyAlignment="1">
      <alignment vertical="top"/>
    </xf>
    <xf numFmtId="0" fontId="20" fillId="0" borderId="120" xfId="569" applyFont="1" applyBorder="1" applyAlignment="1">
      <alignment horizontal="center" vertical="center"/>
    </xf>
    <xf numFmtId="2" fontId="20" fillId="0" borderId="120" xfId="6" applyNumberFormat="1" applyFont="1" applyBorder="1" applyAlignment="1">
      <alignment horizontal="center" vertical="center"/>
    </xf>
    <xf numFmtId="166" fontId="20" fillId="0" borderId="32" xfId="6" applyFont="1" applyBorder="1" applyAlignment="1">
      <alignment vertical="center" wrapText="1"/>
    </xf>
    <xf numFmtId="0" fontId="20" fillId="0" borderId="51" xfId="402" applyFont="1" applyBorder="1" applyAlignment="1">
      <alignment vertical="center"/>
    </xf>
    <xf numFmtId="166" fontId="20" fillId="0" borderId="41" xfId="6" applyFont="1" applyBorder="1" applyAlignment="1">
      <alignment vertical="center" wrapText="1"/>
    </xf>
    <xf numFmtId="0" fontId="23" fillId="0" borderId="53" xfId="402" applyFont="1" applyBorder="1" applyAlignment="1">
      <alignment vertical="center"/>
    </xf>
    <xf numFmtId="0" fontId="23" fillId="0" borderId="121" xfId="402" applyFont="1" applyBorder="1" applyAlignment="1">
      <alignment vertical="center"/>
    </xf>
    <xf numFmtId="166" fontId="20" fillId="0" borderId="73" xfId="6" applyFont="1" applyBorder="1" applyAlignment="1">
      <alignment vertical="center" wrapText="1"/>
    </xf>
    <xf numFmtId="0" fontId="23" fillId="0" borderId="122" xfId="402" applyFont="1" applyBorder="1" applyAlignment="1">
      <alignment vertical="top"/>
    </xf>
    <xf numFmtId="166" fontId="23" fillId="0" borderId="122" xfId="6" applyFont="1" applyBorder="1" applyAlignment="1">
      <alignment vertical="top"/>
    </xf>
    <xf numFmtId="0" fontId="23" fillId="0" borderId="119" xfId="0" applyFont="1" applyBorder="1" applyAlignment="1">
      <alignment vertical="top"/>
    </xf>
    <xf numFmtId="0" fontId="23" fillId="0" borderId="5" xfId="0" applyFont="1" applyBorder="1" applyAlignment="1">
      <alignment vertical="top"/>
    </xf>
    <xf numFmtId="0" fontId="23" fillId="0" borderId="32" xfId="0" applyFont="1" applyBorder="1" applyAlignment="1">
      <alignment vertical="top"/>
    </xf>
    <xf numFmtId="0" fontId="23" fillId="0" borderId="120" xfId="0" applyFont="1" applyBorder="1" applyAlignment="1">
      <alignment vertical="center"/>
    </xf>
    <xf numFmtId="0" fontId="101" fillId="0" borderId="0" xfId="1874" applyFont="1"/>
    <xf numFmtId="0" fontId="16" fillId="0" borderId="0" xfId="569" applyFont="1" applyAlignment="1">
      <alignment horizontal="center" vertical="top"/>
    </xf>
    <xf numFmtId="0" fontId="16" fillId="0" borderId="0" xfId="569" applyFont="1" applyAlignment="1">
      <alignment horizontal="center" vertical="top" wrapText="1"/>
    </xf>
    <xf numFmtId="2" fontId="16" fillId="0" borderId="0" xfId="569" applyNumberFormat="1" applyFont="1" applyAlignment="1">
      <alignment horizontal="center" vertical="top" wrapText="1"/>
    </xf>
    <xf numFmtId="0" fontId="16" fillId="0" borderId="0" xfId="569" applyFont="1" applyAlignment="1">
      <alignment horizontal="left" vertical="top" wrapText="1"/>
    </xf>
    <xf numFmtId="0" fontId="101" fillId="0" borderId="0" xfId="402" applyFont="1" applyAlignment="1">
      <alignment horizontal="center"/>
    </xf>
    <xf numFmtId="0" fontId="20" fillId="0" borderId="0" xfId="569" applyFont="1" applyAlignment="1">
      <alignment horizontal="center"/>
    </xf>
    <xf numFmtId="46" fontId="20" fillId="0" borderId="0" xfId="6" applyNumberFormat="1" applyFont="1" applyAlignment="1">
      <alignment horizontal="center" vertical="top" wrapText="1"/>
    </xf>
    <xf numFmtId="2" fontId="20" fillId="0" borderId="0" xfId="6" applyNumberFormat="1" applyFont="1" applyAlignment="1">
      <alignment horizontal="center" vertical="top"/>
    </xf>
    <xf numFmtId="0" fontId="23" fillId="0" borderId="0" xfId="1874" applyFont="1" applyAlignment="1">
      <alignment horizontal="center" vertical="center"/>
    </xf>
    <xf numFmtId="0" fontId="23" fillId="0" borderId="0" xfId="402" applyFont="1" applyAlignment="1">
      <alignment horizontal="center" vertical="center"/>
    </xf>
    <xf numFmtId="0" fontId="20" fillId="0" borderId="0" xfId="402" applyFont="1" applyAlignment="1">
      <alignment horizontal="center" vertical="center"/>
    </xf>
    <xf numFmtId="0" fontId="84" fillId="0" borderId="0" xfId="569" applyFont="1" applyAlignment="1">
      <alignment horizontal="right"/>
    </xf>
    <xf numFmtId="0" fontId="28" fillId="0" borderId="0" xfId="569" applyFont="1" applyAlignment="1">
      <alignment horizontal="center" vertical="top" wrapText="1"/>
    </xf>
    <xf numFmtId="0" fontId="14" fillId="0" borderId="0" xfId="402" applyFont="1" applyAlignment="1">
      <alignment horizontal="left" vertical="center" indent="3"/>
    </xf>
    <xf numFmtId="0" fontId="14" fillId="0" borderId="0" xfId="402" applyFont="1" applyAlignment="1">
      <alignment horizontal="left" vertical="center"/>
    </xf>
    <xf numFmtId="0" fontId="18" fillId="0" borderId="0" xfId="402" applyFont="1" applyAlignment="1">
      <alignment horizontal="center" vertical="center"/>
    </xf>
    <xf numFmtId="2" fontId="25" fillId="0" borderId="0" xfId="402" applyNumberFormat="1" applyFont="1" applyAlignment="1">
      <alignment horizontal="center" vertical="top"/>
    </xf>
    <xf numFmtId="0" fontId="33" fillId="0" borderId="0" xfId="7" applyFont="1" applyAlignment="1">
      <alignment horizontal="left" vertical="center"/>
    </xf>
    <xf numFmtId="0" fontId="15" fillId="0" borderId="0" xfId="402" applyFont="1" applyAlignment="1">
      <alignment horizontal="left"/>
    </xf>
    <xf numFmtId="0" fontId="38" fillId="0" borderId="0" xfId="402" applyFont="1" applyAlignment="1">
      <alignment horizontal="left" indent="8"/>
    </xf>
    <xf numFmtId="0" fontId="35" fillId="0" borderId="0" xfId="402" applyFont="1" applyAlignment="1">
      <alignment horizontal="left" vertical="top"/>
    </xf>
    <xf numFmtId="0" fontId="28" fillId="0" borderId="0" xfId="402" applyFont="1" applyAlignment="1">
      <alignment vertical="center"/>
    </xf>
    <xf numFmtId="2" fontId="28" fillId="0" borderId="0" xfId="402" applyNumberFormat="1" applyFont="1" applyAlignment="1">
      <alignment horizontal="center" vertical="center"/>
    </xf>
    <xf numFmtId="0" fontId="16" fillId="0" borderId="0" xfId="402" applyFont="1" applyAlignment="1">
      <alignment vertical="center"/>
    </xf>
    <xf numFmtId="2" fontId="16" fillId="0" borderId="0" xfId="402" applyNumberFormat="1" applyFont="1" applyAlignment="1">
      <alignment horizontal="center" vertical="center"/>
    </xf>
    <xf numFmtId="0" fontId="33" fillId="0" borderId="10" xfId="402" applyFont="1" applyBorder="1" applyAlignment="1">
      <alignment horizontal="left" indent="15"/>
    </xf>
    <xf numFmtId="0" fontId="32" fillId="0" borderId="11" xfId="402" applyFont="1" applyBorder="1"/>
    <xf numFmtId="173" fontId="28" fillId="0" borderId="56" xfId="402" applyNumberFormat="1" applyFont="1" applyBorder="1" applyAlignment="1">
      <alignment horizontal="center" vertical="center" wrapText="1"/>
    </xf>
    <xf numFmtId="0" fontId="16" fillId="0" borderId="0" xfId="402" applyFont="1" applyAlignment="1">
      <alignment vertical="top"/>
    </xf>
    <xf numFmtId="0" fontId="16" fillId="0" borderId="0" xfId="402" applyFont="1" applyAlignment="1">
      <alignment horizontal="center" vertical="top"/>
    </xf>
    <xf numFmtId="46" fontId="16" fillId="0" borderId="0" xfId="402" applyNumberFormat="1" applyFont="1" applyAlignment="1">
      <alignment horizontal="center" vertical="top"/>
    </xf>
    <xf numFmtId="0" fontId="16" fillId="0" borderId="0" xfId="402" applyFont="1"/>
    <xf numFmtId="0" fontId="26" fillId="0" borderId="0" xfId="402" applyFont="1" applyAlignment="1">
      <alignment vertical="top"/>
    </xf>
    <xf numFmtId="0" fontId="18" fillId="0" borderId="0" xfId="402" applyFont="1" applyAlignment="1">
      <alignment vertical="top"/>
    </xf>
    <xf numFmtId="0" fontId="26" fillId="0" borderId="0" xfId="402" applyFont="1" applyAlignment="1">
      <alignment horizontal="center" vertical="top"/>
    </xf>
    <xf numFmtId="0" fontId="14" fillId="0" borderId="0" xfId="402" applyFont="1" applyAlignment="1">
      <alignment horizontal="left" vertical="center" indent="2"/>
    </xf>
    <xf numFmtId="0" fontId="15" fillId="0" borderId="0" xfId="402" applyFont="1" applyAlignment="1">
      <alignment horizontal="right"/>
    </xf>
    <xf numFmtId="0" fontId="26" fillId="0" borderId="0" xfId="402" applyFont="1" applyAlignment="1">
      <alignment vertical="center"/>
    </xf>
    <xf numFmtId="0" fontId="14" fillId="0" borderId="0" xfId="402" applyFont="1" applyAlignment="1">
      <alignment horizontal="left" indent="8"/>
    </xf>
    <xf numFmtId="0" fontId="20" fillId="0" borderId="15" xfId="402" applyFont="1" applyBorder="1" applyAlignment="1">
      <alignment horizontal="center"/>
    </xf>
    <xf numFmtId="0" fontId="20" fillId="0" borderId="48" xfId="402" applyFont="1" applyBorder="1" applyAlignment="1">
      <alignment horizontal="center"/>
    </xf>
    <xf numFmtId="0" fontId="26" fillId="0" borderId="25" xfId="402" applyFont="1" applyBorder="1"/>
    <xf numFmtId="0" fontId="32" fillId="0" borderId="17" xfId="402" applyFont="1" applyBorder="1" applyAlignment="1">
      <alignment horizontal="center"/>
    </xf>
    <xf numFmtId="0" fontId="32" fillId="0" borderId="32" xfId="402" applyFont="1" applyBorder="1" applyAlignment="1">
      <alignment horizontal="center"/>
    </xf>
    <xf numFmtId="0" fontId="20" fillId="0" borderId="19" xfId="402" applyFont="1" applyBorder="1" applyAlignment="1">
      <alignment horizontal="center"/>
    </xf>
    <xf numFmtId="0" fontId="20" fillId="0" borderId="33" xfId="402" applyFont="1" applyBorder="1" applyAlignment="1">
      <alignment horizontal="center"/>
    </xf>
    <xf numFmtId="0" fontId="20" fillId="0" borderId="27" xfId="402" applyFont="1" applyBorder="1" applyAlignment="1">
      <alignment horizontal="center"/>
    </xf>
    <xf numFmtId="0" fontId="20" fillId="0" borderId="87" xfId="402" applyFont="1" applyBorder="1" applyAlignment="1">
      <alignment horizontal="center"/>
    </xf>
    <xf numFmtId="0" fontId="23" fillId="0" borderId="37" xfId="402" applyFont="1" applyBorder="1" applyAlignment="1">
      <alignment horizontal="center" vertical="top"/>
    </xf>
    <xf numFmtId="0" fontId="23" fillId="0" borderId="122" xfId="402" applyFont="1" applyBorder="1" applyAlignment="1">
      <alignment horizontal="left" vertical="top" wrapText="1"/>
    </xf>
    <xf numFmtId="2" fontId="23" fillId="0" borderId="122" xfId="402" applyNumberFormat="1" applyFont="1" applyBorder="1" applyAlignment="1">
      <alignment horizontal="center" vertical="top"/>
    </xf>
    <xf numFmtId="0" fontId="23" fillId="0" borderId="1" xfId="402" applyFont="1" applyBorder="1" applyAlignment="1">
      <alignment horizontal="center" vertical="top"/>
    </xf>
    <xf numFmtId="0" fontId="23" fillId="0" borderId="74" xfId="402" applyFont="1" applyBorder="1" applyAlignment="1">
      <alignment vertical="top"/>
    </xf>
    <xf numFmtId="172" fontId="16" fillId="0" borderId="0" xfId="402" applyNumberFormat="1" applyFont="1" applyAlignment="1">
      <alignment horizontal="center"/>
    </xf>
    <xf numFmtId="0" fontId="16" fillId="0" borderId="151" xfId="402" quotePrefix="1" applyFont="1" applyBorder="1" applyAlignment="1">
      <alignment horizontal="center" vertical="center" wrapText="1"/>
    </xf>
    <xf numFmtId="0" fontId="23" fillId="0" borderId="122" xfId="402" applyFont="1" applyBorder="1" applyAlignment="1">
      <alignment horizontal="left" vertical="top"/>
    </xf>
    <xf numFmtId="0" fontId="23" fillId="0" borderId="122" xfId="402" applyFont="1" applyBorder="1" applyAlignment="1">
      <alignment horizontal="center" vertical="top"/>
    </xf>
    <xf numFmtId="2" fontId="16" fillId="0" borderId="122" xfId="402" applyNumberFormat="1" applyFont="1" applyBorder="1" applyAlignment="1">
      <alignment horizontal="center" vertical="top"/>
    </xf>
    <xf numFmtId="0" fontId="23" fillId="0" borderId="123" xfId="402" applyFont="1" applyBorder="1" applyAlignment="1">
      <alignment vertical="top"/>
    </xf>
    <xf numFmtId="171" fontId="23" fillId="0" borderId="122" xfId="402" applyNumberFormat="1" applyFont="1" applyBorder="1" applyAlignment="1">
      <alignment horizontal="center" vertical="top"/>
    </xf>
    <xf numFmtId="171" fontId="23" fillId="0" borderId="74" xfId="402" applyNumberFormat="1" applyFont="1" applyBorder="1" applyAlignment="1">
      <alignment horizontal="center" vertical="top"/>
    </xf>
    <xf numFmtId="2" fontId="16" fillId="0" borderId="122" xfId="402" quotePrefix="1" applyNumberFormat="1" applyFont="1" applyBorder="1" applyAlignment="1">
      <alignment horizontal="center"/>
    </xf>
    <xf numFmtId="0" fontId="23" fillId="0" borderId="74" xfId="402" applyFont="1" applyBorder="1" applyAlignment="1">
      <alignment vertical="top" wrapText="1"/>
    </xf>
    <xf numFmtId="2" fontId="16" fillId="0" borderId="122" xfId="6" applyNumberFormat="1" applyFont="1" applyBorder="1" applyAlignment="1">
      <alignment horizontal="center" vertical="top"/>
    </xf>
    <xf numFmtId="0" fontId="23" fillId="0" borderId="22" xfId="402" applyFont="1" applyBorder="1" applyAlignment="1">
      <alignment horizontal="center" vertical="top"/>
    </xf>
    <xf numFmtId="0" fontId="23" fillId="0" borderId="120" xfId="402" applyFont="1" applyBorder="1" applyAlignment="1">
      <alignment horizontal="left" vertical="top"/>
    </xf>
    <xf numFmtId="0" fontId="16" fillId="0" borderId="152" xfId="402" quotePrefix="1" applyFont="1" applyBorder="1" applyAlignment="1">
      <alignment horizontal="center" vertical="center" wrapText="1"/>
    </xf>
    <xf numFmtId="0" fontId="23" fillId="0" borderId="39" xfId="402" applyFont="1" applyBorder="1" applyAlignment="1">
      <alignment vertical="top"/>
    </xf>
    <xf numFmtId="2" fontId="23" fillId="0" borderId="0" xfId="402" applyNumberFormat="1" applyFont="1" applyAlignment="1">
      <alignment horizontal="center" vertical="top"/>
    </xf>
    <xf numFmtId="171" fontId="23" fillId="0" borderId="0" xfId="402" applyNumberFormat="1" applyFont="1" applyAlignment="1">
      <alignment horizontal="center" vertical="top"/>
    </xf>
    <xf numFmtId="0" fontId="32" fillId="0" borderId="0" xfId="402" applyFont="1" applyAlignment="1">
      <alignment horizontal="center"/>
    </xf>
    <xf numFmtId="171" fontId="32" fillId="0" borderId="0" xfId="402" applyNumberFormat="1" applyFont="1" applyAlignment="1">
      <alignment horizontal="center"/>
    </xf>
    <xf numFmtId="0" fontId="32" fillId="0" borderId="0" xfId="402" applyFont="1"/>
    <xf numFmtId="0" fontId="47" fillId="0" borderId="0" xfId="402" applyFont="1" applyAlignment="1">
      <alignment horizontal="left"/>
    </xf>
    <xf numFmtId="0" fontId="20" fillId="0" borderId="0" xfId="402" applyFont="1"/>
    <xf numFmtId="171" fontId="20" fillId="0" borderId="0" xfId="402" applyNumberFormat="1" applyFont="1"/>
    <xf numFmtId="0" fontId="20" fillId="0" borderId="12" xfId="402" applyFont="1" applyBorder="1" applyAlignment="1">
      <alignment horizontal="center"/>
    </xf>
    <xf numFmtId="0" fontId="20" fillId="0" borderId="41" xfId="402" applyFont="1" applyBorder="1"/>
    <xf numFmtId="0" fontId="20" fillId="0" borderId="42" xfId="402" applyFont="1" applyBorder="1" applyAlignment="1">
      <alignment horizontal="center"/>
    </xf>
    <xf numFmtId="0" fontId="20" fillId="0" borderId="51" xfId="402" applyFont="1" applyBorder="1" applyAlignment="1">
      <alignment horizontal="center"/>
    </xf>
    <xf numFmtId="0" fontId="20" fillId="0" borderId="5" xfId="402" applyFont="1" applyBorder="1"/>
    <xf numFmtId="0" fontId="20" fillId="0" borderId="43" xfId="402" applyFont="1" applyBorder="1" applyAlignment="1">
      <alignment horizontal="center"/>
    </xf>
    <xf numFmtId="0" fontId="20" fillId="0" borderId="100" xfId="402" applyFont="1" applyBorder="1" applyAlignment="1">
      <alignment horizontal="center"/>
    </xf>
    <xf numFmtId="0" fontId="20" fillId="0" borderId="39" xfId="402" applyFont="1" applyBorder="1" applyAlignment="1">
      <alignment horizontal="center"/>
    </xf>
    <xf numFmtId="176" fontId="109" fillId="0" borderId="0" xfId="402" applyNumberFormat="1" applyFont="1"/>
    <xf numFmtId="0" fontId="23" fillId="0" borderId="21" xfId="402" applyFont="1" applyBorder="1" applyAlignment="1">
      <alignment horizontal="left" vertical="top" wrapText="1"/>
    </xf>
    <xf numFmtId="0" fontId="23" fillId="0" borderId="122" xfId="402" applyFont="1" applyBorder="1" applyAlignment="1">
      <alignment horizontal="left"/>
    </xf>
    <xf numFmtId="0" fontId="23" fillId="0" borderId="120" xfId="402" applyFont="1" applyBorder="1" applyAlignment="1">
      <alignment horizontal="left"/>
    </xf>
    <xf numFmtId="10" fontId="20" fillId="0" borderId="39" xfId="402" applyNumberFormat="1" applyFont="1" applyBorder="1" applyAlignment="1">
      <alignment horizontal="center"/>
    </xf>
    <xf numFmtId="0" fontId="16" fillId="0" borderId="0" xfId="402" applyFont="1" applyAlignment="1">
      <alignment horizontal="right"/>
    </xf>
    <xf numFmtId="0" fontId="39" fillId="0" borderId="0" xfId="402" applyFont="1" applyAlignment="1">
      <alignment horizontal="left" indent="8"/>
    </xf>
    <xf numFmtId="0" fontId="25" fillId="0" borderId="24" xfId="402" applyFont="1" applyBorder="1" applyAlignment="1">
      <alignment horizontal="center"/>
    </xf>
    <xf numFmtId="0" fontId="23" fillId="0" borderId="21" xfId="402" applyFont="1" applyBorder="1" applyAlignment="1">
      <alignment horizontal="center"/>
    </xf>
    <xf numFmtId="0" fontId="23" fillId="0" borderId="21" xfId="402" quotePrefix="1" applyFont="1" applyBorder="1" applyAlignment="1">
      <alignment horizontal="center" vertical="center" wrapText="1"/>
    </xf>
    <xf numFmtId="0" fontId="23" fillId="0" borderId="21" xfId="402" applyFont="1" applyBorder="1" applyAlignment="1">
      <alignment horizontal="center" vertical="center" wrapText="1"/>
    </xf>
    <xf numFmtId="0" fontId="23" fillId="0" borderId="87" xfId="402" applyFont="1" applyBorder="1" applyAlignment="1">
      <alignment horizontal="center"/>
    </xf>
    <xf numFmtId="2" fontId="23" fillId="0" borderId="151" xfId="402" applyNumberFormat="1" applyFont="1" applyBorder="1" applyAlignment="1">
      <alignment horizontal="center" vertical="top"/>
    </xf>
    <xf numFmtId="2" fontId="16" fillId="0" borderId="74" xfId="402" applyNumberFormat="1" applyFont="1" applyBorder="1" applyAlignment="1">
      <alignment vertical="top"/>
    </xf>
    <xf numFmtId="171" fontId="23" fillId="0" borderId="74" xfId="402" applyNumberFormat="1" applyFont="1" applyBorder="1" applyAlignment="1">
      <alignment vertical="top"/>
    </xf>
    <xf numFmtId="0" fontId="23" fillId="0" borderId="5" xfId="402" applyFont="1" applyBorder="1" applyAlignment="1">
      <alignment horizontal="right" vertical="center" wrapText="1"/>
    </xf>
    <xf numFmtId="2" fontId="23" fillId="0" borderId="7" xfId="402" applyNumberFormat="1" applyFont="1" applyBorder="1" applyAlignment="1">
      <alignment horizontal="right" vertical="top"/>
    </xf>
    <xf numFmtId="170" fontId="16" fillId="0" borderId="5" xfId="402" applyNumberFormat="1" applyFont="1" applyBorder="1" applyAlignment="1">
      <alignment horizontal="right" vertical="center" wrapText="1"/>
    </xf>
    <xf numFmtId="2" fontId="23" fillId="0" borderId="122" xfId="402" applyNumberFormat="1" applyFont="1" applyBorder="1" applyAlignment="1">
      <alignment horizontal="center" vertical="top" wrapText="1"/>
    </xf>
    <xf numFmtId="1" fontId="23" fillId="0" borderId="7" xfId="402" applyNumberFormat="1" applyFont="1" applyBorder="1" applyAlignment="1">
      <alignment horizontal="center" vertical="top"/>
    </xf>
    <xf numFmtId="0" fontId="23" fillId="0" borderId="7" xfId="402" applyFont="1" applyBorder="1" applyAlignment="1">
      <alignment horizontal="center" vertical="center" wrapText="1"/>
    </xf>
    <xf numFmtId="170" fontId="16" fillId="0" borderId="7" xfId="402" applyNumberFormat="1" applyFont="1" applyBorder="1" applyAlignment="1">
      <alignment horizontal="center" vertical="center" wrapText="1"/>
    </xf>
    <xf numFmtId="171" fontId="23" fillId="0" borderId="73" xfId="402" applyNumberFormat="1" applyFont="1" applyBorder="1" applyAlignment="1">
      <alignment vertical="top" wrapText="1"/>
    </xf>
    <xf numFmtId="0" fontId="23" fillId="0" borderId="122" xfId="402" applyFont="1" applyBorder="1" applyAlignment="1">
      <alignment horizontal="center" vertical="center" wrapText="1"/>
    </xf>
    <xf numFmtId="2" fontId="23" fillId="0" borderId="120" xfId="402" applyNumberFormat="1" applyFont="1" applyBorder="1" applyAlignment="1">
      <alignment horizontal="center" vertical="top"/>
    </xf>
    <xf numFmtId="170" fontId="23" fillId="0" borderId="120" xfId="402" applyNumberFormat="1" applyFont="1" applyBorder="1" applyAlignment="1">
      <alignment horizontal="center" vertical="top"/>
    </xf>
    <xf numFmtId="171" fontId="23" fillId="0" borderId="39" xfId="402" applyNumberFormat="1" applyFont="1" applyBorder="1" applyAlignment="1">
      <alignment vertical="top"/>
    </xf>
    <xf numFmtId="2" fontId="26" fillId="0" borderId="0" xfId="402" applyNumberFormat="1" applyFont="1" applyAlignment="1">
      <alignment horizontal="center"/>
    </xf>
    <xf numFmtId="171" fontId="26" fillId="0" borderId="0" xfId="402" applyNumberFormat="1" applyFont="1" applyAlignment="1">
      <alignment horizontal="center"/>
    </xf>
    <xf numFmtId="0" fontId="32" fillId="0" borderId="0" xfId="402" applyFont="1" applyAlignment="1">
      <alignment horizontal="left"/>
    </xf>
    <xf numFmtId="0" fontId="23" fillId="0" borderId="0" xfId="402" applyFont="1" applyAlignment="1">
      <alignment horizontal="left"/>
    </xf>
    <xf numFmtId="171" fontId="20" fillId="0" borderId="0" xfId="402" applyNumberFormat="1" applyFont="1" applyAlignment="1">
      <alignment horizontal="center"/>
    </xf>
    <xf numFmtId="0" fontId="20" fillId="0" borderId="121" xfId="402" applyFont="1" applyBorder="1" applyAlignment="1">
      <alignment horizontal="center"/>
    </xf>
    <xf numFmtId="0" fontId="20" fillId="0" borderId="119" xfId="402" applyFont="1" applyBorder="1" applyAlignment="1">
      <alignment horizontal="center"/>
    </xf>
    <xf numFmtId="0" fontId="20" fillId="0" borderId="123" xfId="402" applyFont="1" applyBorder="1" applyAlignment="1">
      <alignment horizontal="center"/>
    </xf>
    <xf numFmtId="0" fontId="20" fillId="0" borderId="21" xfId="402" applyFont="1" applyBorder="1" applyAlignment="1">
      <alignment horizontal="left" vertical="top" wrapText="1"/>
    </xf>
    <xf numFmtId="0" fontId="109" fillId="0" borderId="0" xfId="402" applyFont="1"/>
    <xf numFmtId="0" fontId="20" fillId="0" borderId="122" xfId="402" applyFont="1" applyBorder="1" applyAlignment="1">
      <alignment horizontal="left" vertical="top" wrapText="1"/>
    </xf>
    <xf numFmtId="0" fontId="20" fillId="0" borderId="122" xfId="402" applyFont="1" applyBorder="1" applyAlignment="1">
      <alignment horizontal="left"/>
    </xf>
    <xf numFmtId="0" fontId="23" fillId="0" borderId="0" xfId="402" applyFont="1" applyAlignment="1">
      <alignment horizontal="left" vertical="top"/>
    </xf>
    <xf numFmtId="0" fontId="20" fillId="0" borderId="120" xfId="402" applyFont="1" applyBorder="1" applyAlignment="1">
      <alignment horizontal="left"/>
    </xf>
    <xf numFmtId="0" fontId="26" fillId="0" borderId="0" xfId="402" applyFont="1" applyAlignment="1">
      <alignment horizontal="left" vertical="top" indent="3"/>
    </xf>
    <xf numFmtId="0" fontId="23" fillId="0" borderId="16" xfId="402" applyFont="1" applyBorder="1" applyAlignment="1">
      <alignment vertical="top"/>
    </xf>
    <xf numFmtId="0" fontId="23" fillId="0" borderId="48" xfId="402" applyFont="1" applyBorder="1" applyAlignment="1">
      <alignment horizontal="center" vertical="top"/>
    </xf>
    <xf numFmtId="0" fontId="23" fillId="0" borderId="21" xfId="402" applyFont="1" applyBorder="1" applyAlignment="1">
      <alignment horizontal="left" vertical="top"/>
    </xf>
    <xf numFmtId="0" fontId="23" fillId="0" borderId="57" xfId="402" applyFont="1" applyBorder="1" applyAlignment="1">
      <alignment horizontal="center" vertical="top"/>
    </xf>
    <xf numFmtId="46" fontId="23" fillId="0" borderId="57" xfId="402" applyNumberFormat="1" applyFont="1" applyBorder="1" applyAlignment="1">
      <alignment horizontal="center" vertical="top"/>
    </xf>
    <xf numFmtId="0" fontId="23" fillId="0" borderId="58" xfId="402" applyFont="1" applyBorder="1" applyAlignment="1">
      <alignment vertical="center"/>
    </xf>
    <xf numFmtId="0" fontId="23" fillId="0" borderId="29" xfId="402" applyFont="1" applyBorder="1" applyAlignment="1">
      <alignment horizontal="center" vertical="top"/>
    </xf>
    <xf numFmtId="0" fontId="23" fillId="0" borderId="2" xfId="402" applyFont="1" applyBorder="1" applyAlignment="1">
      <alignment vertical="top"/>
    </xf>
    <xf numFmtId="0" fontId="23" fillId="0" borderId="1" xfId="402" applyFont="1" applyBorder="1" applyAlignment="1">
      <alignment horizontal="left" vertical="top"/>
    </xf>
    <xf numFmtId="0" fontId="23" fillId="0" borderId="3" xfId="402" applyFont="1" applyBorder="1" applyAlignment="1">
      <alignment horizontal="center" vertical="top"/>
    </xf>
    <xf numFmtId="46" fontId="23" fillId="0" borderId="6" xfId="402" applyNumberFormat="1" applyFont="1" applyBorder="1" applyAlignment="1">
      <alignment horizontal="center" vertical="top"/>
    </xf>
    <xf numFmtId="0" fontId="23" fillId="0" borderId="119" xfId="402" applyFont="1" applyBorder="1" applyAlignment="1">
      <alignment vertical="center"/>
    </xf>
    <xf numFmtId="0" fontId="23" fillId="0" borderId="3" xfId="402" applyFont="1" applyBorder="1" applyAlignment="1">
      <alignment horizontal="left" vertical="top"/>
    </xf>
    <xf numFmtId="0" fontId="23" fillId="0" borderId="123" xfId="402" applyFont="1" applyBorder="1" applyAlignment="1">
      <alignment vertical="center"/>
    </xf>
    <xf numFmtId="0" fontId="23" fillId="0" borderId="31" xfId="402" applyFont="1" applyBorder="1" applyAlignment="1">
      <alignment vertical="top"/>
    </xf>
    <xf numFmtId="0" fontId="23" fillId="0" borderId="33" xfId="402" applyFont="1" applyBorder="1" applyAlignment="1">
      <alignment vertical="top"/>
    </xf>
    <xf numFmtId="0" fontId="23" fillId="0" borderId="120" xfId="402" applyFont="1" applyBorder="1" applyAlignment="1">
      <alignment horizontal="center" vertical="top"/>
    </xf>
    <xf numFmtId="46" fontId="23" fillId="0" borderId="120" xfId="402" applyNumberFormat="1" applyFont="1" applyBorder="1" applyAlignment="1">
      <alignment horizontal="center" vertical="top"/>
    </xf>
    <xf numFmtId="0" fontId="23" fillId="0" borderId="61" xfId="402" applyFont="1" applyBorder="1" applyAlignment="1">
      <alignment horizontal="center" vertical="top"/>
    </xf>
    <xf numFmtId="0" fontId="23" fillId="0" borderId="39" xfId="402" applyFont="1" applyBorder="1" applyAlignment="1">
      <alignment horizontal="center" vertical="center"/>
    </xf>
    <xf numFmtId="0" fontId="23" fillId="0" borderId="53" xfId="402" applyFont="1" applyBorder="1" applyAlignment="1">
      <alignment horizontal="center" vertical="top"/>
    </xf>
    <xf numFmtId="0" fontId="23" fillId="0" borderId="7" xfId="402" applyFont="1" applyBorder="1" applyAlignment="1">
      <alignment horizontal="left"/>
    </xf>
    <xf numFmtId="2" fontId="23" fillId="0" borderId="122" xfId="402" quotePrefix="1" applyNumberFormat="1" applyFont="1" applyBorder="1" applyAlignment="1">
      <alignment horizontal="center" vertical="top"/>
    </xf>
    <xf numFmtId="170" fontId="16" fillId="0" borderId="74" xfId="402" applyNumberFormat="1" applyFont="1" applyBorder="1" applyAlignment="1">
      <alignment horizontal="center" vertical="center"/>
    </xf>
    <xf numFmtId="2" fontId="23" fillId="0" borderId="0" xfId="6" applyNumberFormat="1" applyFont="1" applyAlignment="1">
      <alignment horizontal="center" vertical="top"/>
    </xf>
    <xf numFmtId="170" fontId="23" fillId="0" borderId="0" xfId="402" applyNumberFormat="1" applyFont="1" applyAlignment="1">
      <alignment horizontal="center" vertical="top"/>
    </xf>
    <xf numFmtId="2" fontId="85" fillId="0" borderId="0" xfId="1874" applyNumberFormat="1" applyFont="1"/>
    <xf numFmtId="0" fontId="20" fillId="0" borderId="80" xfId="6" applyNumberFormat="1" applyFont="1" applyBorder="1" applyAlignment="1">
      <alignment horizontal="center" vertical="top"/>
    </xf>
    <xf numFmtId="0" fontId="16" fillId="0" borderId="98" xfId="402" applyFont="1" applyBorder="1" applyAlignment="1">
      <alignment horizontal="left" vertical="top"/>
    </xf>
    <xf numFmtId="170" fontId="16" fillId="0" borderId="120" xfId="402" applyNumberFormat="1" applyFont="1" applyBorder="1" applyAlignment="1">
      <alignment horizontal="center" vertical="center"/>
    </xf>
    <xf numFmtId="170" fontId="16" fillId="0" borderId="39" xfId="402" applyNumberFormat="1" applyFont="1" applyBorder="1" applyAlignment="1">
      <alignment horizontal="center" vertical="center"/>
    </xf>
    <xf numFmtId="0" fontId="36" fillId="0" borderId="0" xfId="402" applyFont="1"/>
    <xf numFmtId="46" fontId="23" fillId="0" borderId="0" xfId="402" applyNumberFormat="1" applyFont="1"/>
    <xf numFmtId="2" fontId="23" fillId="0" borderId="0" xfId="402" applyNumberFormat="1" applyFont="1" applyAlignment="1">
      <alignment vertical="center"/>
    </xf>
    <xf numFmtId="2" fontId="29" fillId="0" borderId="0" xfId="402" applyNumberFormat="1" applyFont="1" applyAlignment="1">
      <alignment vertical="center"/>
    </xf>
    <xf numFmtId="0" fontId="23" fillId="0" borderId="6" xfId="402" applyFont="1" applyBorder="1" applyAlignment="1">
      <alignment horizontal="center" vertical="top"/>
    </xf>
    <xf numFmtId="0" fontId="23" fillId="0" borderId="26" xfId="402" applyFont="1" applyBorder="1" applyAlignment="1">
      <alignment horizontal="center" vertical="top"/>
    </xf>
    <xf numFmtId="0" fontId="23" fillId="0" borderId="26" xfId="402" quotePrefix="1" applyFont="1" applyBorder="1" applyAlignment="1">
      <alignment horizontal="center" vertical="top"/>
    </xf>
    <xf numFmtId="169" fontId="23" fillId="0" borderId="73" xfId="402" applyNumberFormat="1" applyFont="1" applyBorder="1" applyAlignment="1">
      <alignment horizontal="center" vertical="center"/>
    </xf>
    <xf numFmtId="0" fontId="23" fillId="0" borderId="32" xfId="402" applyFont="1" applyBorder="1" applyAlignment="1">
      <alignment horizontal="left" vertical="top"/>
    </xf>
    <xf numFmtId="0" fontId="23" fillId="0" borderId="22" xfId="402" applyFont="1" applyBorder="1" applyAlignment="1">
      <alignment horizontal="center" vertical="center"/>
    </xf>
    <xf numFmtId="169" fontId="23" fillId="0" borderId="39" xfId="402" applyNumberFormat="1" applyFont="1" applyBorder="1" applyAlignment="1">
      <alignment horizontal="center" vertical="center"/>
    </xf>
    <xf numFmtId="0" fontId="20" fillId="0" borderId="0" xfId="402" applyFont="1" applyAlignment="1">
      <alignment vertical="top"/>
    </xf>
    <xf numFmtId="166" fontId="26" fillId="0" borderId="0" xfId="6" applyFont="1" applyAlignment="1">
      <alignment horizontal="right" vertical="top"/>
    </xf>
    <xf numFmtId="0" fontId="85" fillId="0" borderId="0" xfId="2587" applyFont="1"/>
    <xf numFmtId="0" fontId="33" fillId="0" borderId="0" xfId="567" applyFont="1" applyAlignment="1">
      <alignment vertical="top"/>
    </xf>
    <xf numFmtId="166" fontId="18" fillId="0" borderId="19" xfId="6" applyFont="1" applyBorder="1" applyAlignment="1">
      <alignment vertical="top" wrapText="1"/>
    </xf>
    <xf numFmtId="166" fontId="18" fillId="0" borderId="19" xfId="6" applyFont="1" applyBorder="1" applyAlignment="1">
      <alignment horizontal="center" vertical="top"/>
    </xf>
    <xf numFmtId="166" fontId="18" fillId="0" borderId="19" xfId="6" applyFont="1" applyBorder="1" applyAlignment="1">
      <alignment horizontal="left" vertical="top"/>
    </xf>
    <xf numFmtId="21" fontId="28" fillId="0" borderId="19" xfId="6" applyNumberFormat="1" applyFont="1" applyBorder="1" applyAlignment="1">
      <alignment horizontal="center" vertical="top"/>
    </xf>
    <xf numFmtId="166" fontId="26" fillId="0" borderId="19" xfId="6" applyFont="1" applyBorder="1" applyAlignment="1">
      <alignment horizontal="center" vertical="top"/>
    </xf>
    <xf numFmtId="0" fontId="18" fillId="0" borderId="19" xfId="6" applyNumberFormat="1" applyFont="1" applyBorder="1" applyAlignment="1">
      <alignment horizontal="center" vertical="top"/>
    </xf>
    <xf numFmtId="166" fontId="20" fillId="0" borderId="41" xfId="6" applyFont="1" applyBorder="1" applyAlignment="1">
      <alignment horizontal="center" vertical="top"/>
    </xf>
    <xf numFmtId="166" fontId="20" fillId="0" borderId="41" xfId="6" applyFont="1" applyBorder="1" applyAlignment="1">
      <alignment horizontal="center" vertical="top" wrapText="1"/>
    </xf>
    <xf numFmtId="166" fontId="20" fillId="0" borderId="21" xfId="6" applyFont="1" applyBorder="1" applyAlignment="1">
      <alignment vertical="top"/>
    </xf>
    <xf numFmtId="166" fontId="20" fillId="0" borderId="21" xfId="6" applyFont="1" applyBorder="1" applyAlignment="1">
      <alignment horizontal="center" vertical="top"/>
    </xf>
    <xf numFmtId="21" fontId="20" fillId="0" borderId="40" xfId="6" applyNumberFormat="1" applyFont="1" applyBorder="1" applyAlignment="1">
      <alignment horizontal="center" vertical="top"/>
    </xf>
    <xf numFmtId="166" fontId="20" fillId="0" borderId="48" xfId="6" applyFont="1" applyBorder="1" applyAlignment="1">
      <alignment horizontal="center" vertical="top" wrapText="1"/>
    </xf>
    <xf numFmtId="166" fontId="20" fillId="0" borderId="48" xfId="6" applyFont="1" applyBorder="1" applyAlignment="1">
      <alignment horizontal="center" vertical="top"/>
    </xf>
    <xf numFmtId="166" fontId="20" fillId="0" borderId="40" xfId="6" applyFont="1" applyBorder="1" applyAlignment="1">
      <alignment horizontal="center" vertical="top"/>
    </xf>
    <xf numFmtId="166" fontId="20" fillId="0" borderId="32" xfId="6" applyFont="1" applyBorder="1" applyAlignment="1">
      <alignment horizontal="center" vertical="top"/>
    </xf>
    <xf numFmtId="166" fontId="20" fillId="0" borderId="32" xfId="6" applyFont="1" applyBorder="1" applyAlignment="1">
      <alignment horizontal="left" vertical="top" wrapText="1"/>
    </xf>
    <xf numFmtId="166" fontId="20" fillId="0" borderId="120" xfId="6" applyFont="1" applyBorder="1" applyAlignment="1">
      <alignment horizontal="center" vertical="top"/>
    </xf>
    <xf numFmtId="166" fontId="20" fillId="0" borderId="120" xfId="6" applyFont="1" applyBorder="1" applyAlignment="1">
      <alignment horizontal="left" vertical="top"/>
    </xf>
    <xf numFmtId="21" fontId="20" fillId="0" borderId="44" xfId="6" applyNumberFormat="1" applyFont="1" applyBorder="1" applyAlignment="1">
      <alignment horizontal="center" vertical="top"/>
    </xf>
    <xf numFmtId="166" fontId="20" fillId="0" borderId="33" xfId="6" applyFont="1" applyBorder="1" applyAlignment="1">
      <alignment vertical="top" wrapText="1"/>
    </xf>
    <xf numFmtId="166" fontId="20" fillId="0" borderId="33" xfId="6" applyFont="1" applyBorder="1" applyAlignment="1">
      <alignment horizontal="center" vertical="top"/>
    </xf>
    <xf numFmtId="166" fontId="20" fillId="0" borderId="44" xfId="6" applyFont="1" applyBorder="1" applyAlignment="1">
      <alignment vertical="top"/>
    </xf>
    <xf numFmtId="166" fontId="16" fillId="0" borderId="2" xfId="6" applyFont="1" applyBorder="1" applyAlignment="1">
      <alignment vertical="top"/>
    </xf>
    <xf numFmtId="0" fontId="101" fillId="0" borderId="151" xfId="2587" applyFont="1" applyBorder="1"/>
    <xf numFmtId="166" fontId="20" fillId="0" borderId="122" xfId="6" applyFont="1" applyBorder="1" applyAlignment="1">
      <alignment horizontal="center" vertical="top"/>
    </xf>
    <xf numFmtId="0" fontId="20" fillId="0" borderId="122" xfId="480" applyFont="1" applyBorder="1" applyAlignment="1">
      <alignment horizontal="center"/>
    </xf>
    <xf numFmtId="166" fontId="20" fillId="0" borderId="151" xfId="6" applyFont="1" applyBorder="1"/>
    <xf numFmtId="166" fontId="20" fillId="0" borderId="122" xfId="6" applyFont="1" applyBorder="1" applyAlignment="1">
      <alignment vertical="top" wrapText="1"/>
    </xf>
    <xf numFmtId="46" fontId="85" fillId="0" borderId="0" xfId="2587" applyNumberFormat="1" applyFont="1"/>
    <xf numFmtId="0" fontId="101" fillId="0" borderId="7" xfId="2587" applyFont="1" applyBorder="1"/>
    <xf numFmtId="166" fontId="20" fillId="0" borderId="122" xfId="6" applyFont="1" applyBorder="1"/>
    <xf numFmtId="0" fontId="101" fillId="0" borderId="122" xfId="2587" applyFont="1" applyBorder="1"/>
    <xf numFmtId="0" fontId="20" fillId="0" borderId="151" xfId="2587" applyFont="1" applyBorder="1" applyAlignment="1">
      <alignment vertical="center"/>
    </xf>
    <xf numFmtId="0" fontId="23" fillId="0" borderId="122" xfId="2587" applyFont="1" applyBorder="1" applyAlignment="1">
      <alignment vertical="center"/>
    </xf>
    <xf numFmtId="0" fontId="20" fillId="0" borderId="122" xfId="2587" applyFont="1" applyBorder="1" applyAlignment="1">
      <alignment vertical="center"/>
    </xf>
    <xf numFmtId="0" fontId="20" fillId="0" borderId="5" xfId="2587" applyFont="1" applyBorder="1" applyAlignment="1">
      <alignment vertical="top"/>
    </xf>
    <xf numFmtId="0" fontId="104" fillId="0" borderId="7" xfId="2587" applyFont="1" applyBorder="1" applyAlignment="1">
      <alignment vertical="top"/>
    </xf>
    <xf numFmtId="0" fontId="23" fillId="0" borderId="2" xfId="2587" applyFont="1" applyBorder="1" applyAlignment="1">
      <alignment vertical="top"/>
    </xf>
    <xf numFmtId="20" fontId="85" fillId="0" borderId="0" xfId="2587" applyNumberFormat="1" applyFont="1"/>
    <xf numFmtId="0" fontId="23" fillId="0" borderId="151" xfId="2587" applyFont="1" applyBorder="1" applyAlignment="1">
      <alignment vertical="top"/>
    </xf>
    <xf numFmtId="0" fontId="23" fillId="0" borderId="122" xfId="2587" applyFont="1" applyBorder="1" applyAlignment="1">
      <alignment vertical="top"/>
    </xf>
    <xf numFmtId="0" fontId="20" fillId="0" borderId="151" xfId="480" applyFont="1" applyBorder="1" applyAlignment="1">
      <alignment horizontal="center"/>
    </xf>
    <xf numFmtId="2" fontId="20" fillId="0" borderId="151" xfId="6" applyNumberFormat="1" applyFont="1" applyBorder="1" applyAlignment="1">
      <alignment horizontal="center" vertical="top"/>
    </xf>
    <xf numFmtId="166" fontId="20" fillId="0" borderId="151" xfId="6" applyFont="1" applyBorder="1" applyAlignment="1">
      <alignment vertical="top" wrapText="1"/>
    </xf>
    <xf numFmtId="0" fontId="104" fillId="0" borderId="122" xfId="2587" applyFont="1" applyBorder="1" applyAlignment="1">
      <alignment vertical="top"/>
    </xf>
    <xf numFmtId="0" fontId="104" fillId="0" borderId="26" xfId="2587" applyFont="1" applyBorder="1" applyAlignment="1">
      <alignment vertical="center"/>
    </xf>
    <xf numFmtId="0" fontId="104" fillId="0" borderId="154" xfId="2587" applyFont="1" applyBorder="1" applyAlignment="1">
      <alignment vertical="center"/>
    </xf>
    <xf numFmtId="46" fontId="20" fillId="0" borderId="151" xfId="6" applyNumberFormat="1" applyFont="1" applyBorder="1" applyAlignment="1">
      <alignment horizontal="center" vertical="top" wrapText="1"/>
    </xf>
    <xf numFmtId="0" fontId="23" fillId="0" borderId="151" xfId="2587" applyFont="1" applyBorder="1" applyAlignment="1">
      <alignment vertical="center"/>
    </xf>
    <xf numFmtId="0" fontId="104" fillId="0" borderId="5" xfId="2587" applyFont="1" applyBorder="1"/>
    <xf numFmtId="0" fontId="23" fillId="0" borderId="122" xfId="2587" applyFont="1" applyBorder="1"/>
    <xf numFmtId="0" fontId="104" fillId="0" borderId="7" xfId="2587" applyFont="1" applyBorder="1"/>
    <xf numFmtId="0" fontId="104" fillId="0" borderId="5" xfId="2587" applyFont="1" applyBorder="1" applyAlignment="1">
      <alignment vertical="center"/>
    </xf>
    <xf numFmtId="0" fontId="104" fillId="0" borderId="7" xfId="2587" applyFont="1" applyBorder="1" applyAlignment="1">
      <alignment vertical="center"/>
    </xf>
    <xf numFmtId="0" fontId="23" fillId="0" borderId="51" xfId="2587" applyFont="1" applyBorder="1" applyAlignment="1">
      <alignment vertical="center"/>
    </xf>
    <xf numFmtId="0" fontId="20" fillId="0" borderId="2" xfId="2587" applyFont="1" applyBorder="1" applyAlignment="1">
      <alignment vertical="top"/>
    </xf>
    <xf numFmtId="0" fontId="20" fillId="0" borderId="122" xfId="2587" applyFont="1" applyBorder="1" applyAlignment="1">
      <alignment vertical="top"/>
    </xf>
    <xf numFmtId="0" fontId="23" fillId="0" borderId="0" xfId="2587" applyFont="1" applyAlignment="1">
      <alignment vertical="center"/>
    </xf>
    <xf numFmtId="0" fontId="104" fillId="0" borderId="2" xfId="2587" applyFont="1" applyBorder="1" applyAlignment="1">
      <alignment vertical="center"/>
    </xf>
    <xf numFmtId="46" fontId="85" fillId="0" borderId="122" xfId="2587" applyNumberFormat="1" applyFont="1" applyBorder="1"/>
    <xf numFmtId="0" fontId="85" fillId="0" borderId="122" xfId="2587" applyFont="1" applyBorder="1"/>
    <xf numFmtId="46" fontId="85" fillId="0" borderId="7" xfId="2587" applyNumberFormat="1" applyFont="1" applyBorder="1"/>
    <xf numFmtId="0" fontId="85" fillId="0" borderId="7" xfId="2587" applyFont="1" applyBorder="1"/>
    <xf numFmtId="0" fontId="23" fillId="0" borderId="2" xfId="2587" applyFont="1" applyBorder="1" applyAlignment="1">
      <alignment vertical="center"/>
    </xf>
    <xf numFmtId="0" fontId="108" fillId="0" borderId="2" xfId="2587" applyFont="1" applyBorder="1" applyAlignment="1">
      <alignment vertical="center"/>
    </xf>
    <xf numFmtId="0" fontId="32" fillId="0" borderId="2" xfId="2587" applyFont="1" applyBorder="1" applyAlignment="1">
      <alignment vertical="center"/>
    </xf>
    <xf numFmtId="46" fontId="85" fillId="0" borderId="5" xfId="2587" applyNumberFormat="1" applyFont="1" applyBorder="1"/>
    <xf numFmtId="0" fontId="85" fillId="0" borderId="5" xfId="2587" applyFont="1" applyBorder="1"/>
    <xf numFmtId="0" fontId="32" fillId="0" borderId="122" xfId="2587" applyFont="1" applyBorder="1" applyAlignment="1">
      <alignment vertical="center"/>
    </xf>
    <xf numFmtId="0" fontId="108" fillId="0" borderId="122" xfId="2587" applyFont="1" applyBorder="1" applyAlignment="1">
      <alignment vertical="center"/>
    </xf>
    <xf numFmtId="166" fontId="20" fillId="0" borderId="153" xfId="6" applyFont="1" applyBorder="1" applyAlignment="1">
      <alignment horizontal="center" vertical="top"/>
    </xf>
    <xf numFmtId="166" fontId="16" fillId="0" borderId="153" xfId="6" applyFont="1" applyBorder="1" applyAlignment="1">
      <alignment horizontal="left" vertical="top"/>
    </xf>
    <xf numFmtId="166" fontId="23" fillId="0" borderId="153" xfId="6" applyFont="1" applyBorder="1" applyAlignment="1">
      <alignment horizontal="center" vertical="top"/>
    </xf>
    <xf numFmtId="166" fontId="16" fillId="0" borderId="153" xfId="6" applyFont="1" applyBorder="1" applyAlignment="1">
      <alignment vertical="center" wrapText="1"/>
    </xf>
    <xf numFmtId="2" fontId="23" fillId="0" borderId="153" xfId="6" applyNumberFormat="1" applyFont="1" applyBorder="1" applyAlignment="1">
      <alignment horizontal="center" vertical="top"/>
    </xf>
    <xf numFmtId="2" fontId="16" fillId="0" borderId="153" xfId="6" applyNumberFormat="1" applyFont="1" applyBorder="1" applyAlignment="1">
      <alignment horizontal="center" vertical="top"/>
    </xf>
    <xf numFmtId="166" fontId="16" fillId="0" borderId="0" xfId="6" applyFont="1" applyAlignment="1">
      <alignment vertical="top"/>
    </xf>
    <xf numFmtId="0" fontId="20" fillId="0" borderId="0" xfId="417" applyFont="1"/>
    <xf numFmtId="166" fontId="23" fillId="0" borderId="25" xfId="6" applyFont="1" applyBorder="1" applyAlignment="1">
      <alignment horizontal="center" vertical="top" wrapText="1"/>
    </xf>
    <xf numFmtId="46" fontId="20" fillId="0" borderId="25" xfId="6" applyNumberFormat="1" applyFont="1" applyBorder="1" applyAlignment="1">
      <alignment horizontal="center" vertical="top" wrapText="1"/>
    </xf>
    <xf numFmtId="166" fontId="20" fillId="0" borderId="0" xfId="6" applyFont="1" applyAlignment="1">
      <alignment horizontal="center" vertical="top" wrapText="1"/>
    </xf>
    <xf numFmtId="166" fontId="20" fillId="0" borderId="0" xfId="6" applyFont="1" applyAlignment="1">
      <alignment vertical="top" wrapText="1"/>
    </xf>
    <xf numFmtId="0" fontId="23" fillId="0" borderId="0" xfId="2587" applyFont="1" applyAlignment="1">
      <alignment vertical="top"/>
    </xf>
    <xf numFmtId="0" fontId="23" fillId="0" borderId="0" xfId="2587" applyFont="1"/>
    <xf numFmtId="0" fontId="20" fillId="0" borderId="51" xfId="2587" applyFont="1" applyBorder="1" applyAlignment="1">
      <alignment vertical="center"/>
    </xf>
    <xf numFmtId="166" fontId="23" fillId="0" borderId="122" xfId="6" applyFont="1" applyBorder="1" applyAlignment="1">
      <alignment horizontal="center" vertical="top"/>
    </xf>
    <xf numFmtId="0" fontId="23" fillId="0" borderId="122" xfId="480" applyFont="1" applyBorder="1" applyAlignment="1">
      <alignment horizontal="center"/>
    </xf>
    <xf numFmtId="166" fontId="23" fillId="0" borderId="151" xfId="6" applyFont="1" applyBorder="1"/>
    <xf numFmtId="166" fontId="23" fillId="0" borderId="122" xfId="6" applyFont="1" applyBorder="1" applyAlignment="1">
      <alignment vertical="top" wrapText="1"/>
    </xf>
    <xf numFmtId="0" fontId="104" fillId="0" borderId="51" xfId="2587" applyFont="1" applyBorder="1" applyAlignment="1">
      <alignment vertical="center"/>
    </xf>
    <xf numFmtId="46" fontId="23" fillId="0" borderId="122" xfId="6" applyNumberFormat="1" applyFont="1" applyBorder="1" applyAlignment="1">
      <alignment horizontal="center" vertical="top" wrapText="1"/>
    </xf>
    <xf numFmtId="46" fontId="85" fillId="0" borderId="151" xfId="2587" applyNumberFormat="1" applyFont="1" applyBorder="1"/>
    <xf numFmtId="0" fontId="85" fillId="0" borderId="151" xfId="2587" applyFont="1" applyBorder="1"/>
    <xf numFmtId="0" fontId="23" fillId="0" borderId="154" xfId="2587" applyFont="1" applyBorder="1" applyAlignment="1">
      <alignment vertical="center"/>
    </xf>
    <xf numFmtId="166" fontId="16" fillId="0" borderId="0" xfId="6" applyFont="1" applyAlignment="1">
      <alignment horizontal="left" vertical="top"/>
    </xf>
    <xf numFmtId="46" fontId="16" fillId="0" borderId="0" xfId="6" applyNumberFormat="1" applyFont="1" applyAlignment="1">
      <alignment horizontal="center" vertical="top" wrapText="1"/>
    </xf>
    <xf numFmtId="166" fontId="23" fillId="0" borderId="0" xfId="6" applyFont="1" applyAlignment="1">
      <alignment horizontal="center" vertical="top"/>
    </xf>
    <xf numFmtId="166" fontId="16" fillId="0" borderId="0" xfId="6" applyFont="1" applyAlignment="1">
      <alignment vertical="center" wrapText="1"/>
    </xf>
    <xf numFmtId="2" fontId="16" fillId="0" borderId="0" xfId="6" applyNumberFormat="1" applyFont="1" applyAlignment="1">
      <alignment horizontal="center" vertical="top"/>
    </xf>
    <xf numFmtId="46" fontId="20" fillId="0" borderId="0" xfId="6" applyNumberFormat="1" applyFont="1" applyAlignment="1">
      <alignment horizontal="center" vertical="top"/>
    </xf>
    <xf numFmtId="2" fontId="23" fillId="0" borderId="151" xfId="6" applyNumberFormat="1" applyFont="1" applyBorder="1" applyAlignment="1">
      <alignment horizontal="center" vertical="top"/>
    </xf>
    <xf numFmtId="0" fontId="104" fillId="0" borderId="2" xfId="2587" applyFont="1" applyBorder="1"/>
    <xf numFmtId="0" fontId="23" fillId="0" borderId="151" xfId="480" applyFont="1" applyBorder="1" applyAlignment="1">
      <alignment horizontal="center"/>
    </xf>
    <xf numFmtId="0" fontId="23" fillId="0" borderId="5" xfId="2587" applyFont="1" applyBorder="1" applyAlignment="1">
      <alignment vertical="top"/>
    </xf>
    <xf numFmtId="0" fontId="23" fillId="0" borderId="5" xfId="2587" applyFont="1" applyBorder="1" applyAlignment="1">
      <alignment vertical="center"/>
    </xf>
    <xf numFmtId="166" fontId="23" fillId="0" borderId="122" xfId="6" applyFont="1" applyBorder="1"/>
    <xf numFmtId="0" fontId="104" fillId="0" borderId="122" xfId="2587" applyFont="1" applyBorder="1" applyAlignment="1">
      <alignment vertical="center"/>
    </xf>
    <xf numFmtId="166" fontId="105" fillId="0" borderId="0" xfId="6" applyFont="1" applyAlignment="1">
      <alignment vertical="top"/>
    </xf>
    <xf numFmtId="0" fontId="106" fillId="0" borderId="0" xfId="573" applyFont="1"/>
    <xf numFmtId="0" fontId="85" fillId="0" borderId="153" xfId="2587" applyFont="1" applyBorder="1"/>
    <xf numFmtId="0" fontId="23" fillId="0" borderId="151" xfId="2587" applyFont="1" applyBorder="1"/>
    <xf numFmtId="0" fontId="13" fillId="0" borderId="2" xfId="2587" applyFont="1" applyBorder="1" applyAlignment="1">
      <alignment vertical="center"/>
    </xf>
    <xf numFmtId="0" fontId="20" fillId="0" borderId="122" xfId="2587" applyFont="1" applyBorder="1"/>
    <xf numFmtId="0" fontId="23" fillId="0" borderId="37" xfId="2587" applyFont="1" applyBorder="1" applyAlignment="1">
      <alignment vertical="center"/>
    </xf>
    <xf numFmtId="0" fontId="13" fillId="0" borderId="122" xfId="2587" applyFont="1" applyBorder="1" applyAlignment="1">
      <alignment vertical="center"/>
    </xf>
    <xf numFmtId="0" fontId="23" fillId="0" borderId="7" xfId="2587" applyFont="1" applyBorder="1" applyAlignment="1">
      <alignment vertical="center"/>
    </xf>
    <xf numFmtId="0" fontId="108" fillId="0" borderId="5" xfId="2587" applyFont="1" applyBorder="1" applyAlignment="1">
      <alignment vertical="center"/>
    </xf>
    <xf numFmtId="0" fontId="108" fillId="0" borderId="7" xfId="2587" applyFont="1" applyBorder="1" applyAlignment="1">
      <alignment vertical="center"/>
    </xf>
    <xf numFmtId="166" fontId="20" fillId="0" borderId="7" xfId="6" applyFont="1" applyBorder="1"/>
    <xf numFmtId="0" fontId="20" fillId="0" borderId="7" xfId="2587" applyFont="1" applyBorder="1" applyAlignment="1">
      <alignment vertical="center"/>
    </xf>
    <xf numFmtId="0" fontId="104" fillId="0" borderId="122" xfId="2587" applyFont="1" applyBorder="1"/>
    <xf numFmtId="2" fontId="26" fillId="0" borderId="0" xfId="573" applyNumberFormat="1" applyFont="1" applyAlignment="1">
      <alignment horizontal="center"/>
    </xf>
    <xf numFmtId="0" fontId="26" fillId="0" borderId="24" xfId="573" applyFont="1" applyBorder="1" applyAlignment="1">
      <alignment horizontal="right"/>
    </xf>
    <xf numFmtId="166" fontId="33" fillId="0" borderId="0" xfId="6" applyFont="1" applyAlignment="1">
      <alignment vertical="top"/>
    </xf>
    <xf numFmtId="166" fontId="85" fillId="0" borderId="5" xfId="6" applyFont="1" applyBorder="1" applyAlignment="1">
      <alignment horizontal="left" vertical="top"/>
    </xf>
    <xf numFmtId="46" fontId="100" fillId="0" borderId="0" xfId="6" applyNumberFormat="1" applyFont="1" applyAlignment="1">
      <alignment horizontal="center" vertical="top" wrapText="1"/>
    </xf>
    <xf numFmtId="0" fontId="13" fillId="0" borderId="151" xfId="2587" applyFont="1" applyBorder="1"/>
    <xf numFmtId="0" fontId="13" fillId="0" borderId="5" xfId="2587" applyFont="1" applyBorder="1"/>
    <xf numFmtId="0" fontId="104" fillId="0" borderId="5" xfId="2587" applyFont="1" applyBorder="1" applyAlignment="1">
      <alignment vertical="top"/>
    </xf>
    <xf numFmtId="166" fontId="29" fillId="0" borderId="122" xfId="6" applyFont="1" applyBorder="1" applyAlignment="1">
      <alignment vertical="top" wrapText="1"/>
    </xf>
    <xf numFmtId="0" fontId="85" fillId="0" borderId="24" xfId="2587" applyFont="1" applyBorder="1"/>
    <xf numFmtId="0" fontId="111" fillId="0" borderId="122" xfId="2587" applyFont="1" applyBorder="1"/>
    <xf numFmtId="2" fontId="26" fillId="0" borderId="153" xfId="573" applyNumberFormat="1" applyFont="1" applyBorder="1" applyAlignment="1">
      <alignment horizontal="center"/>
    </xf>
    <xf numFmtId="0" fontId="26" fillId="0" borderId="161" xfId="573" applyFont="1" applyBorder="1" applyAlignment="1">
      <alignment horizontal="right"/>
    </xf>
    <xf numFmtId="166" fontId="20" fillId="0" borderId="7" xfId="6" applyFont="1" applyBorder="1" applyAlignment="1">
      <alignment vertical="top" wrapText="1"/>
    </xf>
    <xf numFmtId="0" fontId="26" fillId="0" borderId="153" xfId="573" applyFont="1" applyBorder="1" applyAlignment="1">
      <alignment horizontal="right"/>
    </xf>
    <xf numFmtId="166" fontId="20" fillId="0" borderId="5" xfId="6" applyFont="1" applyBorder="1"/>
    <xf numFmtId="0" fontId="101" fillId="0" borderId="0" xfId="2587" applyFont="1"/>
    <xf numFmtId="0" fontId="20" fillId="0" borderId="0" xfId="480" applyFont="1" applyAlignment="1">
      <alignment horizontal="center"/>
    </xf>
    <xf numFmtId="166" fontId="20" fillId="0" borderId="0" xfId="6" applyFont="1"/>
    <xf numFmtId="2" fontId="16" fillId="0" borderId="0" xfId="6" applyNumberFormat="1" applyFont="1" applyAlignment="1">
      <alignment horizontal="center" vertical="top" wrapText="1"/>
    </xf>
    <xf numFmtId="166" fontId="23" fillId="0" borderId="0" xfId="6" applyFont="1" applyAlignment="1">
      <alignment vertical="top" wrapText="1"/>
    </xf>
    <xf numFmtId="46" fontId="29" fillId="0" borderId="0" xfId="6" applyNumberFormat="1" applyFont="1"/>
    <xf numFmtId="0" fontId="20" fillId="0" borderId="0" xfId="573" applyFont="1" applyAlignment="1">
      <alignment vertical="top"/>
    </xf>
    <xf numFmtId="166" fontId="18" fillId="0" borderId="0" xfId="6" applyFont="1" applyAlignment="1">
      <alignment vertical="top"/>
    </xf>
    <xf numFmtId="166" fontId="23" fillId="0" borderId="0" xfId="6" applyFont="1" applyAlignment="1">
      <alignment horizontal="left" vertical="top"/>
    </xf>
    <xf numFmtId="186" fontId="18" fillId="0" borderId="0" xfId="6" applyNumberFormat="1" applyFont="1" applyAlignment="1">
      <alignment horizontal="center" vertical="top"/>
    </xf>
    <xf numFmtId="166" fontId="18" fillId="0" borderId="0" xfId="6" applyFont="1" applyAlignment="1">
      <alignment horizontal="center" vertical="top"/>
    </xf>
    <xf numFmtId="21" fontId="29" fillId="0" borderId="0" xfId="6" applyNumberFormat="1" applyFont="1" applyAlignment="1">
      <alignment horizontal="center" vertical="top"/>
    </xf>
    <xf numFmtId="166" fontId="25" fillId="0" borderId="0" xfId="6" applyFont="1" applyAlignment="1">
      <alignment horizontal="center"/>
    </xf>
    <xf numFmtId="0" fontId="98" fillId="0" borderId="0" xfId="2587" applyFont="1"/>
    <xf numFmtId="0" fontId="104" fillId="0" borderId="0" xfId="2587" applyFont="1" applyAlignment="1">
      <alignment vertical="center"/>
    </xf>
    <xf numFmtId="0" fontId="112" fillId="0" borderId="0" xfId="2587" applyFont="1"/>
    <xf numFmtId="166" fontId="18" fillId="0" borderId="0" xfId="6" applyFont="1" applyAlignment="1">
      <alignment vertical="top" wrapText="1"/>
    </xf>
    <xf numFmtId="166" fontId="18" fillId="0" borderId="0" xfId="6" applyFont="1" applyAlignment="1">
      <alignment horizontal="left" vertical="top"/>
    </xf>
    <xf numFmtId="21" fontId="28" fillId="0" borderId="0" xfId="6" applyNumberFormat="1" applyFont="1" applyAlignment="1">
      <alignment horizontal="center" vertical="top"/>
    </xf>
    <xf numFmtId="166" fontId="26" fillId="0" borderId="0" xfId="6" applyFont="1" applyAlignment="1">
      <alignment horizontal="center" vertical="top"/>
    </xf>
    <xf numFmtId="0" fontId="18" fillId="0" borderId="0" xfId="6" applyNumberFormat="1" applyFont="1" applyAlignment="1">
      <alignment horizontal="center" vertical="top"/>
    </xf>
    <xf numFmtId="166" fontId="20" fillId="0" borderId="122" xfId="6" applyFont="1" applyBorder="1" applyAlignment="1">
      <alignment horizontal="center" vertical="top" wrapText="1"/>
    </xf>
    <xf numFmtId="166" fontId="20" fillId="0" borderId="122" xfId="6" applyFont="1" applyBorder="1" applyAlignment="1">
      <alignment vertical="top"/>
    </xf>
    <xf numFmtId="21" fontId="20" fillId="0" borderId="122" xfId="6" applyNumberFormat="1" applyFont="1" applyBorder="1" applyAlignment="1">
      <alignment horizontal="center" vertical="top"/>
    </xf>
    <xf numFmtId="166" fontId="20" fillId="0" borderId="122" xfId="6" applyFont="1" applyBorder="1" applyAlignment="1">
      <alignment horizontal="left" vertical="top" wrapText="1"/>
    </xf>
    <xf numFmtId="166" fontId="20" fillId="0" borderId="122" xfId="6" applyFont="1" applyBorder="1" applyAlignment="1">
      <alignment horizontal="left" vertical="top"/>
    </xf>
    <xf numFmtId="166" fontId="16" fillId="0" borderId="122" xfId="6" applyFont="1" applyBorder="1" applyAlignment="1">
      <alignment vertical="top"/>
    </xf>
    <xf numFmtId="46" fontId="29" fillId="0" borderId="122" xfId="6" applyNumberFormat="1" applyFont="1" applyBorder="1" applyAlignment="1">
      <alignment horizontal="center" vertical="top"/>
    </xf>
    <xf numFmtId="166" fontId="29" fillId="0" borderId="122" xfId="6" applyFont="1" applyBorder="1" applyAlignment="1">
      <alignment horizontal="center" vertical="top"/>
    </xf>
    <xf numFmtId="166" fontId="25" fillId="0" borderId="122" xfId="6" applyFont="1" applyBorder="1" applyAlignment="1">
      <alignment vertical="top" wrapText="1"/>
    </xf>
    <xf numFmtId="2" fontId="25" fillId="0" borderId="122" xfId="6" applyNumberFormat="1" applyFont="1" applyBorder="1" applyAlignment="1">
      <alignment horizontal="center" vertical="top"/>
    </xf>
    <xf numFmtId="0" fontId="23" fillId="0" borderId="122" xfId="2587" applyFont="1" applyBorder="1" applyAlignment="1">
      <alignment horizontal="left"/>
    </xf>
    <xf numFmtId="0" fontId="23" fillId="0" borderId="122" xfId="10" applyFont="1" applyBorder="1"/>
    <xf numFmtId="0" fontId="85" fillId="0" borderId="70" xfId="2587" applyFont="1" applyBorder="1"/>
    <xf numFmtId="0" fontId="111" fillId="0" borderId="151" xfId="2587" applyFont="1" applyBorder="1"/>
    <xf numFmtId="0" fontId="85" fillId="0" borderId="77" xfId="2587" applyFont="1" applyBorder="1"/>
    <xf numFmtId="0" fontId="85" fillId="0" borderId="68" xfId="2587" applyFont="1" applyBorder="1"/>
    <xf numFmtId="0" fontId="23" fillId="0" borderId="7" xfId="2587" applyFont="1" applyBorder="1" applyAlignment="1">
      <alignment horizontal="left"/>
    </xf>
    <xf numFmtId="0" fontId="23" fillId="0" borderId="151" xfId="10" applyFont="1" applyBorder="1"/>
    <xf numFmtId="0" fontId="23" fillId="0" borderId="2" xfId="2587" applyFont="1" applyBorder="1"/>
    <xf numFmtId="0" fontId="23" fillId="0" borderId="7" xfId="2587" applyFont="1" applyBorder="1" applyAlignment="1">
      <alignment vertical="top"/>
    </xf>
    <xf numFmtId="0" fontId="20" fillId="0" borderId="122" xfId="10" applyFont="1" applyBorder="1"/>
    <xf numFmtId="0" fontId="23" fillId="0" borderId="7" xfId="2587" applyFont="1" applyBorder="1"/>
    <xf numFmtId="166" fontId="23" fillId="0" borderId="7" xfId="6" applyFont="1" applyBorder="1" applyAlignment="1">
      <alignment horizontal="center" vertical="top"/>
    </xf>
    <xf numFmtId="46" fontId="20" fillId="0" borderId="7" xfId="6" applyNumberFormat="1" applyFont="1" applyBorder="1" applyAlignment="1">
      <alignment horizontal="center" vertical="top" wrapText="1"/>
    </xf>
    <xf numFmtId="0" fontId="20" fillId="0" borderId="7" xfId="480" applyFont="1" applyBorder="1" applyAlignment="1">
      <alignment horizontal="center"/>
    </xf>
    <xf numFmtId="166" fontId="23" fillId="0" borderId="7" xfId="6" applyFont="1" applyBorder="1" applyAlignment="1">
      <alignment vertical="top" wrapText="1"/>
    </xf>
    <xf numFmtId="0" fontId="108" fillId="0" borderId="5" xfId="2587" applyFont="1" applyBorder="1"/>
    <xf numFmtId="0" fontId="108" fillId="0" borderId="7" xfId="2587" applyFont="1" applyBorder="1"/>
    <xf numFmtId="0" fontId="23" fillId="0" borderId="0" xfId="567" applyFont="1"/>
    <xf numFmtId="166" fontId="23" fillId="0" borderId="0" xfId="6" applyFont="1" applyAlignment="1">
      <alignment horizontal="center" vertical="top" wrapText="1"/>
    </xf>
    <xf numFmtId="2" fontId="18" fillId="0" borderId="0" xfId="6" applyNumberFormat="1" applyFont="1" applyAlignment="1">
      <alignment horizontal="center" vertical="top"/>
    </xf>
    <xf numFmtId="166" fontId="16" fillId="0" borderId="47" xfId="6" applyFont="1" applyBorder="1" applyAlignment="1">
      <alignment vertical="top"/>
    </xf>
    <xf numFmtId="0" fontId="20" fillId="0" borderId="142" xfId="416" applyFont="1" applyBorder="1"/>
    <xf numFmtId="0" fontId="20" fillId="0" borderId="2" xfId="2587" applyFont="1" applyBorder="1" applyAlignment="1">
      <alignment vertical="center"/>
    </xf>
    <xf numFmtId="0" fontId="104" fillId="0" borderId="29" xfId="2587" applyFont="1" applyBorder="1" applyAlignment="1">
      <alignment vertical="center"/>
    </xf>
    <xf numFmtId="0" fontId="23" fillId="0" borderId="153" xfId="567" applyFont="1" applyBorder="1"/>
    <xf numFmtId="166" fontId="23" fillId="0" borderId="153" xfId="6" applyFont="1" applyBorder="1" applyAlignment="1">
      <alignment vertical="top" wrapText="1"/>
    </xf>
    <xf numFmtId="166" fontId="23" fillId="0" borderId="153" xfId="6" applyFont="1" applyBorder="1" applyAlignment="1">
      <alignment horizontal="center" vertical="top" wrapText="1"/>
    </xf>
    <xf numFmtId="0" fontId="20" fillId="0" borderId="151" xfId="2587" applyFont="1" applyBorder="1"/>
    <xf numFmtId="0" fontId="20" fillId="0" borderId="2" xfId="2587" applyFont="1" applyBorder="1"/>
    <xf numFmtId="0" fontId="64" fillId="0" borderId="122" xfId="2587" applyFont="1" applyBorder="1" applyAlignment="1">
      <alignment vertical="center"/>
    </xf>
    <xf numFmtId="0" fontId="20" fillId="0" borderId="151" xfId="2587" applyFont="1" applyBorder="1" applyAlignment="1">
      <alignment vertical="top"/>
    </xf>
    <xf numFmtId="0" fontId="20" fillId="0" borderId="151" xfId="10" applyFont="1" applyBorder="1"/>
    <xf numFmtId="0" fontId="23" fillId="0" borderId="161" xfId="2587" applyFont="1" applyBorder="1" applyAlignment="1">
      <alignment vertical="center"/>
    </xf>
    <xf numFmtId="0" fontId="85" fillId="0" borderId="79" xfId="2587" applyFont="1" applyBorder="1"/>
    <xf numFmtId="46" fontId="18" fillId="0" borderId="0" xfId="6" applyNumberFormat="1" applyFont="1" applyAlignment="1">
      <alignment horizontal="center" vertical="top"/>
    </xf>
    <xf numFmtId="166" fontId="18" fillId="0" borderId="0" xfId="6" applyFont="1" applyAlignment="1">
      <alignment vertical="center" wrapText="1"/>
    </xf>
    <xf numFmtId="166" fontId="20" fillId="0" borderId="66" xfId="6" applyFont="1" applyBorder="1" applyAlignment="1">
      <alignment vertical="top" wrapText="1"/>
    </xf>
    <xf numFmtId="166" fontId="16" fillId="0" borderId="142" xfId="6" applyFont="1" applyBorder="1" applyAlignment="1">
      <alignment vertical="top"/>
    </xf>
    <xf numFmtId="166" fontId="23" fillId="0" borderId="151" xfId="6" applyFont="1" applyBorder="1" applyAlignment="1">
      <alignment vertical="top" wrapText="1"/>
    </xf>
    <xf numFmtId="46" fontId="23" fillId="0" borderId="151" xfId="6" applyNumberFormat="1" applyFont="1" applyBorder="1" applyAlignment="1">
      <alignment horizontal="center" vertical="top" wrapText="1"/>
    </xf>
    <xf numFmtId="0" fontId="111" fillId="0" borderId="142" xfId="2587" applyFont="1" applyBorder="1"/>
    <xf numFmtId="0" fontId="101" fillId="0" borderId="68" xfId="2587" applyFont="1" applyBorder="1"/>
    <xf numFmtId="166" fontId="23" fillId="0" borderId="151" xfId="6" applyFont="1" applyBorder="1" applyAlignment="1">
      <alignment vertical="top"/>
    </xf>
    <xf numFmtId="0" fontId="20" fillId="0" borderId="7" xfId="2587" applyFont="1" applyBorder="1"/>
    <xf numFmtId="0" fontId="113" fillId="0" borderId="122" xfId="2587" applyFont="1" applyBorder="1"/>
    <xf numFmtId="0" fontId="113" fillId="0" borderId="151" xfId="2587" applyFont="1" applyBorder="1"/>
    <xf numFmtId="46" fontId="26" fillId="0" borderId="0" xfId="6" applyNumberFormat="1" applyFont="1" applyAlignment="1">
      <alignment horizontal="center" vertical="top"/>
    </xf>
    <xf numFmtId="166" fontId="26" fillId="0" borderId="0" xfId="6" applyFont="1" applyAlignment="1">
      <alignment vertical="center" wrapText="1"/>
    </xf>
    <xf numFmtId="0" fontId="101" fillId="0" borderId="1" xfId="2587" applyFont="1" applyBorder="1"/>
    <xf numFmtId="0" fontId="23" fillId="0" borderId="3" xfId="10" applyFont="1" applyBorder="1"/>
    <xf numFmtId="166" fontId="20" fillId="0" borderId="3" xfId="6" applyFont="1" applyBorder="1" applyAlignment="1">
      <alignment horizontal="center" vertical="top"/>
    </xf>
    <xf numFmtId="46" fontId="20" fillId="0" borderId="3" xfId="6" applyNumberFormat="1" applyFont="1" applyBorder="1" applyAlignment="1">
      <alignment horizontal="center" vertical="top" wrapText="1"/>
    </xf>
    <xf numFmtId="166" fontId="20" fillId="0" borderId="3" xfId="6" applyFont="1" applyBorder="1"/>
    <xf numFmtId="166" fontId="16" fillId="0" borderId="153" xfId="6" applyFont="1" applyBorder="1" applyAlignment="1">
      <alignment vertical="top"/>
    </xf>
    <xf numFmtId="166" fontId="20" fillId="0" borderId="153" xfId="6" applyFont="1" applyBorder="1" applyAlignment="1">
      <alignment vertical="top" wrapText="1"/>
    </xf>
    <xf numFmtId="166" fontId="18" fillId="0" borderId="153" xfId="6" applyFont="1" applyBorder="1" applyAlignment="1">
      <alignment horizontal="center" vertical="top"/>
    </xf>
    <xf numFmtId="46" fontId="18" fillId="0" borderId="153" xfId="6" applyNumberFormat="1" applyFont="1" applyBorder="1" applyAlignment="1">
      <alignment horizontal="center" vertical="top"/>
    </xf>
    <xf numFmtId="166" fontId="18" fillId="0" borderId="153" xfId="6" applyFont="1" applyBorder="1" applyAlignment="1">
      <alignment vertical="center" wrapText="1"/>
    </xf>
    <xf numFmtId="2" fontId="20" fillId="0" borderId="153" xfId="6" applyNumberFormat="1" applyFont="1" applyBorder="1" applyAlignment="1">
      <alignment horizontal="center" vertical="top"/>
    </xf>
    <xf numFmtId="2" fontId="18" fillId="0" borderId="153" xfId="6" applyNumberFormat="1" applyFont="1" applyBorder="1" applyAlignment="1">
      <alignment horizontal="center" vertical="top"/>
    </xf>
    <xf numFmtId="0" fontId="20" fillId="0" borderId="0" xfId="567" applyFont="1" applyAlignment="1">
      <alignment vertical="top"/>
    </xf>
    <xf numFmtId="0" fontId="58" fillId="0" borderId="0" xfId="2587" applyFont="1"/>
    <xf numFmtId="0" fontId="26" fillId="0" borderId="0" xfId="571" applyFont="1" applyAlignment="1">
      <alignment horizontal="right"/>
    </xf>
    <xf numFmtId="0" fontId="85" fillId="0" borderId="0" xfId="2587" applyFont="1" applyAlignment="1">
      <alignment horizontal="center"/>
    </xf>
    <xf numFmtId="0" fontId="90" fillId="0" borderId="0" xfId="571" applyFont="1"/>
    <xf numFmtId="0" fontId="32" fillId="0" borderId="0" xfId="567" applyFont="1" applyAlignment="1">
      <alignment horizontal="center"/>
    </xf>
    <xf numFmtId="166" fontId="20" fillId="0" borderId="0" xfId="6" applyFont="1" applyAlignment="1">
      <alignment horizontal="left" vertical="top" wrapText="1"/>
    </xf>
    <xf numFmtId="166" fontId="20" fillId="0" borderId="0" xfId="6" applyFont="1" applyAlignment="1">
      <alignment horizontal="left" vertical="top"/>
    </xf>
    <xf numFmtId="21" fontId="20" fillId="0" borderId="0" xfId="6" applyNumberFormat="1" applyFont="1" applyAlignment="1">
      <alignment horizontal="center" vertical="top"/>
    </xf>
    <xf numFmtId="0" fontId="23" fillId="0" borderId="122" xfId="571" applyFont="1" applyBorder="1"/>
    <xf numFmtId="166" fontId="23" fillId="0" borderId="122" xfId="6" applyFont="1" applyBorder="1" applyAlignment="1">
      <alignment horizontal="center" vertical="top" wrapText="1"/>
    </xf>
    <xf numFmtId="46" fontId="23" fillId="0" borderId="122" xfId="6" applyNumberFormat="1" applyFont="1" applyBorder="1" applyAlignment="1">
      <alignment horizontal="center" vertical="top"/>
    </xf>
    <xf numFmtId="166" fontId="18" fillId="0" borderId="78" xfId="6" applyFont="1" applyBorder="1" applyAlignment="1">
      <alignment horizontal="center" vertical="top"/>
    </xf>
    <xf numFmtId="0" fontId="26" fillId="0" borderId="78" xfId="2587" applyFont="1" applyBorder="1" applyAlignment="1">
      <alignment horizontal="center"/>
    </xf>
    <xf numFmtId="0" fontId="26" fillId="0" borderId="78" xfId="2587" applyFont="1" applyBorder="1"/>
    <xf numFmtId="0" fontId="26" fillId="0" borderId="79" xfId="2587" applyFont="1" applyBorder="1" applyAlignment="1">
      <alignment horizontal="center"/>
    </xf>
    <xf numFmtId="0" fontId="26" fillId="0" borderId="79" xfId="2587" applyFont="1" applyBorder="1"/>
    <xf numFmtId="0" fontId="95" fillId="0" borderId="79" xfId="2587" applyFont="1" applyBorder="1" applyAlignment="1">
      <alignment horizontal="center"/>
    </xf>
    <xf numFmtId="46" fontId="85" fillId="0" borderId="0" xfId="2587" applyNumberFormat="1" applyFont="1" applyAlignment="1">
      <alignment horizontal="center"/>
    </xf>
    <xf numFmtId="2" fontId="85" fillId="0" borderId="0" xfId="2587" applyNumberFormat="1" applyFont="1" applyAlignment="1">
      <alignment horizontal="center"/>
    </xf>
    <xf numFmtId="2" fontId="85" fillId="0" borderId="153" xfId="2587" applyNumberFormat="1" applyFont="1" applyBorder="1" applyAlignment="1">
      <alignment horizontal="center"/>
    </xf>
    <xf numFmtId="2" fontId="16" fillId="0" borderId="153" xfId="6" applyNumberFormat="1" applyFont="1" applyBorder="1" applyAlignment="1">
      <alignment horizontal="center" vertical="top" wrapText="1"/>
    </xf>
    <xf numFmtId="46" fontId="85" fillId="0" borderId="153" xfId="2587" applyNumberFormat="1" applyFont="1" applyBorder="1" applyAlignment="1">
      <alignment horizontal="center"/>
    </xf>
    <xf numFmtId="2" fontId="105" fillId="0" borderId="153" xfId="2587" applyNumberFormat="1" applyFont="1" applyBorder="1" applyAlignment="1">
      <alignment horizontal="center"/>
    </xf>
    <xf numFmtId="0" fontId="109" fillId="0" borderId="153" xfId="2587" applyFont="1" applyBorder="1"/>
    <xf numFmtId="176" fontId="109" fillId="0" borderId="153" xfId="2587" applyNumberFormat="1" applyFont="1" applyBorder="1"/>
    <xf numFmtId="0" fontId="20" fillId="0" borderId="0" xfId="13" applyFont="1"/>
    <xf numFmtId="176" fontId="85" fillId="0" borderId="0" xfId="2587" applyNumberFormat="1" applyFont="1"/>
    <xf numFmtId="0" fontId="26" fillId="0" borderId="0" xfId="2587" applyFont="1" applyAlignment="1">
      <alignment horizontal="center"/>
    </xf>
    <xf numFmtId="166" fontId="20" fillId="0" borderId="7" xfId="6" applyFont="1" applyBorder="1" applyAlignment="1">
      <alignment horizontal="center" vertical="top"/>
    </xf>
    <xf numFmtId="0" fontId="99" fillId="0" borderId="0" xfId="2587" applyFont="1" applyAlignment="1">
      <alignment horizontal="left" vertical="center"/>
    </xf>
    <xf numFmtId="0" fontId="114" fillId="0" borderId="0" xfId="2587" applyFont="1"/>
    <xf numFmtId="0" fontId="85" fillId="0" borderId="0" xfId="2587" applyFont="1" applyAlignment="1">
      <alignment vertical="center" wrapText="1"/>
    </xf>
    <xf numFmtId="0" fontId="85" fillId="0" borderId="124" xfId="2587" applyFont="1" applyBorder="1" applyAlignment="1">
      <alignment horizontal="center"/>
    </xf>
    <xf numFmtId="0" fontId="109" fillId="0" borderId="0" xfId="2587" applyFont="1"/>
    <xf numFmtId="176" fontId="109" fillId="0" borderId="0" xfId="2587" applyNumberFormat="1" applyFont="1"/>
    <xf numFmtId="0" fontId="85" fillId="0" borderId="124" xfId="2587" applyFont="1" applyBorder="1"/>
    <xf numFmtId="46" fontId="85" fillId="0" borderId="153" xfId="2587" applyNumberFormat="1" applyFont="1" applyBorder="1"/>
    <xf numFmtId="176" fontId="85" fillId="0" borderId="153" xfId="2587" applyNumberFormat="1" applyFont="1" applyBorder="1"/>
    <xf numFmtId="0" fontId="101" fillId="0" borderId="5" xfId="2587" applyFont="1" applyBorder="1"/>
    <xf numFmtId="166" fontId="23" fillId="0" borderId="7" xfId="6" applyFont="1" applyBorder="1" applyAlignment="1">
      <alignment vertical="top"/>
    </xf>
    <xf numFmtId="0" fontId="115" fillId="0" borderId="0" xfId="2587" applyFont="1"/>
    <xf numFmtId="0" fontId="85" fillId="0" borderId="6" xfId="2587" applyFont="1" applyBorder="1"/>
    <xf numFmtId="0" fontId="115" fillId="0" borderId="122" xfId="2587" applyFont="1" applyBorder="1"/>
    <xf numFmtId="176" fontId="85" fillId="0" borderId="122" xfId="2587" applyNumberFormat="1" applyFont="1" applyBorder="1"/>
    <xf numFmtId="0" fontId="101" fillId="0" borderId="153" xfId="2587" applyFont="1" applyBorder="1"/>
    <xf numFmtId="0" fontId="85" fillId="0" borderId="122" xfId="2587" applyFont="1" applyBorder="1" applyAlignment="1">
      <alignment horizontal="center"/>
    </xf>
    <xf numFmtId="0" fontId="85" fillId="0" borderId="151" xfId="2587" applyFont="1" applyBorder="1" applyAlignment="1">
      <alignment horizontal="center"/>
    </xf>
    <xf numFmtId="176" fontId="85" fillId="0" borderId="151" xfId="2587" applyNumberFormat="1" applyFont="1" applyBorder="1"/>
    <xf numFmtId="2" fontId="26" fillId="0" borderId="0" xfId="569" applyNumberFormat="1" applyFont="1" applyAlignment="1">
      <alignment horizontal="center"/>
    </xf>
    <xf numFmtId="0" fontId="26" fillId="0" borderId="153" xfId="569" applyFont="1" applyBorder="1" applyAlignment="1">
      <alignment horizontal="right"/>
    </xf>
    <xf numFmtId="166" fontId="85" fillId="0" borderId="161" xfId="6" applyFont="1" applyBorder="1" applyAlignment="1">
      <alignment horizontal="left" vertical="top"/>
    </xf>
    <xf numFmtId="0" fontId="85" fillId="0" borderId="153" xfId="2587" applyFont="1" applyBorder="1" applyAlignment="1">
      <alignment horizontal="center"/>
    </xf>
    <xf numFmtId="0" fontId="109" fillId="0" borderId="3" xfId="2587" applyFont="1" applyBorder="1"/>
    <xf numFmtId="176" fontId="109" fillId="0" borderId="3" xfId="2587" applyNumberFormat="1" applyFont="1" applyBorder="1"/>
    <xf numFmtId="166" fontId="20" fillId="0" borderId="151" xfId="6" applyFont="1" applyBorder="1" applyAlignment="1">
      <alignment vertical="top"/>
    </xf>
    <xf numFmtId="166" fontId="16" fillId="0" borderId="7" xfId="6" applyFont="1" applyBorder="1" applyAlignment="1">
      <alignment vertical="top"/>
    </xf>
    <xf numFmtId="166" fontId="16" fillId="0" borderId="0" xfId="6" applyFont="1" applyAlignment="1">
      <alignment vertical="top" wrapText="1"/>
    </xf>
    <xf numFmtId="2" fontId="26" fillId="0" borderId="0" xfId="569" applyNumberFormat="1" applyFont="1" applyAlignment="1">
      <alignment horizontal="center" vertical="top"/>
    </xf>
    <xf numFmtId="0" fontId="26" fillId="0" borderId="0" xfId="569" applyFont="1" applyAlignment="1">
      <alignment horizontal="right" vertical="top"/>
    </xf>
    <xf numFmtId="46" fontId="85" fillId="0" borderId="0" xfId="2587" applyNumberFormat="1" applyFont="1" applyAlignment="1">
      <alignment vertical="top"/>
    </xf>
    <xf numFmtId="46" fontId="85" fillId="0" borderId="2" xfId="2587" applyNumberFormat="1" applyFont="1" applyBorder="1" applyAlignment="1">
      <alignment vertical="top"/>
    </xf>
    <xf numFmtId="2" fontId="105" fillId="0" borderId="0" xfId="2587" applyNumberFormat="1" applyFont="1" applyAlignment="1">
      <alignment horizontal="center" vertical="top"/>
    </xf>
    <xf numFmtId="0" fontId="109" fillId="0" borderId="3" xfId="2587" applyFont="1" applyBorder="1" applyAlignment="1">
      <alignment vertical="top"/>
    </xf>
    <xf numFmtId="176" fontId="109" fillId="0" borderId="3" xfId="2587" applyNumberFormat="1" applyFont="1" applyBorder="1" applyAlignment="1">
      <alignment vertical="top"/>
    </xf>
    <xf numFmtId="0" fontId="85" fillId="0" borderId="153" xfId="2587" applyFont="1" applyBorder="1" applyAlignment="1">
      <alignment vertical="top"/>
    </xf>
    <xf numFmtId="46" fontId="26" fillId="0" borderId="0" xfId="569" applyNumberFormat="1" applyFont="1" applyAlignment="1">
      <alignment horizontal="center"/>
    </xf>
    <xf numFmtId="0" fontId="26" fillId="0" borderId="0" xfId="569" applyFont="1" applyAlignment="1">
      <alignment horizontal="right"/>
    </xf>
    <xf numFmtId="2" fontId="105" fillId="0" borderId="0" xfId="2587" applyNumberFormat="1" applyFont="1" applyAlignment="1">
      <alignment horizontal="center"/>
    </xf>
    <xf numFmtId="166" fontId="101" fillId="0" borderId="46" xfId="6" applyFont="1" applyBorder="1" applyAlignment="1">
      <alignment horizontal="left" vertical="top"/>
    </xf>
    <xf numFmtId="0" fontId="20" fillId="0" borderId="0" xfId="2587" applyFont="1" applyAlignment="1">
      <alignment horizontal="left" vertical="center"/>
    </xf>
    <xf numFmtId="166" fontId="29" fillId="0" borderId="0" xfId="6" applyFont="1" applyAlignment="1">
      <alignment vertical="top" wrapText="1"/>
    </xf>
    <xf numFmtId="166" fontId="103" fillId="0" borderId="0" xfId="6" applyFont="1" applyAlignment="1">
      <alignment vertical="top" wrapText="1"/>
    </xf>
    <xf numFmtId="166" fontId="26" fillId="0" borderId="0" xfId="6" applyFont="1" applyAlignment="1">
      <alignment horizontal="center" vertical="center"/>
    </xf>
    <xf numFmtId="46" fontId="28" fillId="0" borderId="0" xfId="6" applyNumberFormat="1" applyFont="1" applyAlignment="1">
      <alignment horizontal="center" vertical="center"/>
    </xf>
    <xf numFmtId="0" fontId="104" fillId="0" borderId="2" xfId="2587" applyFont="1" applyBorder="1" applyAlignment="1">
      <alignment vertical="top"/>
    </xf>
    <xf numFmtId="0" fontId="14" fillId="0" borderId="0" xfId="567" applyFont="1" applyAlignment="1">
      <alignment horizontal="center"/>
    </xf>
    <xf numFmtId="0" fontId="17" fillId="0" borderId="0" xfId="567" applyFont="1" applyAlignment="1">
      <alignment horizontal="center"/>
    </xf>
    <xf numFmtId="166" fontId="35" fillId="0" borderId="122" xfId="6" applyFont="1" applyBorder="1" applyAlignment="1">
      <alignment vertical="top"/>
    </xf>
    <xf numFmtId="2" fontId="85" fillId="0" borderId="0" xfId="2587" applyNumberFormat="1" applyFont="1"/>
    <xf numFmtId="0" fontId="95" fillId="0" borderId="0" xfId="2587" applyFont="1" applyAlignment="1">
      <alignment horizontal="center"/>
    </xf>
    <xf numFmtId="2" fontId="85" fillId="0" borderId="122" xfId="2587" applyNumberFormat="1" applyFont="1" applyBorder="1"/>
    <xf numFmtId="0" fontId="26" fillId="0" borderId="122" xfId="2587" applyFont="1" applyBorder="1" applyAlignment="1">
      <alignment horizontal="center"/>
    </xf>
    <xf numFmtId="0" fontId="95" fillId="0" borderId="122" xfId="2587" applyFont="1" applyBorder="1" applyAlignment="1">
      <alignment horizontal="center"/>
    </xf>
    <xf numFmtId="46" fontId="85" fillId="0" borderId="122" xfId="2587" applyNumberFormat="1" applyFont="1" applyBorder="1" applyAlignment="1">
      <alignment horizontal="center"/>
    </xf>
    <xf numFmtId="2" fontId="85" fillId="0" borderId="122" xfId="2587" applyNumberFormat="1" applyFont="1" applyBorder="1" applyAlignment="1">
      <alignment horizontal="center"/>
    </xf>
    <xf numFmtId="0" fontId="23" fillId="0" borderId="0" xfId="409" applyFont="1"/>
    <xf numFmtId="0" fontId="23" fillId="0" borderId="0" xfId="10" applyFont="1"/>
    <xf numFmtId="0" fontId="23" fillId="0" borderId="0" xfId="6" applyNumberFormat="1" applyFont="1" applyAlignment="1">
      <alignment horizontal="center" vertical="top"/>
    </xf>
    <xf numFmtId="0" fontId="105" fillId="0" borderId="0" xfId="2587" applyFont="1" applyAlignment="1">
      <alignment horizontal="center"/>
    </xf>
    <xf numFmtId="166" fontId="35" fillId="0" borderId="0" xfId="6" applyFont="1" applyAlignment="1">
      <alignment vertical="top"/>
    </xf>
    <xf numFmtId="46" fontId="23" fillId="0" borderId="0" xfId="6" applyNumberFormat="1" applyFont="1" applyAlignment="1">
      <alignment horizontal="center" vertical="top" wrapText="1"/>
    </xf>
    <xf numFmtId="0" fontId="29" fillId="0" borderId="122" xfId="569" applyFont="1" applyBorder="1"/>
    <xf numFmtId="0" fontId="29" fillId="0" borderId="151" xfId="569" applyFont="1" applyBorder="1"/>
    <xf numFmtId="0" fontId="23" fillId="0" borderId="153" xfId="6" applyNumberFormat="1" applyFont="1" applyBorder="1" applyAlignment="1">
      <alignment horizontal="center" vertical="top"/>
    </xf>
    <xf numFmtId="166" fontId="16" fillId="0" borderId="66" xfId="6" applyFont="1" applyBorder="1" applyAlignment="1">
      <alignment vertical="top"/>
    </xf>
    <xf numFmtId="166" fontId="20" fillId="0" borderId="24" xfId="6" applyFont="1" applyBorder="1" applyAlignment="1">
      <alignment vertical="top" wrapText="1"/>
    </xf>
    <xf numFmtId="2" fontId="85" fillId="0" borderId="153" xfId="2587" applyNumberFormat="1" applyFont="1" applyBorder="1"/>
    <xf numFmtId="46" fontId="23" fillId="0" borderId="0" xfId="6" applyNumberFormat="1" applyFont="1" applyAlignment="1">
      <alignment horizontal="center" vertical="top"/>
    </xf>
    <xf numFmtId="0" fontId="104" fillId="0" borderId="0" xfId="2587" applyFont="1"/>
    <xf numFmtId="2" fontId="85" fillId="0" borderId="25" xfId="2587" applyNumberFormat="1" applyFont="1" applyBorder="1" applyAlignment="1">
      <alignment horizontal="center"/>
    </xf>
    <xf numFmtId="46" fontId="85" fillId="0" borderId="25" xfId="2587" applyNumberFormat="1" applyFont="1" applyBorder="1" applyAlignment="1">
      <alignment horizontal="center"/>
    </xf>
    <xf numFmtId="0" fontId="85" fillId="0" borderId="25" xfId="2587" applyFont="1" applyBorder="1"/>
    <xf numFmtId="0" fontId="20" fillId="0" borderId="7" xfId="569" applyFont="1" applyBorder="1"/>
    <xf numFmtId="166" fontId="107" fillId="0" borderId="7" xfId="6" applyFont="1" applyBorder="1" applyAlignment="1">
      <alignment vertical="top" wrapText="1"/>
    </xf>
    <xf numFmtId="46" fontId="16" fillId="0" borderId="0" xfId="6" applyNumberFormat="1" applyFont="1" applyAlignment="1">
      <alignment horizontal="center" vertical="top"/>
    </xf>
    <xf numFmtId="166" fontId="23" fillId="0" borderId="0" xfId="6" applyFont="1" applyAlignment="1">
      <alignment vertical="top"/>
    </xf>
    <xf numFmtId="0" fontId="85" fillId="0" borderId="1" xfId="2587" applyFont="1" applyBorder="1"/>
    <xf numFmtId="0" fontId="25" fillId="0" borderId="3" xfId="569" applyFont="1" applyBorder="1"/>
    <xf numFmtId="166" fontId="23" fillId="0" borderId="0" xfId="6" applyFont="1"/>
    <xf numFmtId="166" fontId="97" fillId="0" borderId="0" xfId="6" applyFont="1" applyAlignment="1">
      <alignment vertical="top" wrapText="1"/>
    </xf>
    <xf numFmtId="166" fontId="16" fillId="0" borderId="0" xfId="6" applyFont="1" applyAlignment="1">
      <alignment horizontal="center" vertical="center"/>
    </xf>
    <xf numFmtId="46" fontId="16" fillId="0" borderId="0" xfId="6" applyNumberFormat="1" applyFont="1" applyAlignment="1">
      <alignment horizontal="center" vertical="center"/>
    </xf>
    <xf numFmtId="0" fontId="23" fillId="0" borderId="0" xfId="10" applyFont="1" applyAlignment="1">
      <alignment horizontal="center"/>
    </xf>
    <xf numFmtId="166" fontId="23" fillId="0" borderId="0" xfId="6" applyFont="1" applyAlignment="1">
      <alignment horizontal="center"/>
    </xf>
    <xf numFmtId="0" fontId="23" fillId="0" borderId="0" xfId="10" applyFont="1" applyAlignment="1">
      <alignment horizontal="center" vertical="top"/>
    </xf>
    <xf numFmtId="0" fontId="98" fillId="0" borderId="2" xfId="2587" applyFont="1" applyBorder="1"/>
    <xf numFmtId="0" fontId="98" fillId="0" borderId="55" xfId="2587" applyFont="1" applyBorder="1" applyAlignment="1">
      <alignment horizontal="left" vertical="center"/>
    </xf>
    <xf numFmtId="15" fontId="26" fillId="0" borderId="0" xfId="402" applyNumberFormat="1" applyFont="1" applyAlignment="1">
      <alignment horizontal="center"/>
    </xf>
    <xf numFmtId="0" fontId="15" fillId="0" borderId="0" xfId="7" applyFont="1" applyAlignment="1">
      <alignment horizontal="left" vertical="center" indent="11"/>
    </xf>
    <xf numFmtId="0" fontId="15" fillId="0" borderId="0" xfId="402" applyFont="1" applyAlignment="1">
      <alignment horizontal="left" indent="7"/>
    </xf>
    <xf numFmtId="0" fontId="19" fillId="0" borderId="0" xfId="402" applyFont="1"/>
    <xf numFmtId="15" fontId="19" fillId="0" borderId="0" xfId="402" applyNumberFormat="1" applyFont="1" applyAlignment="1">
      <alignment horizontal="center"/>
    </xf>
    <xf numFmtId="0" fontId="19" fillId="0" borderId="0" xfId="402" applyFont="1" applyAlignment="1">
      <alignment horizontal="center"/>
    </xf>
    <xf numFmtId="0" fontId="20" fillId="0" borderId="34" xfId="402" applyFont="1" applyBorder="1"/>
    <xf numFmtId="0" fontId="20" fillId="0" borderId="35" xfId="402" applyFont="1" applyBorder="1" applyAlignment="1">
      <alignment horizontal="center"/>
    </xf>
    <xf numFmtId="0" fontId="20" fillId="0" borderId="11" xfId="402" applyFont="1" applyBorder="1"/>
    <xf numFmtId="0" fontId="20" fillId="0" borderId="35" xfId="402" applyFont="1" applyBorder="1"/>
    <xf numFmtId="15" fontId="20" fillId="0" borderId="10" xfId="402" applyNumberFormat="1" applyFont="1" applyBorder="1" applyAlignment="1">
      <alignment horizontal="center"/>
    </xf>
    <xf numFmtId="0" fontId="20" fillId="0" borderId="36" xfId="402" applyFont="1" applyBorder="1" applyAlignment="1">
      <alignment horizontal="center"/>
    </xf>
    <xf numFmtId="0" fontId="20" fillId="0" borderId="56" xfId="402" applyFont="1" applyBorder="1" applyAlignment="1">
      <alignment horizontal="center" vertical="top"/>
    </xf>
    <xf numFmtId="0" fontId="20" fillId="0" borderId="57" xfId="402" applyFont="1" applyBorder="1" applyAlignment="1">
      <alignment horizontal="left" vertical="top" wrapText="1"/>
    </xf>
    <xf numFmtId="0" fontId="20" fillId="0" borderId="57" xfId="402" applyFont="1" applyBorder="1" applyAlignment="1">
      <alignment vertical="top"/>
    </xf>
    <xf numFmtId="0" fontId="20" fillId="0" borderId="27" xfId="402" applyFont="1" applyBorder="1" applyAlignment="1">
      <alignment vertical="top"/>
    </xf>
    <xf numFmtId="15" fontId="20" fillId="0" borderId="28" xfId="402" applyNumberFormat="1" applyFont="1" applyBorder="1" applyAlignment="1">
      <alignment horizontal="center" vertical="top"/>
    </xf>
    <xf numFmtId="0" fontId="20" fillId="0" borderId="58" xfId="402" applyFont="1" applyBorder="1" applyAlignment="1">
      <alignment horizontal="center" vertical="top"/>
    </xf>
    <xf numFmtId="0" fontId="20" fillId="0" borderId="37" xfId="402" applyFont="1" applyBorder="1" applyAlignment="1">
      <alignment horizontal="center" vertical="top"/>
    </xf>
    <xf numFmtId="0" fontId="20" fillId="0" borderId="3" xfId="402" applyFont="1" applyBorder="1" applyAlignment="1">
      <alignment vertical="top" wrapText="1"/>
    </xf>
    <xf numFmtId="0" fontId="20" fillId="0" borderId="3" xfId="402" applyFont="1" applyBorder="1" applyAlignment="1">
      <alignment vertical="top"/>
    </xf>
    <xf numFmtId="0" fontId="20" fillId="0" borderId="1" xfId="402" applyFont="1" applyBorder="1" applyAlignment="1">
      <alignment vertical="top"/>
    </xf>
    <xf numFmtId="15" fontId="20" fillId="0" borderId="6" xfId="402" applyNumberFormat="1" applyFont="1" applyBorder="1" applyAlignment="1">
      <alignment horizontal="center" vertical="top"/>
    </xf>
    <xf numFmtId="0" fontId="20" fillId="0" borderId="38" xfId="402" applyFont="1" applyBorder="1" applyAlignment="1">
      <alignment horizontal="center" vertical="top"/>
    </xf>
    <xf numFmtId="0" fontId="21" fillId="0" borderId="1" xfId="402" applyFont="1" applyBorder="1" applyAlignment="1">
      <alignment vertical="top"/>
    </xf>
    <xf numFmtId="0" fontId="21" fillId="0" borderId="38" xfId="402" applyFont="1" applyBorder="1" applyAlignment="1">
      <alignment horizontal="center" vertical="top"/>
    </xf>
    <xf numFmtId="0" fontId="21" fillId="0" borderId="0" xfId="402" applyFont="1"/>
    <xf numFmtId="0" fontId="20" fillId="0" borderId="29" xfId="402" applyFont="1" applyBorder="1" applyAlignment="1">
      <alignment horizontal="center" vertical="top"/>
    </xf>
    <xf numFmtId="0" fontId="21" fillId="0" borderId="2" xfId="402" applyFont="1" applyBorder="1" applyAlignment="1">
      <alignment vertical="top"/>
    </xf>
    <xf numFmtId="15" fontId="20" fillId="0" borderId="24" xfId="402" applyNumberFormat="1" applyFont="1" applyBorder="1" applyAlignment="1">
      <alignment horizontal="center" vertical="top"/>
    </xf>
    <xf numFmtId="0" fontId="21" fillId="0" borderId="30" xfId="402" applyFont="1" applyBorder="1" applyAlignment="1">
      <alignment horizontal="center" vertical="top"/>
    </xf>
    <xf numFmtId="0" fontId="20" fillId="0" borderId="3" xfId="7" applyFont="1" applyBorder="1" applyAlignment="1">
      <alignment vertical="top"/>
    </xf>
    <xf numFmtId="0" fontId="20" fillId="0" borderId="0" xfId="402" applyFont="1" applyAlignment="1">
      <alignment horizontal="left" vertical="top"/>
    </xf>
    <xf numFmtId="0" fontId="20" fillId="0" borderId="22" xfId="402" applyFont="1" applyBorder="1" applyAlignment="1">
      <alignment horizontal="center" vertical="top"/>
    </xf>
    <xf numFmtId="0" fontId="20" fillId="0" borderId="60" xfId="402" applyFont="1" applyBorder="1" applyAlignment="1">
      <alignment vertical="top"/>
    </xf>
    <xf numFmtId="0" fontId="20" fillId="0" borderId="61" xfId="402" applyFont="1" applyBorder="1" applyAlignment="1">
      <alignment vertical="top"/>
    </xf>
    <xf numFmtId="0" fontId="21" fillId="0" borderId="60" xfId="402" applyFont="1" applyBorder="1" applyAlignment="1">
      <alignment vertical="top"/>
    </xf>
    <xf numFmtId="15" fontId="20" fillId="0" borderId="61" xfId="402" applyNumberFormat="1" applyFont="1" applyBorder="1" applyAlignment="1">
      <alignment horizontal="center" vertical="top"/>
    </xf>
    <xf numFmtId="0" fontId="21" fillId="0" borderId="62" xfId="402" applyFont="1" applyBorder="1" applyAlignment="1">
      <alignment horizontal="center" vertical="top"/>
    </xf>
    <xf numFmtId="0" fontId="20" fillId="0" borderId="0" xfId="402" applyFont="1" applyAlignment="1">
      <alignment horizontal="center" vertical="top"/>
    </xf>
    <xf numFmtId="0" fontId="21" fillId="0" borderId="0" xfId="402" applyFont="1" applyAlignment="1">
      <alignment vertical="top"/>
    </xf>
    <xf numFmtId="15" fontId="20" fillId="0" borderId="0" xfId="402" applyNumberFormat="1" applyFont="1" applyAlignment="1">
      <alignment horizontal="center" vertical="top"/>
    </xf>
    <xf numFmtId="0" fontId="21" fillId="0" borderId="0" xfId="402" applyFont="1" applyAlignment="1">
      <alignment horizontal="center" vertical="top"/>
    </xf>
    <xf numFmtId="0" fontId="20" fillId="0" borderId="12" xfId="402" applyFont="1" applyBorder="1" applyAlignment="1">
      <alignment horizontal="center" vertical="top"/>
    </xf>
    <xf numFmtId="0" fontId="20" fillId="0" borderId="41" xfId="402" applyFont="1" applyBorder="1" applyAlignment="1">
      <alignment horizontal="center"/>
    </xf>
    <xf numFmtId="15" fontId="20" fillId="0" borderId="21" xfId="402" applyNumberFormat="1" applyFont="1" applyBorder="1" applyAlignment="1">
      <alignment horizontal="center"/>
    </xf>
    <xf numFmtId="0" fontId="20" fillId="0" borderId="118" xfId="402" applyFont="1" applyBorder="1" applyAlignment="1">
      <alignment horizontal="center" vertical="top"/>
    </xf>
    <xf numFmtId="0" fontId="20" fillId="0" borderId="8" xfId="402" applyFont="1" applyBorder="1" applyAlignment="1">
      <alignment vertical="top" wrapText="1"/>
    </xf>
    <xf numFmtId="0" fontId="21" fillId="0" borderId="119" xfId="402" applyFont="1" applyBorder="1"/>
    <xf numFmtId="2" fontId="18" fillId="0" borderId="153" xfId="0" applyNumberFormat="1" applyFont="1" applyBorder="1" applyAlignment="1">
      <alignment horizontal="center" vertical="center"/>
    </xf>
    <xf numFmtId="15" fontId="13" fillId="0" borderId="151" xfId="0" quotePrefix="1" applyNumberFormat="1" applyFont="1" applyBorder="1" applyAlignment="1">
      <alignment horizontal="center"/>
    </xf>
    <xf numFmtId="20" fontId="20" fillId="0" borderId="123" xfId="0" applyNumberFormat="1" applyFont="1" applyBorder="1" applyAlignment="1">
      <alignment horizontal="center"/>
    </xf>
    <xf numFmtId="0" fontId="20" fillId="0" borderId="51" xfId="402" applyFont="1" applyBorder="1" applyAlignment="1">
      <alignment horizontal="center" vertical="top"/>
    </xf>
    <xf numFmtId="0" fontId="20" fillId="0" borderId="2" xfId="402" applyFont="1" applyBorder="1" applyAlignment="1">
      <alignment vertical="top" wrapText="1"/>
    </xf>
    <xf numFmtId="0" fontId="21" fillId="0" borderId="5" xfId="402" applyFont="1" applyBorder="1"/>
    <xf numFmtId="0" fontId="21" fillId="0" borderId="0" xfId="402" applyFont="1" applyAlignment="1">
      <alignment horizontal="center" vertical="center"/>
    </xf>
    <xf numFmtId="15" fontId="48" fillId="0" borderId="2" xfId="402" applyNumberFormat="1" applyFont="1" applyBorder="1" applyAlignment="1">
      <alignment horizontal="center"/>
    </xf>
    <xf numFmtId="20" fontId="22" fillId="0" borderId="43" xfId="402" applyNumberFormat="1" applyFont="1" applyBorder="1" applyAlignment="1">
      <alignment horizontal="center"/>
    </xf>
    <xf numFmtId="0" fontId="20" fillId="0" borderId="51" xfId="402" applyFont="1" applyBorder="1" applyAlignment="1">
      <alignment horizontal="right"/>
    </xf>
    <xf numFmtId="0" fontId="20" fillId="0" borderId="2" xfId="402" applyFont="1" applyBorder="1" applyAlignment="1">
      <alignment horizontal="right"/>
    </xf>
    <xf numFmtId="0" fontId="20" fillId="0" borderId="137" xfId="402" applyFont="1" applyBorder="1" applyAlignment="1">
      <alignment horizontal="center" vertical="center"/>
    </xf>
    <xf numFmtId="15" fontId="20" fillId="0" borderId="2" xfId="402" applyNumberFormat="1" applyFont="1" applyBorder="1" applyAlignment="1">
      <alignment horizontal="center"/>
    </xf>
    <xf numFmtId="20" fontId="20" fillId="0" borderId="43" xfId="402" quotePrefix="1" applyNumberFormat="1" applyFont="1" applyBorder="1" applyAlignment="1">
      <alignment horizontal="center"/>
    </xf>
    <xf numFmtId="15" fontId="20" fillId="0" borderId="43" xfId="402" quotePrefix="1" applyNumberFormat="1" applyFont="1" applyBorder="1" applyAlignment="1">
      <alignment horizontal="center"/>
    </xf>
    <xf numFmtId="0" fontId="23" fillId="0" borderId="137" xfId="402" applyFont="1" applyBorder="1" applyAlignment="1">
      <alignment horizontal="center"/>
    </xf>
    <xf numFmtId="15" fontId="20" fillId="0" borderId="2" xfId="402" quotePrefix="1" applyNumberFormat="1" applyFont="1" applyBorder="1" applyAlignment="1">
      <alignment horizontal="center"/>
    </xf>
    <xf numFmtId="0" fontId="20" fillId="0" borderId="2" xfId="402" applyFont="1" applyBorder="1" applyAlignment="1">
      <alignment horizontal="left"/>
    </xf>
    <xf numFmtId="167" fontId="18" fillId="0" borderId="0" xfId="402" applyNumberFormat="1" applyFont="1" applyAlignment="1">
      <alignment horizontal="center" vertical="center"/>
    </xf>
    <xf numFmtId="0" fontId="20" fillId="0" borderId="137" xfId="402" applyFont="1" applyBorder="1" applyAlignment="1">
      <alignment horizontal="center"/>
    </xf>
    <xf numFmtId="0" fontId="20" fillId="0" borderId="17" xfId="402" applyFont="1" applyBorder="1" applyAlignment="1">
      <alignment horizontal="center"/>
    </xf>
    <xf numFmtId="0" fontId="20" fillId="0" borderId="33" xfId="402" applyFont="1" applyBorder="1" applyAlignment="1">
      <alignment horizontal="left"/>
    </xf>
    <xf numFmtId="0" fontId="20" fillId="0" borderId="32" xfId="402" applyFont="1" applyBorder="1" applyAlignment="1">
      <alignment horizontal="center"/>
    </xf>
    <xf numFmtId="167" fontId="18" fillId="0" borderId="44" xfId="402" applyNumberFormat="1" applyFont="1" applyBorder="1" applyAlignment="1">
      <alignment horizontal="center" vertical="center"/>
    </xf>
    <xf numFmtId="15" fontId="20" fillId="0" borderId="33" xfId="402" quotePrefix="1" applyNumberFormat="1" applyFont="1" applyBorder="1" applyAlignment="1">
      <alignment horizontal="center"/>
    </xf>
    <xf numFmtId="15" fontId="20" fillId="0" borderId="45" xfId="402" quotePrefix="1" applyNumberFormat="1" applyFont="1" applyBorder="1" applyAlignment="1">
      <alignment horizontal="center"/>
    </xf>
    <xf numFmtId="167" fontId="18" fillId="0" borderId="0" xfId="402" applyNumberFormat="1" applyFont="1" applyAlignment="1">
      <alignment horizontal="right"/>
    </xf>
    <xf numFmtId="15" fontId="20" fillId="0" borderId="0" xfId="402" quotePrefix="1" applyNumberFormat="1" applyFont="1" applyAlignment="1">
      <alignment horizontal="center"/>
    </xf>
    <xf numFmtId="0" fontId="18" fillId="0" borderId="0" xfId="402" applyFont="1" applyAlignment="1">
      <alignment horizontal="left"/>
    </xf>
    <xf numFmtId="0" fontId="18" fillId="0" borderId="0" xfId="402" applyFont="1"/>
    <xf numFmtId="0" fontId="20" fillId="0" borderId="0" xfId="402" applyFont="1" applyAlignment="1">
      <alignment horizontal="left"/>
    </xf>
    <xf numFmtId="0" fontId="26" fillId="0" borderId="0" xfId="402" applyFont="1" applyAlignment="1">
      <alignment horizontal="left" vertical="center"/>
    </xf>
    <xf numFmtId="0" fontId="15" fillId="0" borderId="0" xfId="402" applyFont="1"/>
    <xf numFmtId="0" fontId="26" fillId="0" borderId="119" xfId="402" applyFont="1" applyBorder="1" applyAlignment="1">
      <alignment vertical="top"/>
    </xf>
    <xf numFmtId="0" fontId="16" fillId="0" borderId="15" xfId="402" applyFont="1" applyBorder="1" applyAlignment="1">
      <alignment horizontal="center"/>
    </xf>
    <xf numFmtId="0" fontId="16" fillId="0" borderId="41" xfId="402" applyFont="1" applyBorder="1" applyAlignment="1">
      <alignment horizontal="center"/>
    </xf>
    <xf numFmtId="15" fontId="16" fillId="0" borderId="41" xfId="402" applyNumberFormat="1" applyFont="1" applyBorder="1" applyAlignment="1">
      <alignment horizontal="center"/>
    </xf>
    <xf numFmtId="0" fontId="23" fillId="0" borderId="16" xfId="402" applyFont="1" applyBorder="1" applyAlignment="1">
      <alignment horizontal="center"/>
    </xf>
    <xf numFmtId="49" fontId="23" fillId="0" borderId="15" xfId="402" applyNumberFormat="1" applyFont="1" applyBorder="1" applyAlignment="1">
      <alignment wrapText="1"/>
    </xf>
    <xf numFmtId="167" fontId="23" fillId="0" borderId="40" xfId="402" applyNumberFormat="1" applyFont="1" applyBorder="1"/>
    <xf numFmtId="15" fontId="23" fillId="0" borderId="41" xfId="402" applyNumberFormat="1" applyFont="1" applyBorder="1" applyAlignment="1">
      <alignment horizontal="center"/>
    </xf>
    <xf numFmtId="20" fontId="23" fillId="0" borderId="42" xfId="402" applyNumberFormat="1" applyFont="1" applyBorder="1" applyAlignment="1">
      <alignment horizontal="center"/>
    </xf>
    <xf numFmtId="0" fontId="24" fillId="0" borderId="29" xfId="402" applyFont="1" applyBorder="1" applyAlignment="1">
      <alignment horizontal="center"/>
    </xf>
    <xf numFmtId="49" fontId="23" fillId="0" borderId="0" xfId="402" applyNumberFormat="1" applyFont="1" applyAlignment="1">
      <alignment wrapText="1"/>
    </xf>
    <xf numFmtId="1" fontId="23" fillId="0" borderId="0" xfId="402" applyNumberFormat="1" applyFont="1" applyAlignment="1">
      <alignment horizontal="center"/>
    </xf>
    <xf numFmtId="184" fontId="23" fillId="0" borderId="5" xfId="6" quotePrefix="1" applyNumberFormat="1" applyFont="1" applyBorder="1" applyAlignment="1">
      <alignment horizontal="center" vertical="top" wrapText="1"/>
    </xf>
    <xf numFmtId="20" fontId="24" fillId="0" borderId="43" xfId="402" applyNumberFormat="1" applyFont="1" applyBorder="1" applyAlignment="1">
      <alignment horizontal="center"/>
    </xf>
    <xf numFmtId="0" fontId="23" fillId="0" borderId="0" xfId="402" applyFont="1" applyAlignment="1">
      <alignment wrapText="1"/>
    </xf>
    <xf numFmtId="0" fontId="23" fillId="0" borderId="29" xfId="402" applyFont="1" applyBorder="1" applyAlignment="1">
      <alignment horizontal="center"/>
    </xf>
    <xf numFmtId="0" fontId="24" fillId="0" borderId="5" xfId="402" applyFont="1" applyBorder="1" applyAlignment="1">
      <alignment horizontal="center"/>
    </xf>
    <xf numFmtId="184" fontId="24" fillId="0" borderId="5" xfId="402" applyNumberFormat="1" applyFont="1" applyBorder="1" applyAlignment="1">
      <alignment horizontal="center"/>
    </xf>
    <xf numFmtId="15" fontId="23" fillId="0" borderId="5" xfId="402" applyNumberFormat="1" applyFont="1" applyBorder="1" applyAlignment="1">
      <alignment horizontal="center"/>
    </xf>
    <xf numFmtId="175" fontId="23" fillId="0" borderId="0" xfId="402" applyNumberFormat="1" applyFont="1" applyAlignment="1">
      <alignment horizontal="center"/>
    </xf>
    <xf numFmtId="166" fontId="23" fillId="0" borderId="5" xfId="6" applyFont="1" applyBorder="1" applyAlignment="1">
      <alignment horizontal="center" vertical="top" wrapText="1"/>
    </xf>
    <xf numFmtId="168" fontId="23" fillId="0" borderId="43" xfId="402" applyNumberFormat="1" applyFont="1" applyBorder="1" applyAlignment="1">
      <alignment horizontal="center"/>
    </xf>
    <xf numFmtId="2" fontId="23" fillId="0" borderId="0" xfId="402" applyNumberFormat="1" applyFont="1" applyAlignment="1">
      <alignment horizontal="center"/>
    </xf>
    <xf numFmtId="166" fontId="23" fillId="0" borderId="5" xfId="6" quotePrefix="1" applyFont="1" applyBorder="1" applyAlignment="1">
      <alignment horizontal="center" vertical="top" wrapText="1"/>
    </xf>
    <xf numFmtId="0" fontId="23" fillId="0" borderId="43" xfId="402" quotePrefix="1" applyFont="1" applyBorder="1" applyAlignment="1">
      <alignment horizontal="center"/>
    </xf>
    <xf numFmtId="2" fontId="23" fillId="0" borderId="24" xfId="402" applyNumberFormat="1" applyFont="1" applyBorder="1" applyAlignment="1">
      <alignment horizontal="center"/>
    </xf>
    <xf numFmtId="2" fontId="23" fillId="0" borderId="5" xfId="402" applyNumberFormat="1" applyFont="1" applyBorder="1" applyAlignment="1">
      <alignment horizontal="center"/>
    </xf>
    <xf numFmtId="184" fontId="23" fillId="0" borderId="5" xfId="402" applyNumberFormat="1" applyFont="1" applyBorder="1" applyAlignment="1">
      <alignment horizontal="center"/>
    </xf>
    <xf numFmtId="175" fontId="23" fillId="0" borderId="24" xfId="402" applyNumberFormat="1" applyFont="1" applyBorder="1" applyAlignment="1">
      <alignment horizontal="center"/>
    </xf>
    <xf numFmtId="14" fontId="23" fillId="0" borderId="5" xfId="402" applyNumberFormat="1" applyFont="1" applyBorder="1" applyAlignment="1">
      <alignment horizontal="center"/>
    </xf>
    <xf numFmtId="0" fontId="23" fillId="0" borderId="0" xfId="402" quotePrefix="1" applyFont="1" applyAlignment="1">
      <alignment horizontal="right"/>
    </xf>
    <xf numFmtId="14" fontId="23" fillId="0" borderId="0" xfId="402" applyNumberFormat="1" applyFont="1"/>
    <xf numFmtId="0" fontId="23" fillId="0" borderId="31" xfId="402" applyFont="1" applyBorder="1" applyAlignment="1">
      <alignment horizontal="center" vertical="top"/>
    </xf>
    <xf numFmtId="0" fontId="23" fillId="0" borderId="19" xfId="402" applyFont="1" applyBorder="1" applyAlignment="1">
      <alignment wrapText="1"/>
    </xf>
    <xf numFmtId="0" fontId="24" fillId="0" borderId="32" xfId="402" applyFont="1" applyBorder="1" applyAlignment="1">
      <alignment horizontal="center"/>
    </xf>
    <xf numFmtId="175" fontId="23" fillId="0" borderId="19" xfId="402" applyNumberFormat="1" applyFont="1" applyBorder="1" applyAlignment="1">
      <alignment horizontal="center"/>
    </xf>
    <xf numFmtId="15" fontId="23" fillId="0" borderId="32" xfId="402" applyNumberFormat="1" applyFont="1" applyBorder="1" applyAlignment="1">
      <alignment horizontal="center"/>
    </xf>
    <xf numFmtId="0" fontId="23" fillId="0" borderId="24" xfId="402" applyFont="1" applyBorder="1" applyAlignment="1">
      <alignment wrapText="1"/>
    </xf>
    <xf numFmtId="15" fontId="25" fillId="0" borderId="0" xfId="402" applyNumberFormat="1" applyFont="1" applyAlignment="1">
      <alignment horizontal="center"/>
    </xf>
    <xf numFmtId="0" fontId="13" fillId="0" borderId="0" xfId="0" applyFont="1"/>
    <xf numFmtId="0" fontId="13" fillId="0" borderId="6" xfId="0" applyFont="1" applyBorder="1"/>
    <xf numFmtId="0" fontId="13" fillId="0" borderId="0" xfId="5" applyAlignment="1">
      <alignment horizontal="left"/>
    </xf>
    <xf numFmtId="2" fontId="13" fillId="0" borderId="0" xfId="0" applyNumberFormat="1" applyFont="1" applyAlignment="1">
      <alignment horizontal="center"/>
    </xf>
    <xf numFmtId="2" fontId="13" fillId="0" borderId="0" xfId="0" applyNumberFormat="1" applyFont="1"/>
    <xf numFmtId="10" fontId="13" fillId="0" borderId="0" xfId="0" applyNumberFormat="1" applyFont="1"/>
    <xf numFmtId="0" fontId="13" fillId="0" borderId="8" xfId="402" applyBorder="1"/>
    <xf numFmtId="2" fontId="13" fillId="0" borderId="67" xfId="402" applyNumberFormat="1" applyBorder="1"/>
    <xf numFmtId="0" fontId="13" fillId="0" borderId="67" xfId="402" applyBorder="1"/>
    <xf numFmtId="0" fontId="13" fillId="0" borderId="12" xfId="402" applyBorder="1"/>
    <xf numFmtId="0" fontId="13" fillId="0" borderId="15" xfId="402" applyBorder="1" applyAlignment="1">
      <alignment vertical="center"/>
    </xf>
    <xf numFmtId="0" fontId="13" fillId="0" borderId="15" xfId="402" applyBorder="1"/>
    <xf numFmtId="0" fontId="13" fillId="0" borderId="0" xfId="402"/>
    <xf numFmtId="49" fontId="13" fillId="0" borderId="2" xfId="402" applyNumberFormat="1" applyBorder="1" applyAlignment="1">
      <alignment horizontal="center" vertical="top"/>
    </xf>
    <xf numFmtId="1" fontId="13" fillId="0" borderId="0" xfId="402" applyNumberFormat="1" applyAlignment="1">
      <alignment horizontal="center" vertical="top" wrapText="1"/>
    </xf>
    <xf numFmtId="0" fontId="13" fillId="0" borderId="0" xfId="402" applyAlignment="1">
      <alignment horizontal="left" vertical="top"/>
    </xf>
    <xf numFmtId="0" fontId="13" fillId="0" borderId="0" xfId="402" applyAlignment="1">
      <alignment vertical="top"/>
    </xf>
    <xf numFmtId="0" fontId="13" fillId="0" borderId="51" xfId="402" applyBorder="1"/>
    <xf numFmtId="0" fontId="13" fillId="0" borderId="0" xfId="402" applyAlignment="1">
      <alignment vertical="center"/>
    </xf>
    <xf numFmtId="0" fontId="13" fillId="0" borderId="30" xfId="402" applyBorder="1"/>
    <xf numFmtId="0" fontId="13" fillId="0" borderId="0" xfId="402" applyAlignment="1">
      <alignment vertical="top" wrapText="1"/>
    </xf>
    <xf numFmtId="2" fontId="13" fillId="0" borderId="0" xfId="402" applyNumberFormat="1"/>
    <xf numFmtId="2" fontId="13" fillId="0" borderId="0" xfId="402" applyNumberFormat="1" applyAlignment="1">
      <alignment vertical="center"/>
    </xf>
    <xf numFmtId="0" fontId="13" fillId="0" borderId="30" xfId="402" applyBorder="1" applyAlignment="1">
      <alignment vertical="top" wrapText="1"/>
    </xf>
    <xf numFmtId="0" fontId="13" fillId="0" borderId="68" xfId="402" applyBorder="1" applyAlignment="1">
      <alignment horizontal="center"/>
    </xf>
    <xf numFmtId="1" fontId="13" fillId="0" borderId="68" xfId="402" applyNumberFormat="1" applyBorder="1" applyAlignment="1">
      <alignment horizontal="center"/>
    </xf>
    <xf numFmtId="167" fontId="13" fillId="0" borderId="68" xfId="402" applyNumberFormat="1" applyBorder="1" applyAlignment="1">
      <alignment horizontal="center" vertical="top" wrapText="1"/>
    </xf>
    <xf numFmtId="174" fontId="13" fillId="0" borderId="68" xfId="402" applyNumberFormat="1" applyBorder="1" applyAlignment="1">
      <alignment horizontal="center" vertical="top" wrapText="1"/>
    </xf>
    <xf numFmtId="20" fontId="13" fillId="0" borderId="68" xfId="402" quotePrefix="1" applyNumberFormat="1" applyBorder="1" applyAlignment="1">
      <alignment horizontal="center" vertical="top" wrapText="1"/>
    </xf>
    <xf numFmtId="0" fontId="13" fillId="0" borderId="68" xfId="402" applyBorder="1"/>
    <xf numFmtId="0" fontId="13" fillId="0" borderId="55" xfId="402" applyBorder="1" applyAlignment="1">
      <alignment horizontal="center"/>
    </xf>
    <xf numFmtId="1" fontId="13" fillId="0" borderId="55" xfId="402" applyNumberFormat="1" applyBorder="1" applyAlignment="1">
      <alignment horizontal="center"/>
    </xf>
    <xf numFmtId="174" fontId="13" fillId="0" borderId="55" xfId="402" applyNumberFormat="1" applyBorder="1" applyAlignment="1">
      <alignment horizontal="center" vertical="top" wrapText="1"/>
    </xf>
    <xf numFmtId="0" fontId="13" fillId="0" borderId="55" xfId="402" applyBorder="1"/>
    <xf numFmtId="20" fontId="13" fillId="0" borderId="55" xfId="402" quotePrefix="1" applyNumberFormat="1" applyBorder="1" applyAlignment="1">
      <alignment horizontal="center" vertical="top" wrapText="1"/>
    </xf>
    <xf numFmtId="167" fontId="13" fillId="0" borderId="55" xfId="402" applyNumberFormat="1" applyBorder="1" applyAlignment="1">
      <alignment horizontal="center" vertical="top" wrapText="1"/>
    </xf>
    <xf numFmtId="20" fontId="13" fillId="0" borderId="55" xfId="402" applyNumberFormat="1" applyBorder="1" applyAlignment="1">
      <alignment horizontal="center"/>
    </xf>
    <xf numFmtId="0" fontId="13" fillId="0" borderId="55" xfId="402" quotePrefix="1" applyBorder="1"/>
    <xf numFmtId="20" fontId="13" fillId="0" borderId="55" xfId="402" applyNumberFormat="1" applyBorder="1"/>
    <xf numFmtId="1" fontId="13" fillId="0" borderId="0" xfId="402" applyNumberFormat="1" applyAlignment="1">
      <alignment horizontal="center"/>
    </xf>
    <xf numFmtId="20" fontId="13" fillId="0" borderId="0" xfId="402" applyNumberFormat="1"/>
    <xf numFmtId="0" fontId="13" fillId="0" borderId="0" xfId="402" applyAlignment="1">
      <alignment horizontal="center"/>
    </xf>
    <xf numFmtId="185" fontId="13" fillId="0" borderId="0" xfId="402" applyNumberFormat="1"/>
    <xf numFmtId="0" fontId="13" fillId="0" borderId="0" xfId="402" applyAlignment="1">
      <alignment horizontal="center" vertical="top"/>
    </xf>
    <xf numFmtId="185" fontId="13" fillId="0" borderId="41" xfId="402" applyNumberFormat="1" applyBorder="1" applyAlignment="1">
      <alignment horizontal="center"/>
    </xf>
    <xf numFmtId="185" fontId="13" fillId="0" borderId="5" xfId="402" quotePrefix="1" applyNumberFormat="1" applyBorder="1" applyAlignment="1">
      <alignment horizontal="center"/>
    </xf>
    <xf numFmtId="185" fontId="13" fillId="0" borderId="7" xfId="402" applyNumberFormat="1" applyBorder="1" applyAlignment="1">
      <alignment horizontal="center"/>
    </xf>
    <xf numFmtId="185" fontId="13" fillId="0" borderId="119" xfId="402" applyNumberFormat="1" applyBorder="1" applyAlignment="1">
      <alignment horizontal="center"/>
    </xf>
    <xf numFmtId="185" fontId="13" fillId="0" borderId="5" xfId="402" applyNumberFormat="1" applyBorder="1" applyAlignment="1">
      <alignment horizontal="center"/>
    </xf>
    <xf numFmtId="185" fontId="13" fillId="0" borderId="122" xfId="402" applyNumberFormat="1" applyBorder="1" applyAlignment="1">
      <alignment horizontal="center"/>
    </xf>
    <xf numFmtId="185" fontId="13" fillId="0" borderId="119" xfId="402" applyNumberFormat="1" applyBorder="1" applyAlignment="1">
      <alignment vertical="center"/>
    </xf>
    <xf numFmtId="185" fontId="13" fillId="0" borderId="7" xfId="402" applyNumberFormat="1" applyBorder="1" applyAlignment="1">
      <alignment vertical="center"/>
    </xf>
    <xf numFmtId="185" fontId="13" fillId="0" borderId="5" xfId="402" applyNumberFormat="1" applyBorder="1" applyAlignment="1">
      <alignment vertical="center"/>
    </xf>
    <xf numFmtId="185" fontId="13" fillId="0" borderId="151" xfId="402" quotePrefix="1" applyNumberFormat="1" applyBorder="1" applyAlignment="1">
      <alignment vertical="center"/>
    </xf>
    <xf numFmtId="0" fontId="13" fillId="0" borderId="50" xfId="402" applyBorder="1" applyAlignment="1">
      <alignment horizontal="center" vertical="top"/>
    </xf>
    <xf numFmtId="0" fontId="13" fillId="0" borderId="123" xfId="402" applyBorder="1" applyAlignment="1">
      <alignment horizontal="center" vertical="top"/>
    </xf>
    <xf numFmtId="185" fontId="13" fillId="0" borderId="5" xfId="402" quotePrefix="1" applyNumberFormat="1" applyBorder="1" applyAlignment="1">
      <alignment vertical="center"/>
    </xf>
    <xf numFmtId="0" fontId="13" fillId="0" borderId="43" xfId="402" applyBorder="1" applyAlignment="1">
      <alignment horizontal="center" vertical="top"/>
    </xf>
    <xf numFmtId="0" fontId="13" fillId="0" borderId="5" xfId="402" applyBorder="1"/>
    <xf numFmtId="20" fontId="13" fillId="0" borderId="119" xfId="402" applyNumberFormat="1" applyBorder="1" applyAlignment="1">
      <alignment vertical="center"/>
    </xf>
    <xf numFmtId="20" fontId="13" fillId="0" borderId="5" xfId="402" applyNumberFormat="1" applyBorder="1" applyAlignment="1">
      <alignment horizontal="left" vertical="center"/>
    </xf>
    <xf numFmtId="0" fontId="13" fillId="0" borderId="7" xfId="402" applyBorder="1" applyAlignment="1">
      <alignment vertical="center"/>
    </xf>
    <xf numFmtId="0" fontId="13" fillId="0" borderId="73" xfId="402" applyBorder="1" applyAlignment="1">
      <alignment horizontal="center" vertical="top"/>
    </xf>
    <xf numFmtId="185" fontId="13" fillId="0" borderId="119" xfId="402" applyNumberFormat="1" applyBorder="1" applyAlignment="1">
      <alignment horizontal="center" vertical="center"/>
    </xf>
    <xf numFmtId="185" fontId="13" fillId="0" borderId="7" xfId="402" applyNumberFormat="1" applyBorder="1" applyAlignment="1">
      <alignment horizontal="center" vertical="center"/>
    </xf>
    <xf numFmtId="20" fontId="13" fillId="0" borderId="123" xfId="402" applyNumberFormat="1" applyBorder="1" applyAlignment="1">
      <alignment horizontal="center"/>
    </xf>
    <xf numFmtId="20" fontId="13" fillId="0" borderId="30" xfId="402" applyNumberFormat="1" applyBorder="1" applyAlignment="1">
      <alignment horizontal="center"/>
    </xf>
    <xf numFmtId="0" fontId="13" fillId="0" borderId="53" xfId="402" applyBorder="1" applyAlignment="1">
      <alignment vertical="top"/>
    </xf>
    <xf numFmtId="0" fontId="13" fillId="0" borderId="119" xfId="402" applyBorder="1"/>
    <xf numFmtId="0" fontId="13" fillId="0" borderId="7" xfId="402" applyBorder="1"/>
    <xf numFmtId="0" fontId="13" fillId="0" borderId="122" xfId="402" applyBorder="1" applyAlignment="1">
      <alignment horizontal="center" vertical="center"/>
    </xf>
    <xf numFmtId="20" fontId="13" fillId="0" borderId="122" xfId="402" quotePrefix="1" applyNumberFormat="1" applyBorder="1" applyAlignment="1">
      <alignment horizontal="center" vertical="center"/>
    </xf>
    <xf numFmtId="20" fontId="13" fillId="0" borderId="7" xfId="402" applyNumberFormat="1" applyBorder="1" applyAlignment="1">
      <alignment vertical="center"/>
    </xf>
    <xf numFmtId="20" fontId="13" fillId="0" borderId="122" xfId="402" quotePrefix="1" applyNumberFormat="1" applyBorder="1" applyAlignment="1">
      <alignment horizontal="center" vertical="center" wrapText="1"/>
    </xf>
    <xf numFmtId="0" fontId="13" fillId="0" borderId="122" xfId="402" applyBorder="1"/>
    <xf numFmtId="0" fontId="13" fillId="0" borderId="122" xfId="402" applyBorder="1" applyAlignment="1">
      <alignment horizontal="center" vertical="top"/>
    </xf>
    <xf numFmtId="20" fontId="13" fillId="0" borderId="7" xfId="402" quotePrefix="1" applyNumberFormat="1" applyBorder="1" applyAlignment="1">
      <alignment horizontal="center" vertical="center"/>
    </xf>
    <xf numFmtId="0" fontId="13" fillId="0" borderId="6" xfId="402" applyBorder="1"/>
    <xf numFmtId="0" fontId="13" fillId="0" borderId="6" xfId="402" applyBorder="1" applyAlignment="1">
      <alignment horizontal="center" vertical="top"/>
    </xf>
    <xf numFmtId="0" fontId="13" fillId="0" borderId="26" xfId="402" applyBorder="1" applyAlignment="1">
      <alignment horizontal="center" vertical="top"/>
    </xf>
    <xf numFmtId="185" fontId="13" fillId="0" borderId="5" xfId="402" applyNumberFormat="1" applyBorder="1" applyAlignment="1">
      <alignment horizontal="center" vertical="center"/>
    </xf>
    <xf numFmtId="0" fontId="13" fillId="0" borderId="123" xfId="402" applyBorder="1" applyAlignment="1">
      <alignment horizontal="center"/>
    </xf>
    <xf numFmtId="0" fontId="13" fillId="0" borderId="43" xfId="402" applyBorder="1" applyAlignment="1">
      <alignment horizontal="center"/>
    </xf>
    <xf numFmtId="0" fontId="13" fillId="0" borderId="43" xfId="402" applyBorder="1"/>
    <xf numFmtId="0" fontId="13" fillId="0" borderId="123" xfId="402" applyBorder="1"/>
    <xf numFmtId="0" fontId="13" fillId="0" borderId="29" xfId="402" applyBorder="1"/>
    <xf numFmtId="0" fontId="13" fillId="0" borderId="31" xfId="402" applyBorder="1"/>
    <xf numFmtId="0" fontId="13" fillId="0" borderId="45" xfId="402" applyBorder="1"/>
    <xf numFmtId="185" fontId="13" fillId="0" borderId="0" xfId="402" applyNumberFormat="1" applyAlignment="1">
      <alignment horizontal="center" vertical="top"/>
    </xf>
    <xf numFmtId="17" fontId="13" fillId="0" borderId="138" xfId="7" applyNumberFormat="1" applyBorder="1" applyAlignment="1">
      <alignment horizontal="left" vertical="center"/>
    </xf>
    <xf numFmtId="0" fontId="13" fillId="0" borderId="0" xfId="402" applyAlignment="1">
      <alignment horizontal="center" vertical="center" wrapText="1"/>
    </xf>
    <xf numFmtId="0" fontId="13" fillId="0" borderId="24" xfId="402" applyBorder="1"/>
    <xf numFmtId="0" fontId="13" fillId="0" borderId="31" xfId="402" applyBorder="1" applyAlignment="1">
      <alignment horizontal="center"/>
    </xf>
    <xf numFmtId="0" fontId="13" fillId="0" borderId="44" xfId="402" applyBorder="1"/>
    <xf numFmtId="0" fontId="13" fillId="0" borderId="44" xfId="7" applyBorder="1" applyAlignment="1">
      <alignment horizontal="center" vertical="center"/>
    </xf>
    <xf numFmtId="0" fontId="13" fillId="0" borderId="19" xfId="7" applyBorder="1" applyAlignment="1">
      <alignment horizontal="center" vertical="center"/>
    </xf>
    <xf numFmtId="0" fontId="13" fillId="0" borderId="32" xfId="7" applyBorder="1" applyAlignment="1">
      <alignment horizontal="center" vertical="center"/>
    </xf>
    <xf numFmtId="0" fontId="13" fillId="0" borderId="18" xfId="7" applyBorder="1" applyAlignment="1">
      <alignment horizontal="center" vertical="center"/>
    </xf>
    <xf numFmtId="0" fontId="13" fillId="0" borderId="87" xfId="7" applyBorder="1" applyAlignment="1">
      <alignment horizontal="center" vertical="center"/>
    </xf>
    <xf numFmtId="0" fontId="13" fillId="0" borderId="74" xfId="7" applyBorder="1" applyAlignment="1">
      <alignment horizontal="center" vertical="center"/>
    </xf>
    <xf numFmtId="0" fontId="13" fillId="0" borderId="39" xfId="7" applyBorder="1" applyAlignment="1">
      <alignment horizontal="center" vertical="center"/>
    </xf>
    <xf numFmtId="0" fontId="13" fillId="0" borderId="33" xfId="402" applyBorder="1"/>
    <xf numFmtId="0" fontId="13" fillId="0" borderId="12" xfId="402" applyBorder="1" applyAlignment="1">
      <alignment horizontal="center"/>
    </xf>
    <xf numFmtId="0" fontId="13" fillId="0" borderId="41" xfId="7" applyBorder="1" applyAlignment="1">
      <alignment horizontal="center" vertical="center"/>
    </xf>
    <xf numFmtId="0" fontId="13" fillId="0" borderId="24" xfId="7" applyBorder="1" applyAlignment="1">
      <alignment horizontal="center" vertical="center"/>
    </xf>
    <xf numFmtId="0" fontId="13" fillId="0" borderId="0" xfId="7" applyAlignment="1">
      <alignment horizontal="center" vertical="center"/>
    </xf>
    <xf numFmtId="0" fontId="13" fillId="0" borderId="5" xfId="7" applyBorder="1" applyAlignment="1">
      <alignment horizontal="center" vertical="center"/>
    </xf>
    <xf numFmtId="0" fontId="13" fillId="0" borderId="30" xfId="7" applyBorder="1" applyAlignment="1">
      <alignment horizontal="center" vertical="center"/>
    </xf>
    <xf numFmtId="0" fontId="13" fillId="0" borderId="51" xfId="402" applyBorder="1" applyAlignment="1">
      <alignment horizontal="center"/>
    </xf>
    <xf numFmtId="14" fontId="13" fillId="0" borderId="0" xfId="402" applyNumberFormat="1"/>
    <xf numFmtId="0" fontId="13" fillId="0" borderId="71" xfId="402" applyBorder="1"/>
    <xf numFmtId="20" fontId="13" fillId="0" borderId="7" xfId="402" applyNumberFormat="1" applyBorder="1" applyAlignment="1">
      <alignment horizontal="center"/>
    </xf>
    <xf numFmtId="14" fontId="13" fillId="0" borderId="0" xfId="0" applyNumberFormat="1" applyFont="1"/>
    <xf numFmtId="20" fontId="13" fillId="0" borderId="26" xfId="402" applyNumberFormat="1" applyBorder="1" applyAlignment="1">
      <alignment horizontal="center"/>
    </xf>
    <xf numFmtId="46" fontId="13" fillId="0" borderId="0" xfId="402" applyNumberFormat="1"/>
    <xf numFmtId="46" fontId="13" fillId="0" borderId="0" xfId="402" applyNumberFormat="1" applyAlignment="1">
      <alignment horizontal="center" vertical="top"/>
    </xf>
    <xf numFmtId="170" fontId="13" fillId="0" borderId="0" xfId="402" applyNumberFormat="1"/>
    <xf numFmtId="16" fontId="13" fillId="0" borderId="0" xfId="402" applyNumberFormat="1"/>
    <xf numFmtId="0" fontId="13" fillId="0" borderId="0" xfId="569"/>
    <xf numFmtId="0" fontId="13" fillId="0" borderId="0" xfId="569" applyAlignment="1">
      <alignment horizontal="right"/>
    </xf>
    <xf numFmtId="0" fontId="13" fillId="0" borderId="0" xfId="569" applyAlignment="1">
      <alignment vertical="top"/>
    </xf>
    <xf numFmtId="0" fontId="13" fillId="0" borderId="0" xfId="569" applyAlignment="1">
      <alignment horizontal="center" vertical="top"/>
    </xf>
    <xf numFmtId="0" fontId="13" fillId="0" borderId="0" xfId="569" applyAlignment="1">
      <alignment horizontal="left"/>
    </xf>
    <xf numFmtId="0" fontId="13" fillId="0" borderId="16" xfId="569" applyBorder="1" applyAlignment="1">
      <alignment horizontal="center"/>
    </xf>
    <xf numFmtId="0" fontId="13" fillId="0" borderId="31" xfId="569" applyBorder="1"/>
    <xf numFmtId="0" fontId="13" fillId="0" borderId="32" xfId="569" applyBorder="1" applyAlignment="1">
      <alignment horizontal="center"/>
    </xf>
    <xf numFmtId="0" fontId="13" fillId="0" borderId="34" xfId="569" applyBorder="1"/>
    <xf numFmtId="0" fontId="13" fillId="0" borderId="102" xfId="569" applyBorder="1" applyAlignment="1">
      <alignment horizontal="center"/>
    </xf>
    <xf numFmtId="0" fontId="13" fillId="0" borderId="99" xfId="569" applyBorder="1" applyAlignment="1">
      <alignment horizontal="center"/>
    </xf>
    <xf numFmtId="2" fontId="13" fillId="0" borderId="76" xfId="6" applyNumberFormat="1" applyBorder="1" applyAlignment="1">
      <alignment horizontal="center" vertical="top"/>
    </xf>
    <xf numFmtId="2" fontId="13" fillId="0" borderId="51" xfId="6" applyNumberFormat="1" applyBorder="1" applyAlignment="1">
      <alignment horizontal="center" vertical="top"/>
    </xf>
    <xf numFmtId="0" fontId="13" fillId="0" borderId="74" xfId="569" applyBorder="1"/>
    <xf numFmtId="0" fontId="13" fillId="0" borderId="56" xfId="402" applyBorder="1"/>
    <xf numFmtId="0" fontId="13" fillId="0" borderId="121" xfId="402" applyBorder="1"/>
    <xf numFmtId="0" fontId="13" fillId="0" borderId="16" xfId="402" applyBorder="1"/>
    <xf numFmtId="2" fontId="13" fillId="0" borderId="122" xfId="6" applyNumberFormat="1" applyBorder="1" applyAlignment="1">
      <alignment horizontal="center" vertical="top"/>
    </xf>
    <xf numFmtId="2" fontId="13" fillId="0" borderId="0" xfId="6" applyNumberFormat="1" applyAlignment="1">
      <alignment horizontal="center" vertical="top"/>
    </xf>
    <xf numFmtId="0" fontId="13" fillId="0" borderId="0" xfId="10"/>
    <xf numFmtId="0" fontId="13" fillId="0" borderId="0" xfId="402" applyAlignment="1">
      <alignment horizontal="left"/>
    </xf>
    <xf numFmtId="0" fontId="13" fillId="0" borderId="9" xfId="402" applyBorder="1" applyAlignment="1">
      <alignment horizontal="left" indent="1"/>
    </xf>
    <xf numFmtId="0" fontId="13" fillId="0" borderId="10" xfId="402" applyBorder="1"/>
    <xf numFmtId="0" fontId="13" fillId="0" borderId="11" xfId="402" applyBorder="1"/>
    <xf numFmtId="0" fontId="13" fillId="0" borderId="12" xfId="402" applyBorder="1" applyAlignment="1">
      <alignment horizontal="left" indent="3"/>
    </xf>
    <xf numFmtId="0" fontId="13" fillId="0" borderId="13" xfId="402" applyBorder="1"/>
    <xf numFmtId="0" fontId="13" fillId="0" borderId="12" xfId="402" applyBorder="1" applyAlignment="1">
      <alignment horizontal="left"/>
    </xf>
    <xf numFmtId="0" fontId="13" fillId="0" borderId="13" xfId="402" applyBorder="1" applyAlignment="1">
      <alignment horizontal="left" indent="4"/>
    </xf>
    <xf numFmtId="0" fontId="13" fillId="0" borderId="9" xfId="402" applyBorder="1"/>
    <xf numFmtId="0" fontId="13" fillId="0" borderId="14" xfId="402" applyBorder="1" applyAlignment="1">
      <alignment horizontal="left"/>
    </xf>
    <xf numFmtId="0" fontId="13" fillId="0" borderId="15" xfId="402" applyBorder="1" applyAlignment="1">
      <alignment horizontal="left" indent="3"/>
    </xf>
    <xf numFmtId="0" fontId="13" fillId="0" borderId="16" xfId="402" applyBorder="1" applyAlignment="1">
      <alignment horizontal="left" indent="2"/>
    </xf>
    <xf numFmtId="0" fontId="13" fillId="0" borderId="12" xfId="402" applyBorder="1" applyAlignment="1">
      <alignment horizontal="left" indent="5"/>
    </xf>
    <xf numFmtId="0" fontId="13" fillId="0" borderId="17" xfId="402" applyBorder="1" applyAlignment="1">
      <alignment horizontal="left" indent="3"/>
    </xf>
    <xf numFmtId="0" fontId="13" fillId="0" borderId="18" xfId="402" applyBorder="1"/>
    <xf numFmtId="0" fontId="13" fillId="0" borderId="17" xfId="402" applyBorder="1" applyAlignment="1">
      <alignment horizontal="left" indent="4"/>
    </xf>
    <xf numFmtId="0" fontId="13" fillId="0" borderId="18" xfId="402" applyBorder="1" applyAlignment="1">
      <alignment horizontal="left" indent="4"/>
    </xf>
    <xf numFmtId="0" fontId="13" fillId="0" borderId="14" xfId="402" applyBorder="1" applyAlignment="1">
      <alignment horizontal="left" indent="1"/>
    </xf>
    <xf numFmtId="0" fontId="13" fillId="0" borderId="14" xfId="402" applyBorder="1" applyAlignment="1">
      <alignment horizontal="left" indent="4"/>
    </xf>
    <xf numFmtId="0" fontId="13" fillId="0" borderId="19" xfId="402" applyBorder="1" applyAlignment="1">
      <alignment horizontal="left" indent="3"/>
    </xf>
    <xf numFmtId="0" fontId="13" fillId="0" borderId="17" xfId="402" applyBorder="1" applyAlignment="1">
      <alignment horizontal="left"/>
    </xf>
    <xf numFmtId="0" fontId="13" fillId="0" borderId="17" xfId="402" applyBorder="1"/>
    <xf numFmtId="0" fontId="13" fillId="0" borderId="9" xfId="402" applyBorder="1" applyAlignment="1">
      <alignment horizontal="left" indent="6"/>
    </xf>
    <xf numFmtId="0" fontId="13" fillId="0" borderId="14" xfId="402" applyBorder="1"/>
    <xf numFmtId="0" fontId="13" fillId="0" borderId="9" xfId="402" applyBorder="1" applyAlignment="1">
      <alignment horizontal="center"/>
    </xf>
    <xf numFmtId="0" fontId="13" fillId="0" borderId="13" xfId="402" applyBorder="1" applyAlignment="1">
      <alignment horizontal="center"/>
    </xf>
    <xf numFmtId="0" fontId="13" fillId="0" borderId="20" xfId="402" applyBorder="1"/>
    <xf numFmtId="0" fontId="13" fillId="0" borderId="20" xfId="402" applyBorder="1" applyAlignment="1">
      <alignment horizontal="center"/>
    </xf>
    <xf numFmtId="0" fontId="13" fillId="0" borderId="18" xfId="402" applyBorder="1" applyAlignment="1">
      <alignment horizontal="center"/>
    </xf>
    <xf numFmtId="0" fontId="13" fillId="0" borderId="21" xfId="402" quotePrefix="1" applyBorder="1" applyAlignment="1">
      <alignment horizontal="center" vertical="center" wrapText="1"/>
    </xf>
    <xf numFmtId="0" fontId="13" fillId="0" borderId="21" xfId="402" applyBorder="1" applyAlignment="1">
      <alignment horizontal="center" vertical="center" wrapText="1"/>
    </xf>
    <xf numFmtId="0" fontId="13" fillId="0" borderId="87" xfId="402" quotePrefix="1" applyBorder="1" applyAlignment="1">
      <alignment horizontal="center" vertical="center" wrapText="1"/>
    </xf>
    <xf numFmtId="0" fontId="13" fillId="0" borderId="22" xfId="402" applyBorder="1" applyAlignment="1">
      <alignment horizontal="center" vertical="center"/>
    </xf>
    <xf numFmtId="0" fontId="13" fillId="0" borderId="120" xfId="402" quotePrefix="1" applyBorder="1" applyAlignment="1">
      <alignment horizontal="center" vertical="center"/>
    </xf>
    <xf numFmtId="0" fontId="13" fillId="0" borderId="39" xfId="402" quotePrefix="1" applyBorder="1" applyAlignment="1">
      <alignment horizontal="center" vertical="center"/>
    </xf>
    <xf numFmtId="0" fontId="13" fillId="0" borderId="41" xfId="402" applyBorder="1" applyAlignment="1">
      <alignment horizontal="center"/>
    </xf>
    <xf numFmtId="0" fontId="13" fillId="0" borderId="48" xfId="402" applyBorder="1"/>
    <xf numFmtId="0" fontId="13" fillId="0" borderId="40" xfId="402" applyBorder="1"/>
    <xf numFmtId="0" fontId="13" fillId="0" borderId="40" xfId="402" applyBorder="1" applyAlignment="1">
      <alignment horizontal="center"/>
    </xf>
    <xf numFmtId="0" fontId="13" fillId="0" borderId="42" xfId="402" applyBorder="1" applyAlignment="1">
      <alignment horizontal="center"/>
    </xf>
    <xf numFmtId="0" fontId="13" fillId="0" borderId="5" xfId="402" applyBorder="1" applyAlignment="1">
      <alignment horizontal="center"/>
    </xf>
    <xf numFmtId="0" fontId="13" fillId="0" borderId="2" xfId="402" applyBorder="1" applyAlignment="1">
      <alignment horizontal="center"/>
    </xf>
    <xf numFmtId="0" fontId="13" fillId="0" borderId="49" xfId="402" applyBorder="1"/>
    <xf numFmtId="0" fontId="13" fillId="0" borderId="26" xfId="402" applyBorder="1"/>
    <xf numFmtId="0" fontId="13" fillId="0" borderId="24" xfId="402" applyBorder="1" applyAlignment="1">
      <alignment horizontal="center"/>
    </xf>
    <xf numFmtId="0" fontId="13" fillId="0" borderId="120" xfId="402" applyBorder="1" applyAlignment="1">
      <alignment horizontal="center"/>
    </xf>
    <xf numFmtId="0" fontId="13" fillId="0" borderId="120" xfId="402" applyBorder="1"/>
    <xf numFmtId="0" fontId="13" fillId="0" borderId="44" xfId="402" applyBorder="1" applyAlignment="1">
      <alignment horizontal="center"/>
    </xf>
    <xf numFmtId="0" fontId="13" fillId="0" borderId="45" xfId="402" applyBorder="1" applyAlignment="1">
      <alignment horizontal="center"/>
    </xf>
    <xf numFmtId="0" fontId="13" fillId="0" borderId="151" xfId="402" quotePrefix="1" applyBorder="1" applyAlignment="1">
      <alignment horizontal="center" vertical="center" wrapText="1"/>
    </xf>
    <xf numFmtId="170" fontId="13" fillId="0" borderId="0" xfId="402" applyNumberFormat="1" applyAlignment="1">
      <alignment horizontal="center"/>
    </xf>
    <xf numFmtId="0" fontId="13" fillId="0" borderId="122" xfId="402" quotePrefix="1" applyBorder="1" applyAlignment="1">
      <alignment horizontal="center" vertical="center" wrapText="1"/>
    </xf>
    <xf numFmtId="172" fontId="13" fillId="0" borderId="0" xfId="402" applyNumberFormat="1"/>
    <xf numFmtId="2" fontId="13" fillId="0" borderId="120" xfId="402" applyNumberFormat="1" applyBorder="1" applyAlignment="1">
      <alignment horizontal="center" vertical="top"/>
    </xf>
    <xf numFmtId="0" fontId="13" fillId="0" borderId="120" xfId="402" applyBorder="1" applyAlignment="1">
      <alignment horizontal="center" vertical="center" wrapText="1"/>
    </xf>
    <xf numFmtId="0" fontId="13" fillId="0" borderId="152" xfId="402" quotePrefix="1" applyBorder="1" applyAlignment="1">
      <alignment horizontal="center" vertical="center" wrapText="1"/>
    </xf>
    <xf numFmtId="181" fontId="13" fillId="0" borderId="0" xfId="402" applyNumberFormat="1"/>
    <xf numFmtId="0" fontId="13" fillId="0" borderId="41" xfId="402" applyBorder="1"/>
    <xf numFmtId="0" fontId="13" fillId="0" borderId="15" xfId="402" applyBorder="1" applyAlignment="1">
      <alignment horizontal="center"/>
    </xf>
    <xf numFmtId="0" fontId="13" fillId="0" borderId="48" xfId="402" applyBorder="1" applyAlignment="1">
      <alignment horizontal="left" indent="2"/>
    </xf>
    <xf numFmtId="0" fontId="13" fillId="0" borderId="119" xfId="402" applyBorder="1" applyAlignment="1">
      <alignment horizontal="center"/>
    </xf>
    <xf numFmtId="176" fontId="13" fillId="0" borderId="0" xfId="402" applyNumberFormat="1"/>
    <xf numFmtId="176" fontId="13" fillId="0" borderId="0" xfId="402" applyNumberFormat="1" applyAlignment="1">
      <alignment horizontal="center" vertical="center" wrapText="1"/>
    </xf>
    <xf numFmtId="0" fontId="13" fillId="0" borderId="122" xfId="402" applyBorder="1" applyAlignment="1">
      <alignment horizontal="left"/>
    </xf>
    <xf numFmtId="175" fontId="13" fillId="0" borderId="0" xfId="402" applyNumberFormat="1"/>
    <xf numFmtId="2" fontId="13" fillId="0" borderId="135" xfId="6" applyNumberFormat="1" applyBorder="1" applyAlignment="1">
      <alignment horizontal="center" vertical="top"/>
    </xf>
    <xf numFmtId="20" fontId="13" fillId="0" borderId="0" xfId="402" applyNumberFormat="1" applyAlignment="1">
      <alignment horizontal="center" vertical="top"/>
    </xf>
    <xf numFmtId="0" fontId="13" fillId="0" borderId="0" xfId="404"/>
    <xf numFmtId="0" fontId="13" fillId="0" borderId="0" xfId="572"/>
    <xf numFmtId="166" fontId="13" fillId="0" borderId="19" xfId="6" applyBorder="1" applyAlignment="1">
      <alignment vertical="top"/>
    </xf>
    <xf numFmtId="0" fontId="13" fillId="0" borderId="0" xfId="567"/>
    <xf numFmtId="0" fontId="13" fillId="0" borderId="0" xfId="573"/>
    <xf numFmtId="0" fontId="13" fillId="0" borderId="24" xfId="573" applyBorder="1"/>
    <xf numFmtId="2" fontId="13" fillId="0" borderId="151" xfId="6" applyNumberFormat="1" applyBorder="1" applyAlignment="1">
      <alignment horizontal="center" vertical="top"/>
    </xf>
    <xf numFmtId="0" fontId="13" fillId="0" borderId="153" xfId="573" applyBorder="1"/>
    <xf numFmtId="22" fontId="13" fillId="0" borderId="0" xfId="573" applyNumberFormat="1" applyAlignment="1">
      <alignment horizontal="center"/>
    </xf>
    <xf numFmtId="166" fontId="13" fillId="0" borderId="0" xfId="6" applyAlignment="1">
      <alignment horizontal="center"/>
    </xf>
    <xf numFmtId="166" fontId="13" fillId="0" borderId="0" xfId="6" applyAlignment="1">
      <alignment vertical="top" wrapText="1"/>
    </xf>
    <xf numFmtId="166" fontId="13" fillId="0" borderId="0" xfId="6" applyAlignment="1">
      <alignment horizontal="center" vertical="top"/>
    </xf>
    <xf numFmtId="166" fontId="13" fillId="0" borderId="0" xfId="6"/>
    <xf numFmtId="166" fontId="13" fillId="0" borderId="0" xfId="6" applyAlignment="1">
      <alignment vertical="top"/>
    </xf>
    <xf numFmtId="166" fontId="13" fillId="0" borderId="0" xfId="6" applyAlignment="1">
      <alignment horizontal="left" vertical="top"/>
    </xf>
    <xf numFmtId="0" fontId="13" fillId="0" borderId="0" xfId="573" applyAlignment="1">
      <alignment horizontal="center"/>
    </xf>
    <xf numFmtId="0" fontId="13" fillId="0" borderId="0" xfId="573" applyAlignment="1">
      <alignment horizontal="center" vertical="top"/>
    </xf>
    <xf numFmtId="0" fontId="13" fillId="0" borderId="122" xfId="567" applyBorder="1"/>
    <xf numFmtId="166" fontId="13" fillId="0" borderId="122" xfId="6" applyBorder="1" applyAlignment="1">
      <alignment horizontal="center" vertical="top"/>
    </xf>
    <xf numFmtId="166" fontId="13" fillId="0" borderId="122" xfId="6" applyBorder="1" applyAlignment="1">
      <alignment horizontal="left" vertical="top"/>
    </xf>
    <xf numFmtId="0" fontId="13" fillId="0" borderId="122" xfId="480" applyBorder="1" applyAlignment="1">
      <alignment horizontal="center"/>
    </xf>
    <xf numFmtId="166" fontId="13" fillId="0" borderId="151" xfId="6" applyBorder="1"/>
    <xf numFmtId="0" fontId="13" fillId="0" borderId="24" xfId="567" applyBorder="1"/>
    <xf numFmtId="0" fontId="13" fillId="0" borderId="153" xfId="567" applyBorder="1"/>
    <xf numFmtId="0" fontId="13" fillId="0" borderId="142" xfId="10" applyBorder="1"/>
    <xf numFmtId="46" fontId="13" fillId="0" borderId="0" xfId="6" applyNumberFormat="1" applyAlignment="1">
      <alignment horizontal="center" vertical="top"/>
    </xf>
    <xf numFmtId="166" fontId="13" fillId="0" borderId="66" xfId="6" applyBorder="1" applyAlignment="1">
      <alignment vertical="top" wrapText="1"/>
    </xf>
    <xf numFmtId="2" fontId="13" fillId="0" borderId="78" xfId="6" applyNumberFormat="1" applyBorder="1" applyAlignment="1">
      <alignment horizontal="center" vertical="top"/>
    </xf>
    <xf numFmtId="0" fontId="13" fillId="0" borderId="3" xfId="480" applyBorder="1" applyAlignment="1">
      <alignment horizontal="center"/>
    </xf>
    <xf numFmtId="2" fontId="13" fillId="0" borderId="3" xfId="6" applyNumberFormat="1" applyBorder="1" applyAlignment="1">
      <alignment horizontal="center" vertical="top"/>
    </xf>
    <xf numFmtId="166" fontId="13" fillId="0" borderId="65" xfId="6" applyBorder="1" applyAlignment="1">
      <alignment vertical="top" wrapText="1"/>
    </xf>
    <xf numFmtId="0" fontId="13" fillId="0" borderId="0" xfId="567" applyAlignment="1">
      <alignment horizontal="center"/>
    </xf>
    <xf numFmtId="0" fontId="13" fillId="0" borderId="0" xfId="567" applyAlignment="1">
      <alignment horizontal="center" vertical="top"/>
    </xf>
    <xf numFmtId="0" fontId="116" fillId="0" borderId="0" xfId="2587" applyFont="1"/>
    <xf numFmtId="0" fontId="13" fillId="0" borderId="0" xfId="571"/>
    <xf numFmtId="0" fontId="13" fillId="0" borderId="122" xfId="569" applyBorder="1"/>
    <xf numFmtId="166" fontId="13" fillId="0" borderId="122" xfId="6" applyBorder="1" applyAlignment="1">
      <alignment vertical="top" wrapText="1"/>
    </xf>
    <xf numFmtId="0" fontId="13" fillId="0" borderId="122" xfId="569" applyBorder="1" applyAlignment="1">
      <alignment horizontal="center"/>
    </xf>
    <xf numFmtId="0" fontId="13" fillId="0" borderId="153" xfId="569" applyBorder="1"/>
    <xf numFmtId="0" fontId="13" fillId="0" borderId="151" xfId="569" applyBorder="1" applyAlignment="1">
      <alignment horizontal="center"/>
    </xf>
    <xf numFmtId="0" fontId="13" fillId="0" borderId="151" xfId="569" applyBorder="1"/>
    <xf numFmtId="0" fontId="13" fillId="0" borderId="78" xfId="569" applyBorder="1"/>
    <xf numFmtId="0" fontId="13" fillId="0" borderId="7" xfId="569" applyBorder="1"/>
    <xf numFmtId="166" fontId="13" fillId="0" borderId="151" xfId="6" applyBorder="1" applyAlignment="1">
      <alignment vertical="top" wrapText="1"/>
    </xf>
    <xf numFmtId="0" fontId="13" fillId="0" borderId="24" xfId="569" applyBorder="1"/>
    <xf numFmtId="0" fontId="13" fillId="0" borderId="0" xfId="569" applyAlignment="1">
      <alignment horizontal="center"/>
    </xf>
    <xf numFmtId="0" fontId="13" fillId="0" borderId="0" xfId="570"/>
    <xf numFmtId="0" fontId="13" fillId="0" borderId="0" xfId="570" applyAlignment="1">
      <alignment horizontal="center"/>
    </xf>
    <xf numFmtId="0" fontId="13" fillId="0" borderId="0" xfId="570" applyAlignment="1">
      <alignment horizontal="center" vertical="top"/>
    </xf>
    <xf numFmtId="0" fontId="13" fillId="0" borderId="122" xfId="409" applyBorder="1"/>
    <xf numFmtId="2" fontId="13" fillId="0" borderId="7" xfId="6" applyNumberFormat="1" applyBorder="1" applyAlignment="1">
      <alignment horizontal="center" vertical="top"/>
    </xf>
    <xf numFmtId="0" fontId="13" fillId="0" borderId="0" xfId="409"/>
    <xf numFmtId="0" fontId="13" fillId="0" borderId="0" xfId="409" applyAlignment="1">
      <alignment horizontal="center"/>
    </xf>
    <xf numFmtId="2" fontId="13" fillId="0" borderId="0" xfId="409" applyNumberFormat="1"/>
    <xf numFmtId="0" fontId="13" fillId="0" borderId="153" xfId="409" applyBorder="1"/>
    <xf numFmtId="0" fontId="13" fillId="0" borderId="153" xfId="409" applyBorder="1" applyAlignment="1">
      <alignment horizontal="center"/>
    </xf>
    <xf numFmtId="2" fontId="13" fillId="0" borderId="153" xfId="409" applyNumberFormat="1" applyBorder="1"/>
    <xf numFmtId="166" fontId="13" fillId="0" borderId="142" xfId="6" applyBorder="1" applyAlignment="1">
      <alignment vertical="top" wrapText="1"/>
    </xf>
    <xf numFmtId="166" fontId="13" fillId="0" borderId="153" xfId="6" applyBorder="1" applyAlignment="1">
      <alignment vertical="top" wrapText="1"/>
    </xf>
    <xf numFmtId="166" fontId="13" fillId="0" borderId="153" xfId="6" applyBorder="1" applyAlignment="1">
      <alignment horizontal="center" vertical="top"/>
    </xf>
    <xf numFmtId="0" fontId="13" fillId="0" borderId="3" xfId="10" applyBorder="1"/>
    <xf numFmtId="0" fontId="13" fillId="0" borderId="3" xfId="569" applyBorder="1" applyAlignment="1">
      <alignment horizontal="center"/>
    </xf>
    <xf numFmtId="166" fontId="13" fillId="0" borderId="6" xfId="6" applyBorder="1" applyAlignment="1">
      <alignment vertical="top" wrapText="1"/>
    </xf>
    <xf numFmtId="0" fontId="13" fillId="0" borderId="29" xfId="402" applyBorder="1" applyAlignment="1">
      <alignment horizontal="center" vertical="top"/>
    </xf>
    <xf numFmtId="15" fontId="13" fillId="0" borderId="0" xfId="402" applyNumberFormat="1" applyAlignment="1">
      <alignment horizontal="center"/>
    </xf>
    <xf numFmtId="0" fontId="51" fillId="0" borderId="0" xfId="0" applyFont="1" applyAlignment="1">
      <alignment horizontal="center"/>
    </xf>
    <xf numFmtId="0" fontId="52" fillId="0" borderId="0" xfId="0" applyFont="1" applyAlignment="1">
      <alignment horizontal="center"/>
    </xf>
    <xf numFmtId="2" fontId="49" fillId="0" borderId="1" xfId="0" applyNumberFormat="1" applyFont="1" applyBorder="1" applyAlignment="1">
      <alignment horizontal="center"/>
    </xf>
    <xf numFmtId="2" fontId="49" fillId="0" borderId="6" xfId="0" applyNumberFormat="1" applyFont="1" applyBorder="1" applyAlignment="1">
      <alignment horizontal="center"/>
    </xf>
    <xf numFmtId="17" fontId="53" fillId="0" borderId="49" xfId="0" quotePrefix="1" applyNumberFormat="1" applyFont="1" applyBorder="1" applyAlignment="1">
      <alignment horizontal="center"/>
    </xf>
    <xf numFmtId="17" fontId="53" fillId="0" borderId="26" xfId="0" quotePrefix="1" applyNumberFormat="1" applyFont="1" applyBorder="1" applyAlignment="1">
      <alignment horizontal="center"/>
    </xf>
    <xf numFmtId="0" fontId="54" fillId="0" borderId="48" xfId="0" applyFont="1" applyBorder="1" applyAlignment="1">
      <alignment horizontal="center"/>
    </xf>
    <xf numFmtId="0" fontId="54" fillId="0" borderId="40" xfId="0" applyFont="1" applyBorder="1" applyAlignment="1">
      <alignment horizontal="center"/>
    </xf>
    <xf numFmtId="0" fontId="53" fillId="0" borderId="48" xfId="0" applyFont="1" applyBorder="1" applyAlignment="1">
      <alignment horizontal="center"/>
    </xf>
    <xf numFmtId="0" fontId="53" fillId="0" borderId="40" xfId="0" applyFont="1" applyBorder="1" applyAlignment="1">
      <alignment horizontal="center"/>
    </xf>
    <xf numFmtId="0" fontId="49" fillId="0" borderId="1" xfId="0" applyFont="1" applyBorder="1" applyAlignment="1">
      <alignment horizontal="center"/>
    </xf>
    <xf numFmtId="0" fontId="49" fillId="0" borderId="6" xfId="0" applyFont="1" applyBorder="1" applyAlignment="1">
      <alignment horizontal="center"/>
    </xf>
    <xf numFmtId="2" fontId="49" fillId="0" borderId="1" xfId="0" applyNumberFormat="1" applyFont="1" applyBorder="1" applyAlignment="1">
      <alignment horizontal="center" vertical="center"/>
    </xf>
    <xf numFmtId="0" fontId="13" fillId="0" borderId="6" xfId="0" applyFont="1" applyBorder="1"/>
    <xf numFmtId="2" fontId="49" fillId="0" borderId="98" xfId="0" quotePrefix="1" applyNumberFormat="1" applyFont="1" applyBorder="1" applyAlignment="1">
      <alignment horizontal="center" vertical="center"/>
    </xf>
    <xf numFmtId="0" fontId="13" fillId="0" borderId="61" xfId="0" applyFont="1" applyBorder="1"/>
    <xf numFmtId="2" fontId="49" fillId="0" borderId="6" xfId="0" applyNumberFormat="1" applyFont="1" applyBorder="1" applyAlignment="1">
      <alignment horizontal="center" vertical="center"/>
    </xf>
    <xf numFmtId="0" fontId="15" fillId="0" borderId="0" xfId="402" applyFont="1" applyAlignment="1">
      <alignment horizontal="center"/>
    </xf>
    <xf numFmtId="0" fontId="18" fillId="0" borderId="0" xfId="402" applyFont="1" applyAlignment="1">
      <alignment horizontal="center"/>
    </xf>
    <xf numFmtId="0" fontId="14" fillId="0" borderId="0" xfId="402" applyFont="1" applyAlignment="1">
      <alignment horizontal="center" vertical="center"/>
    </xf>
    <xf numFmtId="0" fontId="16" fillId="0" borderId="0" xfId="7" applyFont="1" applyAlignment="1">
      <alignment horizontal="center" vertical="center"/>
    </xf>
    <xf numFmtId="0" fontId="33" fillId="0" borderId="0" xfId="7" applyFont="1" applyAlignment="1">
      <alignment horizontal="center" vertical="center"/>
    </xf>
    <xf numFmtId="0" fontId="32" fillId="0" borderId="0" xfId="567" applyFont="1" applyAlignment="1">
      <alignment horizontal="center"/>
    </xf>
    <xf numFmtId="0" fontId="32" fillId="0" borderId="0" xfId="571" applyFont="1" applyAlignment="1">
      <alignment horizontal="center"/>
    </xf>
    <xf numFmtId="0" fontId="14" fillId="0" borderId="0" xfId="404" applyFont="1" applyAlignment="1">
      <alignment horizontal="center"/>
    </xf>
    <xf numFmtId="0" fontId="32" fillId="0" borderId="0" xfId="404" applyFont="1" applyAlignment="1">
      <alignment horizontal="center"/>
    </xf>
    <xf numFmtId="0" fontId="17" fillId="0" borderId="0" xfId="404" applyFont="1" applyAlignment="1">
      <alignment horizontal="center"/>
    </xf>
    <xf numFmtId="0" fontId="14" fillId="0" borderId="0" xfId="572" applyFont="1" applyAlignment="1">
      <alignment horizontal="center"/>
    </xf>
    <xf numFmtId="0" fontId="32" fillId="0" borderId="0" xfId="572" applyFont="1" applyAlignment="1">
      <alignment horizontal="center"/>
    </xf>
    <xf numFmtId="0" fontId="17" fillId="0" borderId="0" xfId="572" applyFont="1" applyAlignment="1">
      <alignment horizontal="center"/>
    </xf>
    <xf numFmtId="0" fontId="23" fillId="0" borderId="41" xfId="402" applyFont="1" applyBorder="1" applyAlignment="1">
      <alignment horizontal="center" vertical="center"/>
    </xf>
    <xf numFmtId="0" fontId="23" fillId="0" borderId="5" xfId="402" applyFont="1" applyBorder="1" applyAlignment="1">
      <alignment horizontal="center" vertical="center"/>
    </xf>
    <xf numFmtId="0" fontId="23" fillId="0" borderId="32" xfId="402" applyFont="1" applyBorder="1" applyAlignment="1">
      <alignment horizontal="center" vertical="center"/>
    </xf>
    <xf numFmtId="0" fontId="23" fillId="0" borderId="1" xfId="402" applyFont="1" applyBorder="1" applyAlignment="1">
      <alignment horizontal="center" vertical="top"/>
    </xf>
    <xf numFmtId="0" fontId="23" fillId="0" borderId="3" xfId="402" applyFont="1" applyBorder="1" applyAlignment="1">
      <alignment horizontal="center" vertical="top"/>
    </xf>
    <xf numFmtId="0" fontId="23" fillId="0" borderId="6" xfId="402" applyFont="1" applyBorder="1" applyAlignment="1">
      <alignment horizontal="center" vertical="top"/>
    </xf>
    <xf numFmtId="0" fontId="23" fillId="0" borderId="8" xfId="402" applyFont="1" applyBorder="1" applyAlignment="1">
      <alignment horizontal="center" vertical="top"/>
    </xf>
    <xf numFmtId="0" fontId="23" fillId="0" borderId="67" xfId="402" applyFont="1" applyBorder="1" applyAlignment="1">
      <alignment horizontal="center" vertical="top"/>
    </xf>
    <xf numFmtId="0" fontId="23" fillId="0" borderId="72" xfId="402" applyFont="1" applyBorder="1" applyAlignment="1">
      <alignment horizontal="center" vertical="top"/>
    </xf>
    <xf numFmtId="0" fontId="13" fillId="0" borderId="13" xfId="569" applyBorder="1" applyAlignment="1">
      <alignment horizontal="center" vertical="center"/>
    </xf>
    <xf numFmtId="0" fontId="13" fillId="0" borderId="30" xfId="569" applyBorder="1" applyAlignment="1">
      <alignment horizontal="center" vertical="center"/>
    </xf>
    <xf numFmtId="0" fontId="13" fillId="0" borderId="18" xfId="569" applyBorder="1" applyAlignment="1">
      <alignment horizontal="center" vertical="center"/>
    </xf>
    <xf numFmtId="0" fontId="90" fillId="0" borderId="0" xfId="402" applyFont="1" applyAlignment="1">
      <alignment horizontal="center" vertical="center"/>
    </xf>
    <xf numFmtId="0" fontId="13" fillId="0" borderId="0" xfId="402" applyAlignment="1">
      <alignment horizontal="center" vertical="center" wrapText="1"/>
    </xf>
    <xf numFmtId="0" fontId="16" fillId="0" borderId="41" xfId="402" applyFont="1" applyBorder="1" applyAlignment="1">
      <alignment horizontal="center" vertical="center"/>
    </xf>
    <xf numFmtId="15" fontId="20" fillId="0" borderId="48" xfId="7" applyNumberFormat="1" applyFont="1" applyBorder="1" applyAlignment="1">
      <alignment horizontal="center" vertical="center"/>
    </xf>
    <xf numFmtId="15" fontId="20" fillId="0" borderId="40" xfId="7" applyNumberFormat="1" applyFont="1" applyBorder="1" applyAlignment="1">
      <alignment horizontal="center" vertical="center"/>
    </xf>
    <xf numFmtId="15" fontId="20" fillId="0" borderId="2" xfId="7" applyNumberFormat="1" applyFont="1" applyBorder="1" applyAlignment="1">
      <alignment horizontal="center" vertical="center"/>
    </xf>
    <xf numFmtId="15" fontId="20" fillId="0" borderId="24" xfId="7" applyNumberFormat="1" applyFont="1" applyBorder="1" applyAlignment="1">
      <alignment horizontal="center" vertical="center"/>
    </xf>
    <xf numFmtId="15" fontId="20" fillId="0" borderId="15" xfId="7" applyNumberFormat="1" applyFont="1" applyBorder="1" applyAlignment="1">
      <alignment horizontal="center" vertical="center"/>
    </xf>
    <xf numFmtId="15" fontId="20" fillId="0" borderId="0" xfId="7" applyNumberFormat="1" applyFont="1" applyAlignment="1">
      <alignment horizontal="center" vertical="center"/>
    </xf>
    <xf numFmtId="15" fontId="20" fillId="0" borderId="33" xfId="7" applyNumberFormat="1" applyFont="1" applyBorder="1" applyAlignment="1">
      <alignment horizontal="center" vertical="center"/>
    </xf>
    <xf numFmtId="15" fontId="20" fillId="0" borderId="44" xfId="7" applyNumberFormat="1" applyFont="1" applyBorder="1" applyAlignment="1">
      <alignment horizontal="center" vertical="center"/>
    </xf>
    <xf numFmtId="15" fontId="20" fillId="0" borderId="19" xfId="7" applyNumberFormat="1" applyFont="1" applyBorder="1" applyAlignment="1">
      <alignment horizontal="center" vertical="center"/>
    </xf>
    <xf numFmtId="14" fontId="23" fillId="0" borderId="119" xfId="402" applyNumberFormat="1" applyFont="1" applyBorder="1" applyAlignment="1">
      <alignment horizontal="left" vertical="center"/>
    </xf>
    <xf numFmtId="14" fontId="23" fillId="0" borderId="7" xfId="402" applyNumberFormat="1" applyFont="1" applyBorder="1" applyAlignment="1">
      <alignment horizontal="left" vertical="center"/>
    </xf>
    <xf numFmtId="0" fontId="33" fillId="0" borderId="0" xfId="402" applyFont="1" applyAlignment="1">
      <alignment horizontal="center"/>
    </xf>
    <xf numFmtId="0" fontId="16" fillId="0" borderId="0" xfId="402" applyFont="1" applyAlignment="1">
      <alignment horizontal="center"/>
    </xf>
    <xf numFmtId="0" fontId="47" fillId="0" borderId="0" xfId="402" applyFont="1" applyAlignment="1">
      <alignment horizontal="center"/>
    </xf>
    <xf numFmtId="14" fontId="23" fillId="0" borderId="122" xfId="402" applyNumberFormat="1" applyFont="1" applyBorder="1" applyAlignment="1">
      <alignment horizontal="center" vertical="center" wrapText="1"/>
    </xf>
    <xf numFmtId="14" fontId="23" fillId="0" borderId="37" xfId="409" applyNumberFormat="1" applyFont="1" applyBorder="1" applyAlignment="1">
      <alignment horizontal="left" vertical="center"/>
    </xf>
    <xf numFmtId="14" fontId="23" fillId="0" borderId="121" xfId="409" applyNumberFormat="1" applyFont="1" applyBorder="1" applyAlignment="1">
      <alignment horizontal="left" vertical="center"/>
    </xf>
    <xf numFmtId="20" fontId="23" fillId="0" borderId="123" xfId="409" applyNumberFormat="1" applyFont="1" applyBorder="1" applyAlignment="1">
      <alignment horizontal="center"/>
    </xf>
    <xf numFmtId="20" fontId="23" fillId="0" borderId="73" xfId="409" applyNumberFormat="1" applyFont="1" applyBorder="1" applyAlignment="1">
      <alignment horizontal="center"/>
    </xf>
    <xf numFmtId="14" fontId="23" fillId="0" borderId="122" xfId="402" applyNumberFormat="1" applyFont="1" applyBorder="1" applyAlignment="1">
      <alignment horizontal="left" vertical="center"/>
    </xf>
    <xf numFmtId="14" fontId="20" fillId="0" borderId="5" xfId="402" applyNumberFormat="1" applyFont="1" applyBorder="1" applyAlignment="1">
      <alignment wrapText="1"/>
    </xf>
    <xf numFmtId="14" fontId="20" fillId="0" borderId="7" xfId="402" applyNumberFormat="1" applyFont="1" applyBorder="1" applyAlignment="1">
      <alignment wrapText="1"/>
    </xf>
    <xf numFmtId="14" fontId="20" fillId="0" borderId="119" xfId="402" applyNumberFormat="1" applyFont="1" applyBorder="1" applyAlignment="1">
      <alignment horizontal="left" vertical="center" wrapText="1"/>
    </xf>
    <xf numFmtId="14" fontId="20" fillId="0" borderId="7" xfId="402" applyNumberFormat="1" applyFont="1" applyBorder="1" applyAlignment="1">
      <alignment horizontal="left" vertical="center" wrapText="1"/>
    </xf>
    <xf numFmtId="0" fontId="13" fillId="0" borderId="119" xfId="402" applyBorder="1" applyAlignment="1">
      <alignment vertical="top"/>
    </xf>
    <xf numFmtId="0" fontId="13" fillId="0" borderId="7" xfId="402" applyBorder="1" applyAlignment="1">
      <alignment vertical="top"/>
    </xf>
    <xf numFmtId="14" fontId="23" fillId="0" borderId="56" xfId="409" applyNumberFormat="1" applyFont="1" applyBorder="1" applyAlignment="1">
      <alignment horizontal="left" vertical="center"/>
    </xf>
    <xf numFmtId="14" fontId="23" fillId="0" borderId="53" xfId="409" applyNumberFormat="1" applyFont="1" applyBorder="1" applyAlignment="1">
      <alignment horizontal="left" vertical="center"/>
    </xf>
    <xf numFmtId="185" fontId="13" fillId="0" borderId="119" xfId="402" applyNumberFormat="1" applyBorder="1" applyAlignment="1">
      <alignment horizontal="center" vertical="center"/>
    </xf>
    <xf numFmtId="185" fontId="13" fillId="0" borderId="5" xfId="402" applyNumberFormat="1" applyBorder="1" applyAlignment="1">
      <alignment horizontal="center" vertical="center"/>
    </xf>
    <xf numFmtId="20" fontId="23" fillId="0" borderId="119" xfId="402" applyNumberFormat="1" applyFont="1" applyBorder="1" applyAlignment="1">
      <alignment horizontal="center" vertical="center" wrapText="1"/>
    </xf>
    <xf numFmtId="20" fontId="23" fillId="0" borderId="5" xfId="402" applyNumberFormat="1" applyFont="1" applyBorder="1" applyAlignment="1">
      <alignment horizontal="center" vertical="center" wrapText="1"/>
    </xf>
    <xf numFmtId="20" fontId="23" fillId="0" borderId="123" xfId="409" applyNumberFormat="1" applyFont="1" applyBorder="1" applyAlignment="1">
      <alignment horizontal="center" vertical="top" wrapText="1"/>
    </xf>
    <xf numFmtId="20" fontId="23" fillId="0" borderId="73" xfId="409" applyNumberFormat="1" applyFont="1" applyBorder="1" applyAlignment="1">
      <alignment horizontal="center" vertical="top" wrapText="1"/>
    </xf>
    <xf numFmtId="14" fontId="23" fillId="0" borderId="76" xfId="409" applyNumberFormat="1" applyFont="1" applyBorder="1" applyAlignment="1">
      <alignment horizontal="left" vertical="center"/>
    </xf>
    <xf numFmtId="14" fontId="23" fillId="0" borderId="118" xfId="409" applyNumberFormat="1" applyFont="1" applyBorder="1" applyAlignment="1">
      <alignment horizontal="left" vertical="center"/>
    </xf>
    <xf numFmtId="0" fontId="13" fillId="0" borderId="123" xfId="402" applyBorder="1" applyAlignment="1">
      <alignment horizontal="center"/>
    </xf>
    <xf numFmtId="0" fontId="13" fillId="0" borderId="43" xfId="402" applyBorder="1" applyAlignment="1">
      <alignment horizontal="center"/>
    </xf>
    <xf numFmtId="185" fontId="13" fillId="0" borderId="32" xfId="402" applyNumberFormat="1" applyBorder="1" applyAlignment="1">
      <alignment horizontal="center" vertical="center"/>
    </xf>
    <xf numFmtId="20" fontId="23" fillId="0" borderId="32" xfId="402" applyNumberFormat="1" applyFont="1" applyBorder="1" applyAlignment="1">
      <alignment horizontal="center" vertical="center" wrapText="1"/>
    </xf>
    <xf numFmtId="0" fontId="13" fillId="0" borderId="0" xfId="567" applyAlignment="1">
      <alignment horizontal="left"/>
    </xf>
    <xf numFmtId="0" fontId="14" fillId="0" borderId="0" xfId="567" applyFont="1" applyAlignment="1">
      <alignment horizontal="left"/>
    </xf>
    <xf numFmtId="0" fontId="32" fillId="0" borderId="0" xfId="567" applyFont="1" applyAlignment="1">
      <alignment horizontal="left"/>
    </xf>
    <xf numFmtId="0" fontId="17" fillId="0" borderId="0" xfId="567" applyFont="1" applyAlignment="1">
      <alignment horizontal="left"/>
    </xf>
    <xf numFmtId="0" fontId="33" fillId="0" borderId="0" xfId="567" applyFont="1" applyAlignment="1">
      <alignment horizontal="left" vertical="top"/>
    </xf>
  </cellXfs>
  <cellStyles count="2588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" xfId="689" builtinId="27"/>
    <cellStyle name="Bad 10" xfId="254" xr:uid="{00000000-0005-0000-0000-0000F1000000}"/>
    <cellStyle name="Bad 11" xfId="255" xr:uid="{00000000-0005-0000-0000-0000F2000000}"/>
    <cellStyle name="Bad 2" xfId="256" xr:uid="{00000000-0005-0000-0000-0000F3000000}"/>
    <cellStyle name="Bad 3" xfId="257" xr:uid="{00000000-0005-0000-0000-0000F4000000}"/>
    <cellStyle name="Bad 4" xfId="258" xr:uid="{00000000-0005-0000-0000-0000F5000000}"/>
    <cellStyle name="Bad 5" xfId="259" xr:uid="{00000000-0005-0000-0000-0000F6000000}"/>
    <cellStyle name="Bad 6" xfId="260" xr:uid="{00000000-0005-0000-0000-0000F7000000}"/>
    <cellStyle name="Bad 7" xfId="261" xr:uid="{00000000-0005-0000-0000-0000F8000000}"/>
    <cellStyle name="Bad 8" xfId="262" xr:uid="{00000000-0005-0000-0000-0000F9000000}"/>
    <cellStyle name="Bad 9" xfId="263" xr:uid="{00000000-0005-0000-0000-0000FA000000}"/>
    <cellStyle name="Calculation 10" xfId="264" xr:uid="{00000000-0005-0000-0000-0000FB000000}"/>
    <cellStyle name="Calculation 10 2" xfId="1885" xr:uid="{00000000-0005-0000-0000-0000FC000000}"/>
    <cellStyle name="Calculation 11" xfId="265" xr:uid="{00000000-0005-0000-0000-0000FD000000}"/>
    <cellStyle name="Calculation 11 2" xfId="1886" xr:uid="{00000000-0005-0000-0000-0000FE000000}"/>
    <cellStyle name="Calculation 2" xfId="266" xr:uid="{00000000-0005-0000-0000-0000FF000000}"/>
    <cellStyle name="Calculation 2 2" xfId="1887" xr:uid="{00000000-0005-0000-0000-000000010000}"/>
    <cellStyle name="Calculation 3" xfId="267" xr:uid="{00000000-0005-0000-0000-000001010000}"/>
    <cellStyle name="Calculation 3 2" xfId="1888" xr:uid="{00000000-0005-0000-0000-000002010000}"/>
    <cellStyle name="Calculation 4" xfId="268" xr:uid="{00000000-0005-0000-0000-000003010000}"/>
    <cellStyle name="Calculation 4 2" xfId="1889" xr:uid="{00000000-0005-0000-0000-000004010000}"/>
    <cellStyle name="Calculation 5" xfId="269" xr:uid="{00000000-0005-0000-0000-000005010000}"/>
    <cellStyle name="Calculation 5 2" xfId="1890" xr:uid="{00000000-0005-0000-0000-000006010000}"/>
    <cellStyle name="Calculation 6" xfId="270" xr:uid="{00000000-0005-0000-0000-000007010000}"/>
    <cellStyle name="Calculation 6 2" xfId="1891" xr:uid="{00000000-0005-0000-0000-000008010000}"/>
    <cellStyle name="Calculation 7" xfId="271" xr:uid="{00000000-0005-0000-0000-000009010000}"/>
    <cellStyle name="Calculation 7 2" xfId="1892" xr:uid="{00000000-0005-0000-0000-00000A010000}"/>
    <cellStyle name="Calculation 8" xfId="272" xr:uid="{00000000-0005-0000-0000-00000B010000}"/>
    <cellStyle name="Calculation 8 2" xfId="1893" xr:uid="{00000000-0005-0000-0000-00000C010000}"/>
    <cellStyle name="Calculation 9" xfId="273" xr:uid="{00000000-0005-0000-0000-00000D010000}"/>
    <cellStyle name="Calculation 9 2" xfId="1894" xr:uid="{00000000-0005-0000-0000-00000E010000}"/>
    <cellStyle name="Check Cell 10" xfId="274" xr:uid="{00000000-0005-0000-0000-00000F010000}"/>
    <cellStyle name="Check Cell 11" xfId="275" xr:uid="{00000000-0005-0000-0000-000010010000}"/>
    <cellStyle name="Check Cell 2" xfId="276" xr:uid="{00000000-0005-0000-0000-000011010000}"/>
    <cellStyle name="Check Cell 3" xfId="277" xr:uid="{00000000-0005-0000-0000-000012010000}"/>
    <cellStyle name="Check Cell 4" xfId="278" xr:uid="{00000000-0005-0000-0000-000013010000}"/>
    <cellStyle name="Check Cell 5" xfId="279" xr:uid="{00000000-0005-0000-0000-000014010000}"/>
    <cellStyle name="Check Cell 6" xfId="280" xr:uid="{00000000-0005-0000-0000-000015010000}"/>
    <cellStyle name="Check Cell 7" xfId="281" xr:uid="{00000000-0005-0000-0000-000016010000}"/>
    <cellStyle name="Check Cell 8" xfId="282" xr:uid="{00000000-0005-0000-0000-000017010000}"/>
    <cellStyle name="Check Cell 9" xfId="283" xr:uid="{00000000-0005-0000-0000-000018010000}"/>
    <cellStyle name="Comma" xfId="1" xr:uid="{00000000-0005-0000-0000-000019010000}"/>
    <cellStyle name="Comma [0]" xfId="1244" xr:uid="{00000000-0005-0000-0000-00001A010000}"/>
    <cellStyle name="Comma [0] 2" xfId="1239" xr:uid="{00000000-0005-0000-0000-00001B010000}"/>
    <cellStyle name="Comma [0] 2 2" xfId="1868" xr:uid="{00000000-0005-0000-0000-00001C010000}"/>
    <cellStyle name="Comma [0] 2 2 2" xfId="2528" xr:uid="{00000000-0005-0000-0000-00001D010000}"/>
    <cellStyle name="Comma [0] 2 3" xfId="2241" xr:uid="{00000000-0005-0000-0000-00001E010000}"/>
    <cellStyle name="Comma [0] 3" xfId="1871" xr:uid="{00000000-0005-0000-0000-00001F010000}"/>
    <cellStyle name="Comma [0] 3 2" xfId="2531" xr:uid="{00000000-0005-0000-0000-000020010000}"/>
    <cellStyle name="Comma [0] 4" xfId="2244" xr:uid="{00000000-0005-0000-0000-000021010000}"/>
    <cellStyle name="Comma 2" xfId="1219" xr:uid="{00000000-0005-0000-0000-000022010000}"/>
    <cellStyle name="Comma 2 2" xfId="1850" xr:uid="{00000000-0005-0000-0000-000023010000}"/>
    <cellStyle name="Comma 2 2 2" xfId="2510" xr:uid="{00000000-0005-0000-0000-000024010000}"/>
    <cellStyle name="Comma 2 3" xfId="2223" xr:uid="{00000000-0005-0000-0000-000025010000}"/>
    <cellStyle name="Comma 3" xfId="1245" xr:uid="{00000000-0005-0000-0000-000026010000}"/>
    <cellStyle name="Comma 4" xfId="1283" xr:uid="{00000000-0005-0000-0000-000027010000}"/>
    <cellStyle name="Comma 5" xfId="1247" xr:uid="{00000000-0005-0000-0000-000028010000}"/>
    <cellStyle name="Explanatory Text 10" xfId="284" xr:uid="{00000000-0005-0000-0000-000029010000}"/>
    <cellStyle name="Explanatory Text 11" xfId="285" xr:uid="{00000000-0005-0000-0000-00002A010000}"/>
    <cellStyle name="Explanatory Text 2" xfId="286" xr:uid="{00000000-0005-0000-0000-00002B010000}"/>
    <cellStyle name="Explanatory Text 3" xfId="287" xr:uid="{00000000-0005-0000-0000-00002C010000}"/>
    <cellStyle name="Explanatory Text 4" xfId="288" xr:uid="{00000000-0005-0000-0000-00002D010000}"/>
    <cellStyle name="Explanatory Text 5" xfId="289" xr:uid="{00000000-0005-0000-0000-00002E010000}"/>
    <cellStyle name="Explanatory Text 6" xfId="290" xr:uid="{00000000-0005-0000-0000-00002F010000}"/>
    <cellStyle name="Explanatory Text 7" xfId="291" xr:uid="{00000000-0005-0000-0000-000030010000}"/>
    <cellStyle name="Explanatory Text 8" xfId="292" xr:uid="{00000000-0005-0000-0000-000031010000}"/>
    <cellStyle name="Explanatory Text 9" xfId="293" xr:uid="{00000000-0005-0000-0000-000032010000}"/>
    <cellStyle name="Good" xfId="574" builtinId="26"/>
    <cellStyle name="Good 10" xfId="294" xr:uid="{00000000-0005-0000-0000-000034010000}"/>
    <cellStyle name="Good 11" xfId="295" xr:uid="{00000000-0005-0000-0000-000035010000}"/>
    <cellStyle name="Good 2" xfId="296" xr:uid="{00000000-0005-0000-0000-000036010000}"/>
    <cellStyle name="Good 3" xfId="297" xr:uid="{00000000-0005-0000-0000-000037010000}"/>
    <cellStyle name="Good 4" xfId="298" xr:uid="{00000000-0005-0000-0000-000038010000}"/>
    <cellStyle name="Good 5" xfId="299" xr:uid="{00000000-0005-0000-0000-000039010000}"/>
    <cellStyle name="Good 6" xfId="300" xr:uid="{00000000-0005-0000-0000-00003A010000}"/>
    <cellStyle name="Good 7" xfId="301" xr:uid="{00000000-0005-0000-0000-00003B010000}"/>
    <cellStyle name="Good 8" xfId="302" xr:uid="{00000000-0005-0000-0000-00003C010000}"/>
    <cellStyle name="Good 9" xfId="303" xr:uid="{00000000-0005-0000-0000-00003D010000}"/>
    <cellStyle name="Heading 1 10" xfId="304" xr:uid="{00000000-0005-0000-0000-00003E010000}"/>
    <cellStyle name="Heading 1 11" xfId="305" xr:uid="{00000000-0005-0000-0000-00003F010000}"/>
    <cellStyle name="Heading 1 2" xfId="306" xr:uid="{00000000-0005-0000-0000-000040010000}"/>
    <cellStyle name="Heading 1 3" xfId="307" xr:uid="{00000000-0005-0000-0000-000041010000}"/>
    <cellStyle name="Heading 1 4" xfId="308" xr:uid="{00000000-0005-0000-0000-000042010000}"/>
    <cellStyle name="Heading 1 5" xfId="309" xr:uid="{00000000-0005-0000-0000-000043010000}"/>
    <cellStyle name="Heading 1 6" xfId="310" xr:uid="{00000000-0005-0000-0000-000044010000}"/>
    <cellStyle name="Heading 1 7" xfId="311" xr:uid="{00000000-0005-0000-0000-000045010000}"/>
    <cellStyle name="Heading 1 8" xfId="312" xr:uid="{00000000-0005-0000-0000-000046010000}"/>
    <cellStyle name="Heading 1 9" xfId="313" xr:uid="{00000000-0005-0000-0000-000047010000}"/>
    <cellStyle name="Heading 2 10" xfId="314" xr:uid="{00000000-0005-0000-0000-000048010000}"/>
    <cellStyle name="Heading 2 11" xfId="315" xr:uid="{00000000-0005-0000-0000-000049010000}"/>
    <cellStyle name="Heading 2 2" xfId="316" xr:uid="{00000000-0005-0000-0000-00004A010000}"/>
    <cellStyle name="Heading 2 3" xfId="317" xr:uid="{00000000-0005-0000-0000-00004B010000}"/>
    <cellStyle name="Heading 2 4" xfId="318" xr:uid="{00000000-0005-0000-0000-00004C010000}"/>
    <cellStyle name="Heading 2 5" xfId="319" xr:uid="{00000000-0005-0000-0000-00004D010000}"/>
    <cellStyle name="Heading 2 6" xfId="320" xr:uid="{00000000-0005-0000-0000-00004E010000}"/>
    <cellStyle name="Heading 2 7" xfId="321" xr:uid="{00000000-0005-0000-0000-00004F010000}"/>
    <cellStyle name="Heading 2 8" xfId="322" xr:uid="{00000000-0005-0000-0000-000050010000}"/>
    <cellStyle name="Heading 2 9" xfId="323" xr:uid="{00000000-0005-0000-0000-000051010000}"/>
    <cellStyle name="Heading 3 10" xfId="324" xr:uid="{00000000-0005-0000-0000-000052010000}"/>
    <cellStyle name="Heading 3 10 2" xfId="325" xr:uid="{00000000-0005-0000-0000-000053010000}"/>
    <cellStyle name="Heading 3 10 2 2" xfId="616" xr:uid="{00000000-0005-0000-0000-000054010000}"/>
    <cellStyle name="Heading 3 10 2 2 2" xfId="801" xr:uid="{00000000-0005-0000-0000-000055010000}"/>
    <cellStyle name="Heading 3 10 2 2 2 2" xfId="1470" xr:uid="{00000000-0005-0000-0000-000056010000}"/>
    <cellStyle name="Heading 3 10 2 2 3" xfId="880" xr:uid="{00000000-0005-0000-0000-000057010000}"/>
    <cellStyle name="Heading 3 10 2 2 3 2" xfId="1549" xr:uid="{00000000-0005-0000-0000-000058010000}"/>
    <cellStyle name="Heading 3 10 2 2 4" xfId="710" xr:uid="{00000000-0005-0000-0000-000059010000}"/>
    <cellStyle name="Heading 3 10 2 2 4 2" xfId="1379" xr:uid="{00000000-0005-0000-0000-00005A010000}"/>
    <cellStyle name="Heading 3 10 2 2 5" xfId="777" xr:uid="{00000000-0005-0000-0000-00005B010000}"/>
    <cellStyle name="Heading 3 10 2 2 5 2" xfId="1446" xr:uid="{00000000-0005-0000-0000-00005C010000}"/>
    <cellStyle name="Heading 3 10 2 2 6" xfId="950" xr:uid="{00000000-0005-0000-0000-00005D010000}"/>
    <cellStyle name="Heading 3 10 2 2 6 2" xfId="1619" xr:uid="{00000000-0005-0000-0000-00005E010000}"/>
    <cellStyle name="Heading 3 10 2 2 7" xfId="1099" xr:uid="{00000000-0005-0000-0000-00005F010000}"/>
    <cellStyle name="Heading 3 10 2 2 7 2" xfId="1768" xr:uid="{00000000-0005-0000-0000-000060010000}"/>
    <cellStyle name="Heading 3 10 2 2 8" xfId="993" xr:uid="{00000000-0005-0000-0000-000061010000}"/>
    <cellStyle name="Heading 3 10 2 2 8 2" xfId="1662" xr:uid="{00000000-0005-0000-0000-000062010000}"/>
    <cellStyle name="Heading 3 10 2 2 9" xfId="1181" xr:uid="{00000000-0005-0000-0000-000063010000}"/>
    <cellStyle name="Heading 3 10 2 3" xfId="792" xr:uid="{00000000-0005-0000-0000-000064010000}"/>
    <cellStyle name="Heading 3 10 2 3 2" xfId="1461" xr:uid="{00000000-0005-0000-0000-000065010000}"/>
    <cellStyle name="Heading 3 10 2 4" xfId="1179" xr:uid="{00000000-0005-0000-0000-000066010000}"/>
    <cellStyle name="Heading 3 10 2 4 2" xfId="1848" xr:uid="{00000000-0005-0000-0000-000067010000}"/>
    <cellStyle name="Heading 3 10 2 5" xfId="2544" xr:uid="{00000000-0005-0000-0000-000068010000}"/>
    <cellStyle name="Heading 3 10 3" xfId="615" xr:uid="{00000000-0005-0000-0000-000069010000}"/>
    <cellStyle name="Heading 3 10 3 2" xfId="800" xr:uid="{00000000-0005-0000-0000-00006A010000}"/>
    <cellStyle name="Heading 3 10 3 2 2" xfId="1469" xr:uid="{00000000-0005-0000-0000-00006B010000}"/>
    <cellStyle name="Heading 3 10 3 3" xfId="879" xr:uid="{00000000-0005-0000-0000-00006C010000}"/>
    <cellStyle name="Heading 3 10 3 3 2" xfId="1548" xr:uid="{00000000-0005-0000-0000-00006D010000}"/>
    <cellStyle name="Heading 3 10 3 4" xfId="918" xr:uid="{00000000-0005-0000-0000-00006E010000}"/>
    <cellStyle name="Heading 3 10 3 4 2" xfId="1587" xr:uid="{00000000-0005-0000-0000-00006F010000}"/>
    <cellStyle name="Heading 3 10 3 5" xfId="776" xr:uid="{00000000-0005-0000-0000-000070010000}"/>
    <cellStyle name="Heading 3 10 3 5 2" xfId="1445" xr:uid="{00000000-0005-0000-0000-000071010000}"/>
    <cellStyle name="Heading 3 10 3 6" xfId="951" xr:uid="{00000000-0005-0000-0000-000072010000}"/>
    <cellStyle name="Heading 3 10 3 6 2" xfId="1620" xr:uid="{00000000-0005-0000-0000-000073010000}"/>
    <cellStyle name="Heading 3 10 3 7" xfId="1098" xr:uid="{00000000-0005-0000-0000-000074010000}"/>
    <cellStyle name="Heading 3 10 3 7 2" xfId="1767" xr:uid="{00000000-0005-0000-0000-000075010000}"/>
    <cellStyle name="Heading 3 10 3 8" xfId="992" xr:uid="{00000000-0005-0000-0000-000076010000}"/>
    <cellStyle name="Heading 3 10 3 8 2" xfId="1661" xr:uid="{00000000-0005-0000-0000-000077010000}"/>
    <cellStyle name="Heading 3 10 3 9" xfId="1180" xr:uid="{00000000-0005-0000-0000-000078010000}"/>
    <cellStyle name="Heading 3 10 4" xfId="714" xr:uid="{00000000-0005-0000-0000-000079010000}"/>
    <cellStyle name="Heading 3 10 4 2" xfId="1383" xr:uid="{00000000-0005-0000-0000-00007A010000}"/>
    <cellStyle name="Heading 3 10 5" xfId="1176" xr:uid="{00000000-0005-0000-0000-00007B010000}"/>
    <cellStyle name="Heading 3 10 5 2" xfId="1845" xr:uid="{00000000-0005-0000-0000-00007C010000}"/>
    <cellStyle name="Heading 3 10 6" xfId="1895" xr:uid="{00000000-0005-0000-0000-00007D010000}"/>
    <cellStyle name="Heading 3 11" xfId="326" xr:uid="{00000000-0005-0000-0000-00007E010000}"/>
    <cellStyle name="Heading 3 11 2" xfId="327" xr:uid="{00000000-0005-0000-0000-00007F010000}"/>
    <cellStyle name="Heading 3 11 2 2" xfId="618" xr:uid="{00000000-0005-0000-0000-000080010000}"/>
    <cellStyle name="Heading 3 11 2 2 2" xfId="803" xr:uid="{00000000-0005-0000-0000-000081010000}"/>
    <cellStyle name="Heading 3 11 2 2 2 2" xfId="1472" xr:uid="{00000000-0005-0000-0000-000082010000}"/>
    <cellStyle name="Heading 3 11 2 2 3" xfId="882" xr:uid="{00000000-0005-0000-0000-000083010000}"/>
    <cellStyle name="Heading 3 11 2 2 3 2" xfId="1551" xr:uid="{00000000-0005-0000-0000-000084010000}"/>
    <cellStyle name="Heading 3 11 2 2 4" xfId="920" xr:uid="{00000000-0005-0000-0000-000085010000}"/>
    <cellStyle name="Heading 3 11 2 2 4 2" xfId="1589" xr:uid="{00000000-0005-0000-0000-000086010000}"/>
    <cellStyle name="Heading 3 11 2 2 5" xfId="779" xr:uid="{00000000-0005-0000-0000-000087010000}"/>
    <cellStyle name="Heading 3 11 2 2 5 2" xfId="1448" xr:uid="{00000000-0005-0000-0000-000088010000}"/>
    <cellStyle name="Heading 3 11 2 2 6" xfId="733" xr:uid="{00000000-0005-0000-0000-000089010000}"/>
    <cellStyle name="Heading 3 11 2 2 6 2" xfId="1402" xr:uid="{00000000-0005-0000-0000-00008A010000}"/>
    <cellStyle name="Heading 3 11 2 2 7" xfId="1101" xr:uid="{00000000-0005-0000-0000-00008B010000}"/>
    <cellStyle name="Heading 3 11 2 2 7 2" xfId="1770" xr:uid="{00000000-0005-0000-0000-00008C010000}"/>
    <cellStyle name="Heading 3 11 2 2 8" xfId="1061" xr:uid="{00000000-0005-0000-0000-00008D010000}"/>
    <cellStyle name="Heading 3 11 2 2 8 2" xfId="1730" xr:uid="{00000000-0005-0000-0000-00008E010000}"/>
    <cellStyle name="Heading 3 11 2 2 9" xfId="1183" xr:uid="{00000000-0005-0000-0000-00008F010000}"/>
    <cellStyle name="Heading 3 11 2 3" xfId="713" xr:uid="{00000000-0005-0000-0000-000090010000}"/>
    <cellStyle name="Heading 3 11 2 3 2" xfId="1382" xr:uid="{00000000-0005-0000-0000-000091010000}"/>
    <cellStyle name="Heading 3 11 2 4" xfId="1177" xr:uid="{00000000-0005-0000-0000-000092010000}"/>
    <cellStyle name="Heading 3 11 2 4 2" xfId="1846" xr:uid="{00000000-0005-0000-0000-000093010000}"/>
    <cellStyle name="Heading 3 11 2 5" xfId="2538" xr:uid="{00000000-0005-0000-0000-000094010000}"/>
    <cellStyle name="Heading 3 11 3" xfId="617" xr:uid="{00000000-0005-0000-0000-000095010000}"/>
    <cellStyle name="Heading 3 11 3 2" xfId="802" xr:uid="{00000000-0005-0000-0000-000096010000}"/>
    <cellStyle name="Heading 3 11 3 2 2" xfId="1471" xr:uid="{00000000-0005-0000-0000-000097010000}"/>
    <cellStyle name="Heading 3 11 3 3" xfId="881" xr:uid="{00000000-0005-0000-0000-000098010000}"/>
    <cellStyle name="Heading 3 11 3 3 2" xfId="1550" xr:uid="{00000000-0005-0000-0000-000099010000}"/>
    <cellStyle name="Heading 3 11 3 4" xfId="709" xr:uid="{00000000-0005-0000-0000-00009A010000}"/>
    <cellStyle name="Heading 3 11 3 4 2" xfId="1378" xr:uid="{00000000-0005-0000-0000-00009B010000}"/>
    <cellStyle name="Heading 3 11 3 5" xfId="778" xr:uid="{00000000-0005-0000-0000-00009C010000}"/>
    <cellStyle name="Heading 3 11 3 5 2" xfId="1447" xr:uid="{00000000-0005-0000-0000-00009D010000}"/>
    <cellStyle name="Heading 3 11 3 6" xfId="690" xr:uid="{00000000-0005-0000-0000-00009E010000}"/>
    <cellStyle name="Heading 3 11 3 6 2" xfId="1359" xr:uid="{00000000-0005-0000-0000-00009F010000}"/>
    <cellStyle name="Heading 3 11 3 7" xfId="1100" xr:uid="{00000000-0005-0000-0000-0000A0010000}"/>
    <cellStyle name="Heading 3 11 3 7 2" xfId="1769" xr:uid="{00000000-0005-0000-0000-0000A1010000}"/>
    <cellStyle name="Heading 3 11 3 8" xfId="994" xr:uid="{00000000-0005-0000-0000-0000A2010000}"/>
    <cellStyle name="Heading 3 11 3 8 2" xfId="1663" xr:uid="{00000000-0005-0000-0000-0000A3010000}"/>
    <cellStyle name="Heading 3 11 3 9" xfId="1182" xr:uid="{00000000-0005-0000-0000-0000A4010000}"/>
    <cellStyle name="Heading 3 11 4" xfId="718" xr:uid="{00000000-0005-0000-0000-0000A5010000}"/>
    <cellStyle name="Heading 3 11 4 2" xfId="1387" xr:uid="{00000000-0005-0000-0000-0000A6010000}"/>
    <cellStyle name="Heading 3 11 5" xfId="998" xr:uid="{00000000-0005-0000-0000-0000A7010000}"/>
    <cellStyle name="Heading 3 11 5 2" xfId="1667" xr:uid="{00000000-0005-0000-0000-0000A8010000}"/>
    <cellStyle name="Heading 3 11 6" xfId="2357" xr:uid="{00000000-0005-0000-0000-0000A9010000}"/>
    <cellStyle name="Heading 3 2" xfId="328" xr:uid="{00000000-0005-0000-0000-0000AA010000}"/>
    <cellStyle name="Heading 3 2 10" xfId="329" xr:uid="{00000000-0005-0000-0000-0000AB010000}"/>
    <cellStyle name="Heading 3 2 10 2" xfId="330" xr:uid="{00000000-0005-0000-0000-0000AC010000}"/>
    <cellStyle name="Heading 3 2 10 2 2" xfId="621" xr:uid="{00000000-0005-0000-0000-0000AD010000}"/>
    <cellStyle name="Heading 3 2 10 2 2 2" xfId="806" xr:uid="{00000000-0005-0000-0000-0000AE010000}"/>
    <cellStyle name="Heading 3 2 10 2 2 2 2" xfId="1475" xr:uid="{00000000-0005-0000-0000-0000AF010000}"/>
    <cellStyle name="Heading 3 2 10 2 2 3" xfId="885" xr:uid="{00000000-0005-0000-0000-0000B0010000}"/>
    <cellStyle name="Heading 3 2 10 2 2 3 2" xfId="1554" xr:uid="{00000000-0005-0000-0000-0000B1010000}"/>
    <cellStyle name="Heading 3 2 10 2 2 4" xfId="707" xr:uid="{00000000-0005-0000-0000-0000B2010000}"/>
    <cellStyle name="Heading 3 2 10 2 2 4 2" xfId="1376" xr:uid="{00000000-0005-0000-0000-0000B3010000}"/>
    <cellStyle name="Heading 3 2 10 2 2 5" xfId="782" xr:uid="{00000000-0005-0000-0000-0000B4010000}"/>
    <cellStyle name="Heading 3 2 10 2 2 5 2" xfId="1451" xr:uid="{00000000-0005-0000-0000-0000B5010000}"/>
    <cellStyle name="Heading 3 2 10 2 2 6" xfId="734" xr:uid="{00000000-0005-0000-0000-0000B6010000}"/>
    <cellStyle name="Heading 3 2 10 2 2 6 2" xfId="1403" xr:uid="{00000000-0005-0000-0000-0000B7010000}"/>
    <cellStyle name="Heading 3 2 10 2 2 7" xfId="1104" xr:uid="{00000000-0005-0000-0000-0000B8010000}"/>
    <cellStyle name="Heading 3 2 10 2 2 7 2" xfId="1773" xr:uid="{00000000-0005-0000-0000-0000B9010000}"/>
    <cellStyle name="Heading 3 2 10 2 2 8" xfId="1064" xr:uid="{00000000-0005-0000-0000-0000BA010000}"/>
    <cellStyle name="Heading 3 2 10 2 2 8 2" xfId="1733" xr:uid="{00000000-0005-0000-0000-0000BB010000}"/>
    <cellStyle name="Heading 3 2 10 2 2 9" xfId="1186" xr:uid="{00000000-0005-0000-0000-0000BC010000}"/>
    <cellStyle name="Heading 3 2 10 2 3" xfId="937" xr:uid="{00000000-0005-0000-0000-0000BD010000}"/>
    <cellStyle name="Heading 3 2 10 2 3 2" xfId="1606" xr:uid="{00000000-0005-0000-0000-0000BE010000}"/>
    <cellStyle name="Heading 3 2 10 2 4" xfId="1000" xr:uid="{00000000-0005-0000-0000-0000BF010000}"/>
    <cellStyle name="Heading 3 2 10 2 4 2" xfId="1669" xr:uid="{00000000-0005-0000-0000-0000C0010000}"/>
    <cellStyle name="Heading 3 2 10 2 5" xfId="1880" xr:uid="{00000000-0005-0000-0000-0000C1010000}"/>
    <cellStyle name="Heading 3 2 10 3" xfId="620" xr:uid="{00000000-0005-0000-0000-0000C2010000}"/>
    <cellStyle name="Heading 3 2 10 3 2" xfId="805" xr:uid="{00000000-0005-0000-0000-0000C3010000}"/>
    <cellStyle name="Heading 3 2 10 3 2 2" xfId="1474" xr:uid="{00000000-0005-0000-0000-0000C4010000}"/>
    <cellStyle name="Heading 3 2 10 3 3" xfId="884" xr:uid="{00000000-0005-0000-0000-0000C5010000}"/>
    <cellStyle name="Heading 3 2 10 3 3 2" xfId="1553" xr:uid="{00000000-0005-0000-0000-0000C6010000}"/>
    <cellStyle name="Heading 3 2 10 3 4" xfId="708" xr:uid="{00000000-0005-0000-0000-0000C7010000}"/>
    <cellStyle name="Heading 3 2 10 3 4 2" xfId="1377" xr:uid="{00000000-0005-0000-0000-0000C8010000}"/>
    <cellStyle name="Heading 3 2 10 3 5" xfId="781" xr:uid="{00000000-0005-0000-0000-0000C9010000}"/>
    <cellStyle name="Heading 3 2 10 3 5 2" xfId="1450" xr:uid="{00000000-0005-0000-0000-0000CA010000}"/>
    <cellStyle name="Heading 3 2 10 3 6" xfId="952" xr:uid="{00000000-0005-0000-0000-0000CB010000}"/>
    <cellStyle name="Heading 3 2 10 3 6 2" xfId="1621" xr:uid="{00000000-0005-0000-0000-0000CC010000}"/>
    <cellStyle name="Heading 3 2 10 3 7" xfId="1103" xr:uid="{00000000-0005-0000-0000-0000CD010000}"/>
    <cellStyle name="Heading 3 2 10 3 7 2" xfId="1772" xr:uid="{00000000-0005-0000-0000-0000CE010000}"/>
    <cellStyle name="Heading 3 2 10 3 8" xfId="1063" xr:uid="{00000000-0005-0000-0000-0000CF010000}"/>
    <cellStyle name="Heading 3 2 10 3 8 2" xfId="1732" xr:uid="{00000000-0005-0000-0000-0000D0010000}"/>
    <cellStyle name="Heading 3 2 10 3 9" xfId="1185" xr:uid="{00000000-0005-0000-0000-0000D1010000}"/>
    <cellStyle name="Heading 3 2 10 4" xfId="719" xr:uid="{00000000-0005-0000-0000-0000D2010000}"/>
    <cellStyle name="Heading 3 2 10 4 2" xfId="1388" xr:uid="{00000000-0005-0000-0000-0000D3010000}"/>
    <cellStyle name="Heading 3 2 10 5" xfId="999" xr:uid="{00000000-0005-0000-0000-0000D4010000}"/>
    <cellStyle name="Heading 3 2 10 5 2" xfId="1668" xr:uid="{00000000-0005-0000-0000-0000D5010000}"/>
    <cellStyle name="Heading 3 2 10 6" xfId="1877" xr:uid="{00000000-0005-0000-0000-0000D6010000}"/>
    <cellStyle name="Heading 3 2 11" xfId="331" xr:uid="{00000000-0005-0000-0000-0000D7010000}"/>
    <cellStyle name="Heading 3 2 11 2" xfId="622" xr:uid="{00000000-0005-0000-0000-0000D8010000}"/>
    <cellStyle name="Heading 3 2 11 2 2" xfId="807" xr:uid="{00000000-0005-0000-0000-0000D9010000}"/>
    <cellStyle name="Heading 3 2 11 2 2 2" xfId="1476" xr:uid="{00000000-0005-0000-0000-0000DA010000}"/>
    <cellStyle name="Heading 3 2 11 2 3" xfId="886" xr:uid="{00000000-0005-0000-0000-0000DB010000}"/>
    <cellStyle name="Heading 3 2 11 2 3 2" xfId="1555" xr:uid="{00000000-0005-0000-0000-0000DC010000}"/>
    <cellStyle name="Heading 3 2 11 2 4" xfId="922" xr:uid="{00000000-0005-0000-0000-0000DD010000}"/>
    <cellStyle name="Heading 3 2 11 2 4 2" xfId="1591" xr:uid="{00000000-0005-0000-0000-0000DE010000}"/>
    <cellStyle name="Heading 3 2 11 2 5" xfId="783" xr:uid="{00000000-0005-0000-0000-0000DF010000}"/>
    <cellStyle name="Heading 3 2 11 2 5 2" xfId="1452" xr:uid="{00000000-0005-0000-0000-0000E0010000}"/>
    <cellStyle name="Heading 3 2 11 2 6" xfId="735" xr:uid="{00000000-0005-0000-0000-0000E1010000}"/>
    <cellStyle name="Heading 3 2 11 2 6 2" xfId="1404" xr:uid="{00000000-0005-0000-0000-0000E2010000}"/>
    <cellStyle name="Heading 3 2 11 2 7" xfId="1105" xr:uid="{00000000-0005-0000-0000-0000E3010000}"/>
    <cellStyle name="Heading 3 2 11 2 7 2" xfId="1774" xr:uid="{00000000-0005-0000-0000-0000E4010000}"/>
    <cellStyle name="Heading 3 2 11 2 8" xfId="1065" xr:uid="{00000000-0005-0000-0000-0000E5010000}"/>
    <cellStyle name="Heading 3 2 11 2 8 2" xfId="1734" xr:uid="{00000000-0005-0000-0000-0000E6010000}"/>
    <cellStyle name="Heading 3 2 11 2 9" xfId="1187" xr:uid="{00000000-0005-0000-0000-0000E7010000}"/>
    <cellStyle name="Heading 3 2 11 3" xfId="936" xr:uid="{00000000-0005-0000-0000-0000E8010000}"/>
    <cellStyle name="Heading 3 2 11 3 2" xfId="1605" xr:uid="{00000000-0005-0000-0000-0000E9010000}"/>
    <cellStyle name="Heading 3 2 11 4" xfId="1001" xr:uid="{00000000-0005-0000-0000-0000EA010000}"/>
    <cellStyle name="Heading 3 2 11 4 2" xfId="1670" xr:uid="{00000000-0005-0000-0000-0000EB010000}"/>
    <cellStyle name="Heading 3 2 11 5" xfId="1881" xr:uid="{00000000-0005-0000-0000-0000EC010000}"/>
    <cellStyle name="Heading 3 2 12" xfId="619" xr:uid="{00000000-0005-0000-0000-0000ED010000}"/>
    <cellStyle name="Heading 3 2 12 2" xfId="804" xr:uid="{00000000-0005-0000-0000-0000EE010000}"/>
    <cellStyle name="Heading 3 2 12 2 2" xfId="1473" xr:uid="{00000000-0005-0000-0000-0000EF010000}"/>
    <cellStyle name="Heading 3 2 12 3" xfId="883" xr:uid="{00000000-0005-0000-0000-0000F0010000}"/>
    <cellStyle name="Heading 3 2 12 3 2" xfId="1552" xr:uid="{00000000-0005-0000-0000-0000F1010000}"/>
    <cellStyle name="Heading 3 2 12 4" xfId="919" xr:uid="{00000000-0005-0000-0000-0000F2010000}"/>
    <cellStyle name="Heading 3 2 12 4 2" xfId="1588" xr:uid="{00000000-0005-0000-0000-0000F3010000}"/>
    <cellStyle name="Heading 3 2 12 5" xfId="780" xr:uid="{00000000-0005-0000-0000-0000F4010000}"/>
    <cellStyle name="Heading 3 2 12 5 2" xfId="1449" xr:uid="{00000000-0005-0000-0000-0000F5010000}"/>
    <cellStyle name="Heading 3 2 12 6" xfId="953" xr:uid="{00000000-0005-0000-0000-0000F6010000}"/>
    <cellStyle name="Heading 3 2 12 6 2" xfId="1622" xr:uid="{00000000-0005-0000-0000-0000F7010000}"/>
    <cellStyle name="Heading 3 2 12 7" xfId="1102" xr:uid="{00000000-0005-0000-0000-0000F8010000}"/>
    <cellStyle name="Heading 3 2 12 7 2" xfId="1771" xr:uid="{00000000-0005-0000-0000-0000F9010000}"/>
    <cellStyle name="Heading 3 2 12 8" xfId="1062" xr:uid="{00000000-0005-0000-0000-0000FA010000}"/>
    <cellStyle name="Heading 3 2 12 8 2" xfId="1731" xr:uid="{00000000-0005-0000-0000-0000FB010000}"/>
    <cellStyle name="Heading 3 2 12 9" xfId="1184" xr:uid="{00000000-0005-0000-0000-0000FC010000}"/>
    <cellStyle name="Heading 3 2 13" xfId="917" xr:uid="{00000000-0005-0000-0000-0000FD010000}"/>
    <cellStyle name="Heading 3 2 13 2" xfId="1586" xr:uid="{00000000-0005-0000-0000-0000FE010000}"/>
    <cellStyle name="Heading 3 2 14" xfId="1178" xr:uid="{00000000-0005-0000-0000-0000FF010000}"/>
    <cellStyle name="Heading 3 2 14 2" xfId="1847" xr:uid="{00000000-0005-0000-0000-000000020000}"/>
    <cellStyle name="Heading 3 2 15" xfId="2180" xr:uid="{00000000-0005-0000-0000-000001020000}"/>
    <cellStyle name="Heading 3 2 2" xfId="332" xr:uid="{00000000-0005-0000-0000-000002020000}"/>
    <cellStyle name="Heading 3 2 2 2" xfId="333" xr:uid="{00000000-0005-0000-0000-000003020000}"/>
    <cellStyle name="Heading 3 2 2 2 2" xfId="624" xr:uid="{00000000-0005-0000-0000-000004020000}"/>
    <cellStyle name="Heading 3 2 2 2 2 2" xfId="809" xr:uid="{00000000-0005-0000-0000-000005020000}"/>
    <cellStyle name="Heading 3 2 2 2 2 2 2" xfId="1478" xr:uid="{00000000-0005-0000-0000-000006020000}"/>
    <cellStyle name="Heading 3 2 2 2 2 3" xfId="888" xr:uid="{00000000-0005-0000-0000-000007020000}"/>
    <cellStyle name="Heading 3 2 2 2 2 3 2" xfId="1557" xr:uid="{00000000-0005-0000-0000-000008020000}"/>
    <cellStyle name="Heading 3 2 2 2 2 4" xfId="706" xr:uid="{00000000-0005-0000-0000-000009020000}"/>
    <cellStyle name="Heading 3 2 2 2 2 4 2" xfId="1375" xr:uid="{00000000-0005-0000-0000-00000A020000}"/>
    <cellStyle name="Heading 3 2 2 2 2 5" xfId="785" xr:uid="{00000000-0005-0000-0000-00000B020000}"/>
    <cellStyle name="Heading 3 2 2 2 2 5 2" xfId="1454" xr:uid="{00000000-0005-0000-0000-00000C020000}"/>
    <cellStyle name="Heading 3 2 2 2 2 6" xfId="954" xr:uid="{00000000-0005-0000-0000-00000D020000}"/>
    <cellStyle name="Heading 3 2 2 2 2 6 2" xfId="1623" xr:uid="{00000000-0005-0000-0000-00000E020000}"/>
    <cellStyle name="Heading 3 2 2 2 2 7" xfId="1107" xr:uid="{00000000-0005-0000-0000-00000F020000}"/>
    <cellStyle name="Heading 3 2 2 2 2 7 2" xfId="1776" xr:uid="{00000000-0005-0000-0000-000010020000}"/>
    <cellStyle name="Heading 3 2 2 2 2 8" xfId="1067" xr:uid="{00000000-0005-0000-0000-000011020000}"/>
    <cellStyle name="Heading 3 2 2 2 2 8 2" xfId="1736" xr:uid="{00000000-0005-0000-0000-000012020000}"/>
    <cellStyle name="Heading 3 2 2 2 2 9" xfId="1189" xr:uid="{00000000-0005-0000-0000-000013020000}"/>
    <cellStyle name="Heading 3 2 2 2 3" xfId="715" xr:uid="{00000000-0005-0000-0000-000014020000}"/>
    <cellStyle name="Heading 3 2 2 2 3 2" xfId="1384" xr:uid="{00000000-0005-0000-0000-000015020000}"/>
    <cellStyle name="Heading 3 2 2 2 4" xfId="1175" xr:uid="{00000000-0005-0000-0000-000016020000}"/>
    <cellStyle name="Heading 3 2 2 2 4 2" xfId="1844" xr:uid="{00000000-0005-0000-0000-000017020000}"/>
    <cellStyle name="Heading 3 2 2 2 5" xfId="2543" xr:uid="{00000000-0005-0000-0000-000018020000}"/>
    <cellStyle name="Heading 3 2 2 3" xfId="623" xr:uid="{00000000-0005-0000-0000-000019020000}"/>
    <cellStyle name="Heading 3 2 2 3 2" xfId="808" xr:uid="{00000000-0005-0000-0000-00001A020000}"/>
    <cellStyle name="Heading 3 2 2 3 2 2" xfId="1477" xr:uid="{00000000-0005-0000-0000-00001B020000}"/>
    <cellStyle name="Heading 3 2 2 3 3" xfId="887" xr:uid="{00000000-0005-0000-0000-00001C020000}"/>
    <cellStyle name="Heading 3 2 2 3 3 2" xfId="1556" xr:uid="{00000000-0005-0000-0000-00001D020000}"/>
    <cellStyle name="Heading 3 2 2 3 4" xfId="921" xr:uid="{00000000-0005-0000-0000-00001E020000}"/>
    <cellStyle name="Heading 3 2 2 3 4 2" xfId="1590" xr:uid="{00000000-0005-0000-0000-00001F020000}"/>
    <cellStyle name="Heading 3 2 2 3 5" xfId="784" xr:uid="{00000000-0005-0000-0000-000020020000}"/>
    <cellStyle name="Heading 3 2 2 3 5 2" xfId="1453" xr:uid="{00000000-0005-0000-0000-000021020000}"/>
    <cellStyle name="Heading 3 2 2 3 6" xfId="955" xr:uid="{00000000-0005-0000-0000-000022020000}"/>
    <cellStyle name="Heading 3 2 2 3 6 2" xfId="1624" xr:uid="{00000000-0005-0000-0000-000023020000}"/>
    <cellStyle name="Heading 3 2 2 3 7" xfId="1106" xr:uid="{00000000-0005-0000-0000-000024020000}"/>
    <cellStyle name="Heading 3 2 2 3 7 2" xfId="1775" xr:uid="{00000000-0005-0000-0000-000025020000}"/>
    <cellStyle name="Heading 3 2 2 3 8" xfId="1066" xr:uid="{00000000-0005-0000-0000-000026020000}"/>
    <cellStyle name="Heading 3 2 2 3 8 2" xfId="1735" xr:uid="{00000000-0005-0000-0000-000027020000}"/>
    <cellStyle name="Heading 3 2 2 3 9" xfId="1188" xr:uid="{00000000-0005-0000-0000-000028020000}"/>
    <cellStyle name="Heading 3 2 2 4" xfId="716" xr:uid="{00000000-0005-0000-0000-000029020000}"/>
    <cellStyle name="Heading 3 2 2 4 2" xfId="1385" xr:uid="{00000000-0005-0000-0000-00002A020000}"/>
    <cellStyle name="Heading 3 2 2 5" xfId="1174" xr:uid="{00000000-0005-0000-0000-00002B020000}"/>
    <cellStyle name="Heading 3 2 2 5 2" xfId="1843" xr:uid="{00000000-0005-0000-0000-00002C020000}"/>
    <cellStyle name="Heading 3 2 2 6" xfId="1911" xr:uid="{00000000-0005-0000-0000-00002D020000}"/>
    <cellStyle name="Heading 3 2 3" xfId="334" xr:uid="{00000000-0005-0000-0000-00002E020000}"/>
    <cellStyle name="Heading 3 2 3 2" xfId="335" xr:uid="{00000000-0005-0000-0000-00002F020000}"/>
    <cellStyle name="Heading 3 2 3 2 2" xfId="626" xr:uid="{00000000-0005-0000-0000-000030020000}"/>
    <cellStyle name="Heading 3 2 3 2 2 2" xfId="811" xr:uid="{00000000-0005-0000-0000-000031020000}"/>
    <cellStyle name="Heading 3 2 3 2 2 2 2" xfId="1480" xr:uid="{00000000-0005-0000-0000-000032020000}"/>
    <cellStyle name="Heading 3 2 3 2 2 3" xfId="890" xr:uid="{00000000-0005-0000-0000-000033020000}"/>
    <cellStyle name="Heading 3 2 3 2 2 3 2" xfId="1559" xr:uid="{00000000-0005-0000-0000-000034020000}"/>
    <cellStyle name="Heading 3 2 3 2 2 4" xfId="924" xr:uid="{00000000-0005-0000-0000-000035020000}"/>
    <cellStyle name="Heading 3 2 3 2 2 4 2" xfId="1593" xr:uid="{00000000-0005-0000-0000-000036020000}"/>
    <cellStyle name="Heading 3 2 3 2 2 5" xfId="963" xr:uid="{00000000-0005-0000-0000-000037020000}"/>
    <cellStyle name="Heading 3 2 3 2 2 5 2" xfId="1632" xr:uid="{00000000-0005-0000-0000-000038020000}"/>
    <cellStyle name="Heading 3 2 3 2 2 6" xfId="798" xr:uid="{00000000-0005-0000-0000-000039020000}"/>
    <cellStyle name="Heading 3 2 3 2 2 6 2" xfId="1467" xr:uid="{00000000-0005-0000-0000-00003A020000}"/>
    <cellStyle name="Heading 3 2 3 2 2 7" xfId="1109" xr:uid="{00000000-0005-0000-0000-00003B020000}"/>
    <cellStyle name="Heading 3 2 3 2 2 7 2" xfId="1778" xr:uid="{00000000-0005-0000-0000-00003C020000}"/>
    <cellStyle name="Heading 3 2 3 2 2 8" xfId="1069" xr:uid="{00000000-0005-0000-0000-00003D020000}"/>
    <cellStyle name="Heading 3 2 3 2 2 8 2" xfId="1738" xr:uid="{00000000-0005-0000-0000-00003E020000}"/>
    <cellStyle name="Heading 3 2 3 2 2 9" xfId="1191" xr:uid="{00000000-0005-0000-0000-00003F020000}"/>
    <cellStyle name="Heading 3 2 3 2 3" xfId="721" xr:uid="{00000000-0005-0000-0000-000040020000}"/>
    <cellStyle name="Heading 3 2 3 2 3 2" xfId="1390" xr:uid="{00000000-0005-0000-0000-000041020000}"/>
    <cellStyle name="Heading 3 2 3 2 4" xfId="1003" xr:uid="{00000000-0005-0000-0000-000042020000}"/>
    <cellStyle name="Heading 3 2 3 2 4 2" xfId="1672" xr:uid="{00000000-0005-0000-0000-000043020000}"/>
    <cellStyle name="Heading 3 2 3 2 5" xfId="2104" xr:uid="{00000000-0005-0000-0000-000044020000}"/>
    <cellStyle name="Heading 3 2 3 3" xfId="625" xr:uid="{00000000-0005-0000-0000-000045020000}"/>
    <cellStyle name="Heading 3 2 3 3 2" xfId="810" xr:uid="{00000000-0005-0000-0000-000046020000}"/>
    <cellStyle name="Heading 3 2 3 3 2 2" xfId="1479" xr:uid="{00000000-0005-0000-0000-000047020000}"/>
    <cellStyle name="Heading 3 2 3 3 3" xfId="889" xr:uid="{00000000-0005-0000-0000-000048020000}"/>
    <cellStyle name="Heading 3 2 3 3 3 2" xfId="1558" xr:uid="{00000000-0005-0000-0000-000049020000}"/>
    <cellStyle name="Heading 3 2 3 3 4" xfId="705" xr:uid="{00000000-0005-0000-0000-00004A020000}"/>
    <cellStyle name="Heading 3 2 3 3 4 2" xfId="1374" xr:uid="{00000000-0005-0000-0000-00004B020000}"/>
    <cellStyle name="Heading 3 2 3 3 5" xfId="786" xr:uid="{00000000-0005-0000-0000-00004C020000}"/>
    <cellStyle name="Heading 3 2 3 3 5 2" xfId="1455" xr:uid="{00000000-0005-0000-0000-00004D020000}"/>
    <cellStyle name="Heading 3 2 3 3 6" xfId="736" xr:uid="{00000000-0005-0000-0000-00004E020000}"/>
    <cellStyle name="Heading 3 2 3 3 6 2" xfId="1405" xr:uid="{00000000-0005-0000-0000-00004F020000}"/>
    <cellStyle name="Heading 3 2 3 3 7" xfId="1108" xr:uid="{00000000-0005-0000-0000-000050020000}"/>
    <cellStyle name="Heading 3 2 3 3 7 2" xfId="1777" xr:uid="{00000000-0005-0000-0000-000051020000}"/>
    <cellStyle name="Heading 3 2 3 3 8" xfId="1068" xr:uid="{00000000-0005-0000-0000-000052020000}"/>
    <cellStyle name="Heading 3 2 3 3 8 2" xfId="1737" xr:uid="{00000000-0005-0000-0000-000053020000}"/>
    <cellStyle name="Heading 3 2 3 3 9" xfId="1190" xr:uid="{00000000-0005-0000-0000-000054020000}"/>
    <cellStyle name="Heading 3 2 3 4" xfId="720" xr:uid="{00000000-0005-0000-0000-000055020000}"/>
    <cellStyle name="Heading 3 2 3 4 2" xfId="1389" xr:uid="{00000000-0005-0000-0000-000056020000}"/>
    <cellStyle name="Heading 3 2 3 5" xfId="1002" xr:uid="{00000000-0005-0000-0000-000057020000}"/>
    <cellStyle name="Heading 3 2 3 5 2" xfId="1671" xr:uid="{00000000-0005-0000-0000-000058020000}"/>
    <cellStyle name="Heading 3 2 3 6" xfId="2548" xr:uid="{00000000-0005-0000-0000-000059020000}"/>
    <cellStyle name="Heading 3 2 4" xfId="336" xr:uid="{00000000-0005-0000-0000-00005A020000}"/>
    <cellStyle name="Heading 3 2 4 2" xfId="337" xr:uid="{00000000-0005-0000-0000-00005B020000}"/>
    <cellStyle name="Heading 3 2 4 2 2" xfId="628" xr:uid="{00000000-0005-0000-0000-00005C020000}"/>
    <cellStyle name="Heading 3 2 4 2 2 2" xfId="813" xr:uid="{00000000-0005-0000-0000-00005D020000}"/>
    <cellStyle name="Heading 3 2 4 2 2 2 2" xfId="1482" xr:uid="{00000000-0005-0000-0000-00005E020000}"/>
    <cellStyle name="Heading 3 2 4 2 2 3" xfId="892" xr:uid="{00000000-0005-0000-0000-00005F020000}"/>
    <cellStyle name="Heading 3 2 4 2 2 3 2" xfId="1561" xr:uid="{00000000-0005-0000-0000-000060020000}"/>
    <cellStyle name="Heading 3 2 4 2 2 4" xfId="704" xr:uid="{00000000-0005-0000-0000-000061020000}"/>
    <cellStyle name="Heading 3 2 4 2 2 4 2" xfId="1373" xr:uid="{00000000-0005-0000-0000-000062020000}"/>
    <cellStyle name="Heading 3 2 4 2 2 5" xfId="965" xr:uid="{00000000-0005-0000-0000-000063020000}"/>
    <cellStyle name="Heading 3 2 4 2 2 5 2" xfId="1634" xr:uid="{00000000-0005-0000-0000-000064020000}"/>
    <cellStyle name="Heading 3 2 4 2 2 6" xfId="956" xr:uid="{00000000-0005-0000-0000-000065020000}"/>
    <cellStyle name="Heading 3 2 4 2 2 6 2" xfId="1625" xr:uid="{00000000-0005-0000-0000-000066020000}"/>
    <cellStyle name="Heading 3 2 4 2 2 7" xfId="1111" xr:uid="{00000000-0005-0000-0000-000067020000}"/>
    <cellStyle name="Heading 3 2 4 2 2 7 2" xfId="1780" xr:uid="{00000000-0005-0000-0000-000068020000}"/>
    <cellStyle name="Heading 3 2 4 2 2 8" xfId="1071" xr:uid="{00000000-0005-0000-0000-000069020000}"/>
    <cellStyle name="Heading 3 2 4 2 2 8 2" xfId="1740" xr:uid="{00000000-0005-0000-0000-00006A020000}"/>
    <cellStyle name="Heading 3 2 4 2 2 9" xfId="1193" xr:uid="{00000000-0005-0000-0000-00006B020000}"/>
    <cellStyle name="Heading 3 2 4 2 3" xfId="717" xr:uid="{00000000-0005-0000-0000-00006C020000}"/>
    <cellStyle name="Heading 3 2 4 2 3 2" xfId="1386" xr:uid="{00000000-0005-0000-0000-00006D020000}"/>
    <cellStyle name="Heading 3 2 4 2 4" xfId="1173" xr:uid="{00000000-0005-0000-0000-00006E020000}"/>
    <cellStyle name="Heading 3 2 4 2 4 2" xfId="1842" xr:uid="{00000000-0005-0000-0000-00006F020000}"/>
    <cellStyle name="Heading 3 2 4 2 5" xfId="2539" xr:uid="{00000000-0005-0000-0000-000070020000}"/>
    <cellStyle name="Heading 3 2 4 3" xfId="627" xr:uid="{00000000-0005-0000-0000-000071020000}"/>
    <cellStyle name="Heading 3 2 4 3 2" xfId="812" xr:uid="{00000000-0005-0000-0000-000072020000}"/>
    <cellStyle name="Heading 3 2 4 3 2 2" xfId="1481" xr:uid="{00000000-0005-0000-0000-000073020000}"/>
    <cellStyle name="Heading 3 2 4 3 3" xfId="891" xr:uid="{00000000-0005-0000-0000-000074020000}"/>
    <cellStyle name="Heading 3 2 4 3 3 2" xfId="1560" xr:uid="{00000000-0005-0000-0000-000075020000}"/>
    <cellStyle name="Heading 3 2 4 3 4" xfId="923" xr:uid="{00000000-0005-0000-0000-000076020000}"/>
    <cellStyle name="Heading 3 2 4 3 4 2" xfId="1592" xr:uid="{00000000-0005-0000-0000-000077020000}"/>
    <cellStyle name="Heading 3 2 4 3 5" xfId="964" xr:uid="{00000000-0005-0000-0000-000078020000}"/>
    <cellStyle name="Heading 3 2 4 3 5 2" xfId="1633" xr:uid="{00000000-0005-0000-0000-000079020000}"/>
    <cellStyle name="Heading 3 2 4 3 6" xfId="957" xr:uid="{00000000-0005-0000-0000-00007A020000}"/>
    <cellStyle name="Heading 3 2 4 3 6 2" xfId="1626" xr:uid="{00000000-0005-0000-0000-00007B020000}"/>
    <cellStyle name="Heading 3 2 4 3 7" xfId="1110" xr:uid="{00000000-0005-0000-0000-00007C020000}"/>
    <cellStyle name="Heading 3 2 4 3 7 2" xfId="1779" xr:uid="{00000000-0005-0000-0000-00007D020000}"/>
    <cellStyle name="Heading 3 2 4 3 8" xfId="1070" xr:uid="{00000000-0005-0000-0000-00007E020000}"/>
    <cellStyle name="Heading 3 2 4 3 8 2" xfId="1739" xr:uid="{00000000-0005-0000-0000-00007F020000}"/>
    <cellStyle name="Heading 3 2 4 3 9" xfId="1192" xr:uid="{00000000-0005-0000-0000-000080020000}"/>
    <cellStyle name="Heading 3 2 4 4" xfId="796" xr:uid="{00000000-0005-0000-0000-000081020000}"/>
    <cellStyle name="Heading 3 2 4 4 2" xfId="1465" xr:uid="{00000000-0005-0000-0000-000082020000}"/>
    <cellStyle name="Heading 3 2 4 5" xfId="1172" xr:uid="{00000000-0005-0000-0000-000083020000}"/>
    <cellStyle name="Heading 3 2 4 5 2" xfId="1841" xr:uid="{00000000-0005-0000-0000-000084020000}"/>
    <cellStyle name="Heading 3 2 4 6" xfId="2541" xr:uid="{00000000-0005-0000-0000-000085020000}"/>
    <cellStyle name="Heading 3 2 5" xfId="338" xr:uid="{00000000-0005-0000-0000-000086020000}"/>
    <cellStyle name="Heading 3 2 5 2" xfId="339" xr:uid="{00000000-0005-0000-0000-000087020000}"/>
    <cellStyle name="Heading 3 2 5 2 2" xfId="630" xr:uid="{00000000-0005-0000-0000-000088020000}"/>
    <cellStyle name="Heading 3 2 5 2 2 2" xfId="815" xr:uid="{00000000-0005-0000-0000-000089020000}"/>
    <cellStyle name="Heading 3 2 5 2 2 2 2" xfId="1484" xr:uid="{00000000-0005-0000-0000-00008A020000}"/>
    <cellStyle name="Heading 3 2 5 2 2 3" xfId="894" xr:uid="{00000000-0005-0000-0000-00008B020000}"/>
    <cellStyle name="Heading 3 2 5 2 2 3 2" xfId="1563" xr:uid="{00000000-0005-0000-0000-00008C020000}"/>
    <cellStyle name="Heading 3 2 5 2 2 4" xfId="926" xr:uid="{00000000-0005-0000-0000-00008D020000}"/>
    <cellStyle name="Heading 3 2 5 2 2 4 2" xfId="1595" xr:uid="{00000000-0005-0000-0000-00008E020000}"/>
    <cellStyle name="Heading 3 2 5 2 2 5" xfId="967" xr:uid="{00000000-0005-0000-0000-00008F020000}"/>
    <cellStyle name="Heading 3 2 5 2 2 5 2" xfId="1636" xr:uid="{00000000-0005-0000-0000-000090020000}"/>
    <cellStyle name="Heading 3 2 5 2 2 6" xfId="740" xr:uid="{00000000-0005-0000-0000-000091020000}"/>
    <cellStyle name="Heading 3 2 5 2 2 6 2" xfId="1409" xr:uid="{00000000-0005-0000-0000-000092020000}"/>
    <cellStyle name="Heading 3 2 5 2 2 7" xfId="1113" xr:uid="{00000000-0005-0000-0000-000093020000}"/>
    <cellStyle name="Heading 3 2 5 2 2 7 2" xfId="1782" xr:uid="{00000000-0005-0000-0000-000094020000}"/>
    <cellStyle name="Heading 3 2 5 2 2 8" xfId="1073" xr:uid="{00000000-0005-0000-0000-000095020000}"/>
    <cellStyle name="Heading 3 2 5 2 2 8 2" xfId="1742" xr:uid="{00000000-0005-0000-0000-000096020000}"/>
    <cellStyle name="Heading 3 2 5 2 2 9" xfId="1195" xr:uid="{00000000-0005-0000-0000-000097020000}"/>
    <cellStyle name="Heading 3 2 5 2 3" xfId="938" xr:uid="{00000000-0005-0000-0000-000098020000}"/>
    <cellStyle name="Heading 3 2 5 2 3 2" xfId="1607" xr:uid="{00000000-0005-0000-0000-000099020000}"/>
    <cellStyle name="Heading 3 2 5 2 4" xfId="1005" xr:uid="{00000000-0005-0000-0000-00009A020000}"/>
    <cellStyle name="Heading 3 2 5 2 4 2" xfId="1674" xr:uid="{00000000-0005-0000-0000-00009B020000}"/>
    <cellStyle name="Heading 3 2 5 2 5" xfId="2068" xr:uid="{00000000-0005-0000-0000-00009C020000}"/>
    <cellStyle name="Heading 3 2 5 3" xfId="629" xr:uid="{00000000-0005-0000-0000-00009D020000}"/>
    <cellStyle name="Heading 3 2 5 3 2" xfId="814" xr:uid="{00000000-0005-0000-0000-00009E020000}"/>
    <cellStyle name="Heading 3 2 5 3 2 2" xfId="1483" xr:uid="{00000000-0005-0000-0000-00009F020000}"/>
    <cellStyle name="Heading 3 2 5 3 3" xfId="893" xr:uid="{00000000-0005-0000-0000-0000A0020000}"/>
    <cellStyle name="Heading 3 2 5 3 3 2" xfId="1562" xr:uid="{00000000-0005-0000-0000-0000A1020000}"/>
    <cellStyle name="Heading 3 2 5 3 4" xfId="703" xr:uid="{00000000-0005-0000-0000-0000A2020000}"/>
    <cellStyle name="Heading 3 2 5 3 4 2" xfId="1372" xr:uid="{00000000-0005-0000-0000-0000A3020000}"/>
    <cellStyle name="Heading 3 2 5 3 5" xfId="966" xr:uid="{00000000-0005-0000-0000-0000A4020000}"/>
    <cellStyle name="Heading 3 2 5 3 5 2" xfId="1635" xr:uid="{00000000-0005-0000-0000-0000A5020000}"/>
    <cellStyle name="Heading 3 2 5 3 6" xfId="739" xr:uid="{00000000-0005-0000-0000-0000A6020000}"/>
    <cellStyle name="Heading 3 2 5 3 6 2" xfId="1408" xr:uid="{00000000-0005-0000-0000-0000A7020000}"/>
    <cellStyle name="Heading 3 2 5 3 7" xfId="1112" xr:uid="{00000000-0005-0000-0000-0000A8020000}"/>
    <cellStyle name="Heading 3 2 5 3 7 2" xfId="1781" xr:uid="{00000000-0005-0000-0000-0000A9020000}"/>
    <cellStyle name="Heading 3 2 5 3 8" xfId="1072" xr:uid="{00000000-0005-0000-0000-0000AA020000}"/>
    <cellStyle name="Heading 3 2 5 3 8 2" xfId="1741" xr:uid="{00000000-0005-0000-0000-0000AB020000}"/>
    <cellStyle name="Heading 3 2 5 3 9" xfId="1194" xr:uid="{00000000-0005-0000-0000-0000AC020000}"/>
    <cellStyle name="Heading 3 2 5 4" xfId="939" xr:uid="{00000000-0005-0000-0000-0000AD020000}"/>
    <cellStyle name="Heading 3 2 5 4 2" xfId="1608" xr:uid="{00000000-0005-0000-0000-0000AE020000}"/>
    <cellStyle name="Heading 3 2 5 5" xfId="1004" xr:uid="{00000000-0005-0000-0000-0000AF020000}"/>
    <cellStyle name="Heading 3 2 5 5 2" xfId="1673" xr:uid="{00000000-0005-0000-0000-0000B0020000}"/>
    <cellStyle name="Heading 3 2 5 6" xfId="1878" xr:uid="{00000000-0005-0000-0000-0000B1020000}"/>
    <cellStyle name="Heading 3 2 6" xfId="340" xr:uid="{00000000-0005-0000-0000-0000B2020000}"/>
    <cellStyle name="Heading 3 2 6 2" xfId="341" xr:uid="{00000000-0005-0000-0000-0000B3020000}"/>
    <cellStyle name="Heading 3 2 6 2 2" xfId="632" xr:uid="{00000000-0005-0000-0000-0000B4020000}"/>
    <cellStyle name="Heading 3 2 6 2 2 2" xfId="817" xr:uid="{00000000-0005-0000-0000-0000B5020000}"/>
    <cellStyle name="Heading 3 2 6 2 2 2 2" xfId="1486" xr:uid="{00000000-0005-0000-0000-0000B6020000}"/>
    <cellStyle name="Heading 3 2 6 2 2 3" xfId="896" xr:uid="{00000000-0005-0000-0000-0000B7020000}"/>
    <cellStyle name="Heading 3 2 6 2 2 3 2" xfId="1565" xr:uid="{00000000-0005-0000-0000-0000B8020000}"/>
    <cellStyle name="Heading 3 2 6 2 2 4" xfId="702" xr:uid="{00000000-0005-0000-0000-0000B9020000}"/>
    <cellStyle name="Heading 3 2 6 2 2 4 2" xfId="1371" xr:uid="{00000000-0005-0000-0000-0000BA020000}"/>
    <cellStyle name="Heading 3 2 6 2 2 5" xfId="969" xr:uid="{00000000-0005-0000-0000-0000BB020000}"/>
    <cellStyle name="Heading 3 2 6 2 2 5 2" xfId="1638" xr:uid="{00000000-0005-0000-0000-0000BC020000}"/>
    <cellStyle name="Heading 3 2 6 2 2 6" xfId="958" xr:uid="{00000000-0005-0000-0000-0000BD020000}"/>
    <cellStyle name="Heading 3 2 6 2 2 6 2" xfId="1627" xr:uid="{00000000-0005-0000-0000-0000BE020000}"/>
    <cellStyle name="Heading 3 2 6 2 2 7" xfId="1115" xr:uid="{00000000-0005-0000-0000-0000BF020000}"/>
    <cellStyle name="Heading 3 2 6 2 2 7 2" xfId="1784" xr:uid="{00000000-0005-0000-0000-0000C0020000}"/>
    <cellStyle name="Heading 3 2 6 2 2 8" xfId="1075" xr:uid="{00000000-0005-0000-0000-0000C1020000}"/>
    <cellStyle name="Heading 3 2 6 2 2 8 2" xfId="1744" xr:uid="{00000000-0005-0000-0000-0000C2020000}"/>
    <cellStyle name="Heading 3 2 6 2 2 9" xfId="1197" xr:uid="{00000000-0005-0000-0000-0000C3020000}"/>
    <cellStyle name="Heading 3 2 6 2 3" xfId="723" xr:uid="{00000000-0005-0000-0000-0000C4020000}"/>
    <cellStyle name="Heading 3 2 6 2 3 2" xfId="1392" xr:uid="{00000000-0005-0000-0000-0000C5020000}"/>
    <cellStyle name="Heading 3 2 6 2 4" xfId="1007" xr:uid="{00000000-0005-0000-0000-0000C6020000}"/>
    <cellStyle name="Heading 3 2 6 2 4 2" xfId="1676" xr:uid="{00000000-0005-0000-0000-0000C7020000}"/>
    <cellStyle name="Heading 3 2 6 2 5" xfId="1971" xr:uid="{00000000-0005-0000-0000-0000C8020000}"/>
    <cellStyle name="Heading 3 2 6 3" xfId="631" xr:uid="{00000000-0005-0000-0000-0000C9020000}"/>
    <cellStyle name="Heading 3 2 6 3 2" xfId="816" xr:uid="{00000000-0005-0000-0000-0000CA020000}"/>
    <cellStyle name="Heading 3 2 6 3 2 2" xfId="1485" xr:uid="{00000000-0005-0000-0000-0000CB020000}"/>
    <cellStyle name="Heading 3 2 6 3 3" xfId="895" xr:uid="{00000000-0005-0000-0000-0000CC020000}"/>
    <cellStyle name="Heading 3 2 6 3 3 2" xfId="1564" xr:uid="{00000000-0005-0000-0000-0000CD020000}"/>
    <cellStyle name="Heading 3 2 6 3 4" xfId="925" xr:uid="{00000000-0005-0000-0000-0000CE020000}"/>
    <cellStyle name="Heading 3 2 6 3 4 2" xfId="1594" xr:uid="{00000000-0005-0000-0000-0000CF020000}"/>
    <cellStyle name="Heading 3 2 6 3 5" xfId="968" xr:uid="{00000000-0005-0000-0000-0000D0020000}"/>
    <cellStyle name="Heading 3 2 6 3 5 2" xfId="1637" xr:uid="{00000000-0005-0000-0000-0000D1020000}"/>
    <cellStyle name="Heading 3 2 6 3 6" xfId="959" xr:uid="{00000000-0005-0000-0000-0000D2020000}"/>
    <cellStyle name="Heading 3 2 6 3 6 2" xfId="1628" xr:uid="{00000000-0005-0000-0000-0000D3020000}"/>
    <cellStyle name="Heading 3 2 6 3 7" xfId="1114" xr:uid="{00000000-0005-0000-0000-0000D4020000}"/>
    <cellStyle name="Heading 3 2 6 3 7 2" xfId="1783" xr:uid="{00000000-0005-0000-0000-0000D5020000}"/>
    <cellStyle name="Heading 3 2 6 3 8" xfId="1074" xr:uid="{00000000-0005-0000-0000-0000D6020000}"/>
    <cellStyle name="Heading 3 2 6 3 8 2" xfId="1743" xr:uid="{00000000-0005-0000-0000-0000D7020000}"/>
    <cellStyle name="Heading 3 2 6 3 9" xfId="1196" xr:uid="{00000000-0005-0000-0000-0000D8020000}"/>
    <cellStyle name="Heading 3 2 6 4" xfId="722" xr:uid="{00000000-0005-0000-0000-0000D9020000}"/>
    <cellStyle name="Heading 3 2 6 4 2" xfId="1391" xr:uid="{00000000-0005-0000-0000-0000DA020000}"/>
    <cellStyle name="Heading 3 2 6 5" xfId="1006" xr:uid="{00000000-0005-0000-0000-0000DB020000}"/>
    <cellStyle name="Heading 3 2 6 5 2" xfId="1675" xr:uid="{00000000-0005-0000-0000-0000DC020000}"/>
    <cellStyle name="Heading 3 2 6 6" xfId="2221" xr:uid="{00000000-0005-0000-0000-0000DD020000}"/>
    <cellStyle name="Heading 3 2 7" xfId="342" xr:uid="{00000000-0005-0000-0000-0000DE020000}"/>
    <cellStyle name="Heading 3 2 7 2" xfId="343" xr:uid="{00000000-0005-0000-0000-0000DF020000}"/>
    <cellStyle name="Heading 3 2 7 2 2" xfId="634" xr:uid="{00000000-0005-0000-0000-0000E0020000}"/>
    <cellStyle name="Heading 3 2 7 2 2 2" xfId="819" xr:uid="{00000000-0005-0000-0000-0000E1020000}"/>
    <cellStyle name="Heading 3 2 7 2 2 2 2" xfId="1488" xr:uid="{00000000-0005-0000-0000-0000E2020000}"/>
    <cellStyle name="Heading 3 2 7 2 2 3" xfId="898" xr:uid="{00000000-0005-0000-0000-0000E3020000}"/>
    <cellStyle name="Heading 3 2 7 2 2 3 2" xfId="1567" xr:uid="{00000000-0005-0000-0000-0000E4020000}"/>
    <cellStyle name="Heading 3 2 7 2 2 4" xfId="928" xr:uid="{00000000-0005-0000-0000-0000E5020000}"/>
    <cellStyle name="Heading 3 2 7 2 2 4 2" xfId="1597" xr:uid="{00000000-0005-0000-0000-0000E6020000}"/>
    <cellStyle name="Heading 3 2 7 2 2 5" xfId="971" xr:uid="{00000000-0005-0000-0000-0000E7020000}"/>
    <cellStyle name="Heading 3 2 7 2 2 5 2" xfId="1640" xr:uid="{00000000-0005-0000-0000-0000E8020000}"/>
    <cellStyle name="Heading 3 2 7 2 2 6" xfId="742" xr:uid="{00000000-0005-0000-0000-0000E9020000}"/>
    <cellStyle name="Heading 3 2 7 2 2 6 2" xfId="1411" xr:uid="{00000000-0005-0000-0000-0000EA020000}"/>
    <cellStyle name="Heading 3 2 7 2 2 7" xfId="1117" xr:uid="{00000000-0005-0000-0000-0000EB020000}"/>
    <cellStyle name="Heading 3 2 7 2 2 7 2" xfId="1786" xr:uid="{00000000-0005-0000-0000-0000EC020000}"/>
    <cellStyle name="Heading 3 2 7 2 2 8" xfId="1077" xr:uid="{00000000-0005-0000-0000-0000ED020000}"/>
    <cellStyle name="Heading 3 2 7 2 2 8 2" xfId="1746" xr:uid="{00000000-0005-0000-0000-0000EE020000}"/>
    <cellStyle name="Heading 3 2 7 2 2 9" xfId="1199" xr:uid="{00000000-0005-0000-0000-0000EF020000}"/>
    <cellStyle name="Heading 3 2 7 2 3" xfId="940" xr:uid="{00000000-0005-0000-0000-0000F0020000}"/>
    <cellStyle name="Heading 3 2 7 2 3 2" xfId="1609" xr:uid="{00000000-0005-0000-0000-0000F1020000}"/>
    <cellStyle name="Heading 3 2 7 2 4" xfId="1009" xr:uid="{00000000-0005-0000-0000-0000F2020000}"/>
    <cellStyle name="Heading 3 2 7 2 4 2" xfId="1678" xr:uid="{00000000-0005-0000-0000-0000F3020000}"/>
    <cellStyle name="Heading 3 2 7 2 5" xfId="2542" xr:uid="{00000000-0005-0000-0000-0000F4020000}"/>
    <cellStyle name="Heading 3 2 7 3" xfId="633" xr:uid="{00000000-0005-0000-0000-0000F5020000}"/>
    <cellStyle name="Heading 3 2 7 3 2" xfId="818" xr:uid="{00000000-0005-0000-0000-0000F6020000}"/>
    <cellStyle name="Heading 3 2 7 3 2 2" xfId="1487" xr:uid="{00000000-0005-0000-0000-0000F7020000}"/>
    <cellStyle name="Heading 3 2 7 3 3" xfId="897" xr:uid="{00000000-0005-0000-0000-0000F8020000}"/>
    <cellStyle name="Heading 3 2 7 3 3 2" xfId="1566" xr:uid="{00000000-0005-0000-0000-0000F9020000}"/>
    <cellStyle name="Heading 3 2 7 3 4" xfId="701" xr:uid="{00000000-0005-0000-0000-0000FA020000}"/>
    <cellStyle name="Heading 3 2 7 3 4 2" xfId="1370" xr:uid="{00000000-0005-0000-0000-0000FB020000}"/>
    <cellStyle name="Heading 3 2 7 3 5" xfId="970" xr:uid="{00000000-0005-0000-0000-0000FC020000}"/>
    <cellStyle name="Heading 3 2 7 3 5 2" xfId="1639" xr:uid="{00000000-0005-0000-0000-0000FD020000}"/>
    <cellStyle name="Heading 3 2 7 3 6" xfId="741" xr:uid="{00000000-0005-0000-0000-0000FE020000}"/>
    <cellStyle name="Heading 3 2 7 3 6 2" xfId="1410" xr:uid="{00000000-0005-0000-0000-0000FF020000}"/>
    <cellStyle name="Heading 3 2 7 3 7" xfId="1116" xr:uid="{00000000-0005-0000-0000-000000030000}"/>
    <cellStyle name="Heading 3 2 7 3 7 2" xfId="1785" xr:uid="{00000000-0005-0000-0000-000001030000}"/>
    <cellStyle name="Heading 3 2 7 3 8" xfId="1076" xr:uid="{00000000-0005-0000-0000-000002030000}"/>
    <cellStyle name="Heading 3 2 7 3 8 2" xfId="1745" xr:uid="{00000000-0005-0000-0000-000003030000}"/>
    <cellStyle name="Heading 3 2 7 3 9" xfId="1198" xr:uid="{00000000-0005-0000-0000-000004030000}"/>
    <cellStyle name="Heading 3 2 7 4" xfId="941" xr:uid="{00000000-0005-0000-0000-000005030000}"/>
    <cellStyle name="Heading 3 2 7 4 2" xfId="1610" xr:uid="{00000000-0005-0000-0000-000006030000}"/>
    <cellStyle name="Heading 3 2 7 5" xfId="1008" xr:uid="{00000000-0005-0000-0000-000007030000}"/>
    <cellStyle name="Heading 3 2 7 5 2" xfId="1677" xr:uid="{00000000-0005-0000-0000-000008030000}"/>
    <cellStyle name="Heading 3 2 7 6" xfId="2393" xr:uid="{00000000-0005-0000-0000-000009030000}"/>
    <cellStyle name="Heading 3 2 8" xfId="344" xr:uid="{00000000-0005-0000-0000-00000A030000}"/>
    <cellStyle name="Heading 3 2 8 2" xfId="345" xr:uid="{00000000-0005-0000-0000-00000B030000}"/>
    <cellStyle name="Heading 3 2 8 2 2" xfId="636" xr:uid="{00000000-0005-0000-0000-00000C030000}"/>
    <cellStyle name="Heading 3 2 8 2 2 2" xfId="821" xr:uid="{00000000-0005-0000-0000-00000D030000}"/>
    <cellStyle name="Heading 3 2 8 2 2 2 2" xfId="1490" xr:uid="{00000000-0005-0000-0000-00000E030000}"/>
    <cellStyle name="Heading 3 2 8 2 2 3" xfId="900" xr:uid="{00000000-0005-0000-0000-00000F030000}"/>
    <cellStyle name="Heading 3 2 8 2 2 3 2" xfId="1569" xr:uid="{00000000-0005-0000-0000-000010030000}"/>
    <cellStyle name="Heading 3 2 8 2 2 4" xfId="700" xr:uid="{00000000-0005-0000-0000-000011030000}"/>
    <cellStyle name="Heading 3 2 8 2 2 4 2" xfId="1369" xr:uid="{00000000-0005-0000-0000-000012030000}"/>
    <cellStyle name="Heading 3 2 8 2 2 5" xfId="973" xr:uid="{00000000-0005-0000-0000-000013030000}"/>
    <cellStyle name="Heading 3 2 8 2 2 5 2" xfId="1642" xr:uid="{00000000-0005-0000-0000-000014030000}"/>
    <cellStyle name="Heading 3 2 8 2 2 6" xfId="960" xr:uid="{00000000-0005-0000-0000-000015030000}"/>
    <cellStyle name="Heading 3 2 8 2 2 6 2" xfId="1629" xr:uid="{00000000-0005-0000-0000-000016030000}"/>
    <cellStyle name="Heading 3 2 8 2 2 7" xfId="1119" xr:uid="{00000000-0005-0000-0000-000017030000}"/>
    <cellStyle name="Heading 3 2 8 2 2 7 2" xfId="1788" xr:uid="{00000000-0005-0000-0000-000018030000}"/>
    <cellStyle name="Heading 3 2 8 2 2 8" xfId="1079" xr:uid="{00000000-0005-0000-0000-000019030000}"/>
    <cellStyle name="Heading 3 2 8 2 2 8 2" xfId="1748" xr:uid="{00000000-0005-0000-0000-00001A030000}"/>
    <cellStyle name="Heading 3 2 8 2 2 9" xfId="1201" xr:uid="{00000000-0005-0000-0000-00001B030000}"/>
    <cellStyle name="Heading 3 2 8 2 3" xfId="711" xr:uid="{00000000-0005-0000-0000-00001C030000}"/>
    <cellStyle name="Heading 3 2 8 2 3 2" xfId="1380" xr:uid="{00000000-0005-0000-0000-00001D030000}"/>
    <cellStyle name="Heading 3 2 8 2 4" xfId="1011" xr:uid="{00000000-0005-0000-0000-00001E030000}"/>
    <cellStyle name="Heading 3 2 8 2 4 2" xfId="1680" xr:uid="{00000000-0005-0000-0000-00001F030000}"/>
    <cellStyle name="Heading 3 2 8 2 5" xfId="1876" xr:uid="{00000000-0005-0000-0000-000020030000}"/>
    <cellStyle name="Heading 3 2 8 3" xfId="635" xr:uid="{00000000-0005-0000-0000-000021030000}"/>
    <cellStyle name="Heading 3 2 8 3 2" xfId="820" xr:uid="{00000000-0005-0000-0000-000022030000}"/>
    <cellStyle name="Heading 3 2 8 3 2 2" xfId="1489" xr:uid="{00000000-0005-0000-0000-000023030000}"/>
    <cellStyle name="Heading 3 2 8 3 3" xfId="899" xr:uid="{00000000-0005-0000-0000-000024030000}"/>
    <cellStyle name="Heading 3 2 8 3 3 2" xfId="1568" xr:uid="{00000000-0005-0000-0000-000025030000}"/>
    <cellStyle name="Heading 3 2 8 3 4" xfId="927" xr:uid="{00000000-0005-0000-0000-000026030000}"/>
    <cellStyle name="Heading 3 2 8 3 4 2" xfId="1596" xr:uid="{00000000-0005-0000-0000-000027030000}"/>
    <cellStyle name="Heading 3 2 8 3 5" xfId="972" xr:uid="{00000000-0005-0000-0000-000028030000}"/>
    <cellStyle name="Heading 3 2 8 3 5 2" xfId="1641" xr:uid="{00000000-0005-0000-0000-000029030000}"/>
    <cellStyle name="Heading 3 2 8 3 6" xfId="961" xr:uid="{00000000-0005-0000-0000-00002A030000}"/>
    <cellStyle name="Heading 3 2 8 3 6 2" xfId="1630" xr:uid="{00000000-0005-0000-0000-00002B030000}"/>
    <cellStyle name="Heading 3 2 8 3 7" xfId="1118" xr:uid="{00000000-0005-0000-0000-00002C030000}"/>
    <cellStyle name="Heading 3 2 8 3 7 2" xfId="1787" xr:uid="{00000000-0005-0000-0000-00002D030000}"/>
    <cellStyle name="Heading 3 2 8 3 8" xfId="1078" xr:uid="{00000000-0005-0000-0000-00002E030000}"/>
    <cellStyle name="Heading 3 2 8 3 8 2" xfId="1747" xr:uid="{00000000-0005-0000-0000-00002F030000}"/>
    <cellStyle name="Heading 3 2 8 3 9" xfId="1200" xr:uid="{00000000-0005-0000-0000-000030030000}"/>
    <cellStyle name="Heading 3 2 8 4" xfId="724" xr:uid="{00000000-0005-0000-0000-000031030000}"/>
    <cellStyle name="Heading 3 2 8 4 2" xfId="1393" xr:uid="{00000000-0005-0000-0000-000032030000}"/>
    <cellStyle name="Heading 3 2 8 5" xfId="1010" xr:uid="{00000000-0005-0000-0000-000033030000}"/>
    <cellStyle name="Heading 3 2 8 5 2" xfId="1679" xr:uid="{00000000-0005-0000-0000-000034030000}"/>
    <cellStyle name="Heading 3 2 8 6" xfId="1884" xr:uid="{00000000-0005-0000-0000-000035030000}"/>
    <cellStyle name="Heading 3 2 9" xfId="346" xr:uid="{00000000-0005-0000-0000-000036030000}"/>
    <cellStyle name="Heading 3 2 9 2" xfId="347" xr:uid="{00000000-0005-0000-0000-000037030000}"/>
    <cellStyle name="Heading 3 2 9 2 2" xfId="638" xr:uid="{00000000-0005-0000-0000-000038030000}"/>
    <cellStyle name="Heading 3 2 9 2 2 2" xfId="823" xr:uid="{00000000-0005-0000-0000-000039030000}"/>
    <cellStyle name="Heading 3 2 9 2 2 2 2" xfId="1492" xr:uid="{00000000-0005-0000-0000-00003A030000}"/>
    <cellStyle name="Heading 3 2 9 2 2 3" xfId="902" xr:uid="{00000000-0005-0000-0000-00003B030000}"/>
    <cellStyle name="Heading 3 2 9 2 2 3 2" xfId="1571" xr:uid="{00000000-0005-0000-0000-00003C030000}"/>
    <cellStyle name="Heading 3 2 9 2 2 4" xfId="930" xr:uid="{00000000-0005-0000-0000-00003D030000}"/>
    <cellStyle name="Heading 3 2 9 2 2 4 2" xfId="1599" xr:uid="{00000000-0005-0000-0000-00003E030000}"/>
    <cellStyle name="Heading 3 2 9 2 2 5" xfId="975" xr:uid="{00000000-0005-0000-0000-00003F030000}"/>
    <cellStyle name="Heading 3 2 9 2 2 5 2" xfId="1644" xr:uid="{00000000-0005-0000-0000-000040030000}"/>
    <cellStyle name="Heading 3 2 9 2 2 6" xfId="788" xr:uid="{00000000-0005-0000-0000-000041030000}"/>
    <cellStyle name="Heading 3 2 9 2 2 6 2" xfId="1457" xr:uid="{00000000-0005-0000-0000-000042030000}"/>
    <cellStyle name="Heading 3 2 9 2 2 7" xfId="1121" xr:uid="{00000000-0005-0000-0000-000043030000}"/>
    <cellStyle name="Heading 3 2 9 2 2 7 2" xfId="1790" xr:uid="{00000000-0005-0000-0000-000044030000}"/>
    <cellStyle name="Heading 3 2 9 2 2 8" xfId="1081" xr:uid="{00000000-0005-0000-0000-000045030000}"/>
    <cellStyle name="Heading 3 2 9 2 2 8 2" xfId="1750" xr:uid="{00000000-0005-0000-0000-000046030000}"/>
    <cellStyle name="Heading 3 2 9 2 2 9" xfId="1203" xr:uid="{00000000-0005-0000-0000-000047030000}"/>
    <cellStyle name="Heading 3 2 9 2 3" xfId="943" xr:uid="{00000000-0005-0000-0000-000048030000}"/>
    <cellStyle name="Heading 3 2 9 2 3 2" xfId="1612" xr:uid="{00000000-0005-0000-0000-000049030000}"/>
    <cellStyle name="Heading 3 2 9 2 4" xfId="1013" xr:uid="{00000000-0005-0000-0000-00004A030000}"/>
    <cellStyle name="Heading 3 2 9 2 4 2" xfId="1682" xr:uid="{00000000-0005-0000-0000-00004B030000}"/>
    <cellStyle name="Heading 3 2 9 2 5" xfId="1879" xr:uid="{00000000-0005-0000-0000-00004C030000}"/>
    <cellStyle name="Heading 3 2 9 3" xfId="637" xr:uid="{00000000-0005-0000-0000-00004D030000}"/>
    <cellStyle name="Heading 3 2 9 3 2" xfId="822" xr:uid="{00000000-0005-0000-0000-00004E030000}"/>
    <cellStyle name="Heading 3 2 9 3 2 2" xfId="1491" xr:uid="{00000000-0005-0000-0000-00004F030000}"/>
    <cellStyle name="Heading 3 2 9 3 3" xfId="901" xr:uid="{00000000-0005-0000-0000-000050030000}"/>
    <cellStyle name="Heading 3 2 9 3 3 2" xfId="1570" xr:uid="{00000000-0005-0000-0000-000051030000}"/>
    <cellStyle name="Heading 3 2 9 3 4" xfId="699" xr:uid="{00000000-0005-0000-0000-000052030000}"/>
    <cellStyle name="Heading 3 2 9 3 4 2" xfId="1368" xr:uid="{00000000-0005-0000-0000-000053030000}"/>
    <cellStyle name="Heading 3 2 9 3 5" xfId="974" xr:uid="{00000000-0005-0000-0000-000054030000}"/>
    <cellStyle name="Heading 3 2 9 3 5 2" xfId="1643" xr:uid="{00000000-0005-0000-0000-000055030000}"/>
    <cellStyle name="Heading 3 2 9 3 6" xfId="793" xr:uid="{00000000-0005-0000-0000-000056030000}"/>
    <cellStyle name="Heading 3 2 9 3 6 2" xfId="1462" xr:uid="{00000000-0005-0000-0000-000057030000}"/>
    <cellStyle name="Heading 3 2 9 3 7" xfId="1120" xr:uid="{00000000-0005-0000-0000-000058030000}"/>
    <cellStyle name="Heading 3 2 9 3 7 2" xfId="1789" xr:uid="{00000000-0005-0000-0000-000059030000}"/>
    <cellStyle name="Heading 3 2 9 3 8" xfId="1080" xr:uid="{00000000-0005-0000-0000-00005A030000}"/>
    <cellStyle name="Heading 3 2 9 3 8 2" xfId="1749" xr:uid="{00000000-0005-0000-0000-00005B030000}"/>
    <cellStyle name="Heading 3 2 9 3 9" xfId="1202" xr:uid="{00000000-0005-0000-0000-00005C030000}"/>
    <cellStyle name="Heading 3 2 9 4" xfId="725" xr:uid="{00000000-0005-0000-0000-00005D030000}"/>
    <cellStyle name="Heading 3 2 9 4 2" xfId="1394" xr:uid="{00000000-0005-0000-0000-00005E030000}"/>
    <cellStyle name="Heading 3 2 9 5" xfId="1012" xr:uid="{00000000-0005-0000-0000-00005F030000}"/>
    <cellStyle name="Heading 3 2 9 5 2" xfId="1681" xr:uid="{00000000-0005-0000-0000-000060030000}"/>
    <cellStyle name="Heading 3 2 9 6" xfId="2546" xr:uid="{00000000-0005-0000-0000-000061030000}"/>
    <cellStyle name="Heading 3 3" xfId="348" xr:uid="{00000000-0005-0000-0000-000062030000}"/>
    <cellStyle name="Heading 3 3 2" xfId="349" xr:uid="{00000000-0005-0000-0000-000063030000}"/>
    <cellStyle name="Heading 3 3 2 2" xfId="640" xr:uid="{00000000-0005-0000-0000-000064030000}"/>
    <cellStyle name="Heading 3 3 2 2 2" xfId="825" xr:uid="{00000000-0005-0000-0000-000065030000}"/>
    <cellStyle name="Heading 3 3 2 2 2 2" xfId="1494" xr:uid="{00000000-0005-0000-0000-000066030000}"/>
    <cellStyle name="Heading 3 3 2 2 3" xfId="904" xr:uid="{00000000-0005-0000-0000-000067030000}"/>
    <cellStyle name="Heading 3 3 2 2 3 2" xfId="1573" xr:uid="{00000000-0005-0000-0000-000068030000}"/>
    <cellStyle name="Heading 3 3 2 2 4" xfId="698" xr:uid="{00000000-0005-0000-0000-000069030000}"/>
    <cellStyle name="Heading 3 3 2 2 4 2" xfId="1367" xr:uid="{00000000-0005-0000-0000-00006A030000}"/>
    <cellStyle name="Heading 3 3 2 2 5" xfId="977" xr:uid="{00000000-0005-0000-0000-00006B030000}"/>
    <cellStyle name="Heading 3 3 2 2 5 2" xfId="1646" xr:uid="{00000000-0005-0000-0000-00006C030000}"/>
    <cellStyle name="Heading 3 3 2 2 6" xfId="743" xr:uid="{00000000-0005-0000-0000-00006D030000}"/>
    <cellStyle name="Heading 3 3 2 2 6 2" xfId="1412" xr:uid="{00000000-0005-0000-0000-00006E030000}"/>
    <cellStyle name="Heading 3 3 2 2 7" xfId="1123" xr:uid="{00000000-0005-0000-0000-00006F030000}"/>
    <cellStyle name="Heading 3 3 2 2 7 2" xfId="1792" xr:uid="{00000000-0005-0000-0000-000070030000}"/>
    <cellStyle name="Heading 3 3 2 2 8" xfId="1083" xr:uid="{00000000-0005-0000-0000-000071030000}"/>
    <cellStyle name="Heading 3 3 2 2 8 2" xfId="1752" xr:uid="{00000000-0005-0000-0000-000072030000}"/>
    <cellStyle name="Heading 3 3 2 2 9" xfId="1205" xr:uid="{00000000-0005-0000-0000-000073030000}"/>
    <cellStyle name="Heading 3 3 2 3" xfId="726" xr:uid="{00000000-0005-0000-0000-000074030000}"/>
    <cellStyle name="Heading 3 3 2 3 2" xfId="1395" xr:uid="{00000000-0005-0000-0000-000075030000}"/>
    <cellStyle name="Heading 3 3 2 4" xfId="1015" xr:uid="{00000000-0005-0000-0000-000076030000}"/>
    <cellStyle name="Heading 3 3 2 4 2" xfId="1684" xr:uid="{00000000-0005-0000-0000-000077030000}"/>
    <cellStyle name="Heading 3 3 2 5" xfId="1912" xr:uid="{00000000-0005-0000-0000-000078030000}"/>
    <cellStyle name="Heading 3 3 3" xfId="639" xr:uid="{00000000-0005-0000-0000-000079030000}"/>
    <cellStyle name="Heading 3 3 3 2" xfId="824" xr:uid="{00000000-0005-0000-0000-00007A030000}"/>
    <cellStyle name="Heading 3 3 3 2 2" xfId="1493" xr:uid="{00000000-0005-0000-0000-00007B030000}"/>
    <cellStyle name="Heading 3 3 3 3" xfId="903" xr:uid="{00000000-0005-0000-0000-00007C030000}"/>
    <cellStyle name="Heading 3 3 3 3 2" xfId="1572" xr:uid="{00000000-0005-0000-0000-00007D030000}"/>
    <cellStyle name="Heading 3 3 3 4" xfId="929" xr:uid="{00000000-0005-0000-0000-00007E030000}"/>
    <cellStyle name="Heading 3 3 3 4 2" xfId="1598" xr:uid="{00000000-0005-0000-0000-00007F030000}"/>
    <cellStyle name="Heading 3 3 3 5" xfId="976" xr:uid="{00000000-0005-0000-0000-000080030000}"/>
    <cellStyle name="Heading 3 3 3 5 2" xfId="1645" xr:uid="{00000000-0005-0000-0000-000081030000}"/>
    <cellStyle name="Heading 3 3 3 6" xfId="935" xr:uid="{00000000-0005-0000-0000-000082030000}"/>
    <cellStyle name="Heading 3 3 3 6 2" xfId="1604" xr:uid="{00000000-0005-0000-0000-000083030000}"/>
    <cellStyle name="Heading 3 3 3 7" xfId="1122" xr:uid="{00000000-0005-0000-0000-000084030000}"/>
    <cellStyle name="Heading 3 3 3 7 2" xfId="1791" xr:uid="{00000000-0005-0000-0000-000085030000}"/>
    <cellStyle name="Heading 3 3 3 8" xfId="1082" xr:uid="{00000000-0005-0000-0000-000086030000}"/>
    <cellStyle name="Heading 3 3 3 8 2" xfId="1751" xr:uid="{00000000-0005-0000-0000-000087030000}"/>
    <cellStyle name="Heading 3 3 3 9" xfId="1204" xr:uid="{00000000-0005-0000-0000-000088030000}"/>
    <cellStyle name="Heading 3 3 4" xfId="942" xr:uid="{00000000-0005-0000-0000-000089030000}"/>
    <cellStyle name="Heading 3 3 4 2" xfId="1611" xr:uid="{00000000-0005-0000-0000-00008A030000}"/>
    <cellStyle name="Heading 3 3 5" xfId="1014" xr:uid="{00000000-0005-0000-0000-00008B030000}"/>
    <cellStyle name="Heading 3 3 5 2" xfId="1683" xr:uid="{00000000-0005-0000-0000-00008C030000}"/>
    <cellStyle name="Heading 3 3 6" xfId="2540" xr:uid="{00000000-0005-0000-0000-00008D030000}"/>
    <cellStyle name="Heading 3 4" xfId="350" xr:uid="{00000000-0005-0000-0000-00008E030000}"/>
    <cellStyle name="Heading 3 4 2" xfId="351" xr:uid="{00000000-0005-0000-0000-00008F030000}"/>
    <cellStyle name="Heading 3 4 2 2" xfId="642" xr:uid="{00000000-0005-0000-0000-000090030000}"/>
    <cellStyle name="Heading 3 4 2 2 2" xfId="827" xr:uid="{00000000-0005-0000-0000-000091030000}"/>
    <cellStyle name="Heading 3 4 2 2 2 2" xfId="1496" xr:uid="{00000000-0005-0000-0000-000092030000}"/>
    <cellStyle name="Heading 3 4 2 2 3" xfId="906" xr:uid="{00000000-0005-0000-0000-000093030000}"/>
    <cellStyle name="Heading 3 4 2 2 3 2" xfId="1575" xr:uid="{00000000-0005-0000-0000-000094030000}"/>
    <cellStyle name="Heading 3 4 2 2 4" xfId="932" xr:uid="{00000000-0005-0000-0000-000095030000}"/>
    <cellStyle name="Heading 3 4 2 2 4 2" xfId="1601" xr:uid="{00000000-0005-0000-0000-000096030000}"/>
    <cellStyle name="Heading 3 4 2 2 5" xfId="979" xr:uid="{00000000-0005-0000-0000-000097030000}"/>
    <cellStyle name="Heading 3 4 2 2 5 2" xfId="1648" xr:uid="{00000000-0005-0000-0000-000098030000}"/>
    <cellStyle name="Heading 3 4 2 2 6" xfId="712" xr:uid="{00000000-0005-0000-0000-000099030000}"/>
    <cellStyle name="Heading 3 4 2 2 6 2" xfId="1381" xr:uid="{00000000-0005-0000-0000-00009A030000}"/>
    <cellStyle name="Heading 3 4 2 2 7" xfId="1125" xr:uid="{00000000-0005-0000-0000-00009B030000}"/>
    <cellStyle name="Heading 3 4 2 2 7 2" xfId="1794" xr:uid="{00000000-0005-0000-0000-00009C030000}"/>
    <cellStyle name="Heading 3 4 2 2 8" xfId="1085" xr:uid="{00000000-0005-0000-0000-00009D030000}"/>
    <cellStyle name="Heading 3 4 2 2 8 2" xfId="1754" xr:uid="{00000000-0005-0000-0000-00009E030000}"/>
    <cellStyle name="Heading 3 4 2 2 9" xfId="1207" xr:uid="{00000000-0005-0000-0000-00009F030000}"/>
    <cellStyle name="Heading 3 4 2 3" xfId="945" xr:uid="{00000000-0005-0000-0000-0000A0030000}"/>
    <cellStyle name="Heading 3 4 2 3 2" xfId="1614" xr:uid="{00000000-0005-0000-0000-0000A1030000}"/>
    <cellStyle name="Heading 3 4 2 4" xfId="1017" xr:uid="{00000000-0005-0000-0000-0000A2030000}"/>
    <cellStyle name="Heading 3 4 2 4 2" xfId="1686" xr:uid="{00000000-0005-0000-0000-0000A3030000}"/>
    <cellStyle name="Heading 3 4 2 5" xfId="2433" xr:uid="{00000000-0005-0000-0000-0000A4030000}"/>
    <cellStyle name="Heading 3 4 3" xfId="641" xr:uid="{00000000-0005-0000-0000-0000A5030000}"/>
    <cellStyle name="Heading 3 4 3 2" xfId="826" xr:uid="{00000000-0005-0000-0000-0000A6030000}"/>
    <cellStyle name="Heading 3 4 3 2 2" xfId="1495" xr:uid="{00000000-0005-0000-0000-0000A7030000}"/>
    <cellStyle name="Heading 3 4 3 3" xfId="905" xr:uid="{00000000-0005-0000-0000-0000A8030000}"/>
    <cellStyle name="Heading 3 4 3 3 2" xfId="1574" xr:uid="{00000000-0005-0000-0000-0000A9030000}"/>
    <cellStyle name="Heading 3 4 3 4" xfId="697" xr:uid="{00000000-0005-0000-0000-0000AA030000}"/>
    <cellStyle name="Heading 3 4 3 4 2" xfId="1366" xr:uid="{00000000-0005-0000-0000-0000AB030000}"/>
    <cellStyle name="Heading 3 4 3 5" xfId="978" xr:uid="{00000000-0005-0000-0000-0000AC030000}"/>
    <cellStyle name="Heading 3 4 3 5 2" xfId="1647" xr:uid="{00000000-0005-0000-0000-0000AD030000}"/>
    <cellStyle name="Heading 3 4 3 6" xfId="789" xr:uid="{00000000-0005-0000-0000-0000AE030000}"/>
    <cellStyle name="Heading 3 4 3 6 2" xfId="1458" xr:uid="{00000000-0005-0000-0000-0000AF030000}"/>
    <cellStyle name="Heading 3 4 3 7" xfId="1124" xr:uid="{00000000-0005-0000-0000-0000B0030000}"/>
    <cellStyle name="Heading 3 4 3 7 2" xfId="1793" xr:uid="{00000000-0005-0000-0000-0000B1030000}"/>
    <cellStyle name="Heading 3 4 3 8" xfId="1084" xr:uid="{00000000-0005-0000-0000-0000B2030000}"/>
    <cellStyle name="Heading 3 4 3 8 2" xfId="1753" xr:uid="{00000000-0005-0000-0000-0000B3030000}"/>
    <cellStyle name="Heading 3 4 3 9" xfId="1206" xr:uid="{00000000-0005-0000-0000-0000B4030000}"/>
    <cellStyle name="Heading 3 4 4" xfId="727" xr:uid="{00000000-0005-0000-0000-0000B5030000}"/>
    <cellStyle name="Heading 3 4 4 2" xfId="1396" xr:uid="{00000000-0005-0000-0000-0000B6030000}"/>
    <cellStyle name="Heading 3 4 5" xfId="1016" xr:uid="{00000000-0005-0000-0000-0000B7030000}"/>
    <cellStyle name="Heading 3 4 5 2" xfId="1685" xr:uid="{00000000-0005-0000-0000-0000B8030000}"/>
    <cellStyle name="Heading 3 4 6" xfId="1882" xr:uid="{00000000-0005-0000-0000-0000B9030000}"/>
    <cellStyle name="Heading 3 5" xfId="352" xr:uid="{00000000-0005-0000-0000-0000BA030000}"/>
    <cellStyle name="Heading 3 5 2" xfId="353" xr:uid="{00000000-0005-0000-0000-0000BB030000}"/>
    <cellStyle name="Heading 3 5 2 2" xfId="644" xr:uid="{00000000-0005-0000-0000-0000BC030000}"/>
    <cellStyle name="Heading 3 5 2 2 2" xfId="829" xr:uid="{00000000-0005-0000-0000-0000BD030000}"/>
    <cellStyle name="Heading 3 5 2 2 2 2" xfId="1498" xr:uid="{00000000-0005-0000-0000-0000BE030000}"/>
    <cellStyle name="Heading 3 5 2 2 3" xfId="908" xr:uid="{00000000-0005-0000-0000-0000BF030000}"/>
    <cellStyle name="Heading 3 5 2 2 3 2" xfId="1577" xr:uid="{00000000-0005-0000-0000-0000C0030000}"/>
    <cellStyle name="Heading 3 5 2 2 4" xfId="791" xr:uid="{00000000-0005-0000-0000-0000C1030000}"/>
    <cellStyle name="Heading 3 5 2 2 4 2" xfId="1460" xr:uid="{00000000-0005-0000-0000-0000C2030000}"/>
    <cellStyle name="Heading 3 5 2 2 5" xfId="981" xr:uid="{00000000-0005-0000-0000-0000C3030000}"/>
    <cellStyle name="Heading 3 5 2 2 5 2" xfId="1650" xr:uid="{00000000-0005-0000-0000-0000C4030000}"/>
    <cellStyle name="Heading 3 5 2 2 6" xfId="990" xr:uid="{00000000-0005-0000-0000-0000C5030000}"/>
    <cellStyle name="Heading 3 5 2 2 6 2" xfId="1659" xr:uid="{00000000-0005-0000-0000-0000C6030000}"/>
    <cellStyle name="Heading 3 5 2 2 7" xfId="1127" xr:uid="{00000000-0005-0000-0000-0000C7030000}"/>
    <cellStyle name="Heading 3 5 2 2 7 2" xfId="1796" xr:uid="{00000000-0005-0000-0000-0000C8030000}"/>
    <cellStyle name="Heading 3 5 2 2 8" xfId="1087" xr:uid="{00000000-0005-0000-0000-0000C9030000}"/>
    <cellStyle name="Heading 3 5 2 2 8 2" xfId="1756" xr:uid="{00000000-0005-0000-0000-0000CA030000}"/>
    <cellStyle name="Heading 3 5 2 2 9" xfId="1209" xr:uid="{00000000-0005-0000-0000-0000CB030000}"/>
    <cellStyle name="Heading 3 5 2 3" xfId="728" xr:uid="{00000000-0005-0000-0000-0000CC030000}"/>
    <cellStyle name="Heading 3 5 2 3 2" xfId="1397" xr:uid="{00000000-0005-0000-0000-0000CD030000}"/>
    <cellStyle name="Heading 3 5 2 4" xfId="1019" xr:uid="{00000000-0005-0000-0000-0000CE030000}"/>
    <cellStyle name="Heading 3 5 2 4 2" xfId="1688" xr:uid="{00000000-0005-0000-0000-0000CF030000}"/>
    <cellStyle name="Heading 3 5 2 5" xfId="2178" xr:uid="{00000000-0005-0000-0000-0000D0030000}"/>
    <cellStyle name="Heading 3 5 3" xfId="643" xr:uid="{00000000-0005-0000-0000-0000D1030000}"/>
    <cellStyle name="Heading 3 5 3 2" xfId="828" xr:uid="{00000000-0005-0000-0000-0000D2030000}"/>
    <cellStyle name="Heading 3 5 3 2 2" xfId="1497" xr:uid="{00000000-0005-0000-0000-0000D3030000}"/>
    <cellStyle name="Heading 3 5 3 3" xfId="907" xr:uid="{00000000-0005-0000-0000-0000D4030000}"/>
    <cellStyle name="Heading 3 5 3 3 2" xfId="1576" xr:uid="{00000000-0005-0000-0000-0000D5030000}"/>
    <cellStyle name="Heading 3 5 3 4" xfId="931" xr:uid="{00000000-0005-0000-0000-0000D6030000}"/>
    <cellStyle name="Heading 3 5 3 4 2" xfId="1600" xr:uid="{00000000-0005-0000-0000-0000D7030000}"/>
    <cellStyle name="Heading 3 5 3 5" xfId="980" xr:uid="{00000000-0005-0000-0000-0000D8030000}"/>
    <cellStyle name="Heading 3 5 3 5 2" xfId="1649" xr:uid="{00000000-0005-0000-0000-0000D9030000}"/>
    <cellStyle name="Heading 3 5 3 6" xfId="934" xr:uid="{00000000-0005-0000-0000-0000DA030000}"/>
    <cellStyle name="Heading 3 5 3 6 2" xfId="1603" xr:uid="{00000000-0005-0000-0000-0000DB030000}"/>
    <cellStyle name="Heading 3 5 3 7" xfId="1126" xr:uid="{00000000-0005-0000-0000-0000DC030000}"/>
    <cellStyle name="Heading 3 5 3 7 2" xfId="1795" xr:uid="{00000000-0005-0000-0000-0000DD030000}"/>
    <cellStyle name="Heading 3 5 3 8" xfId="1086" xr:uid="{00000000-0005-0000-0000-0000DE030000}"/>
    <cellStyle name="Heading 3 5 3 8 2" xfId="1755" xr:uid="{00000000-0005-0000-0000-0000DF030000}"/>
    <cellStyle name="Heading 3 5 3 9" xfId="1208" xr:uid="{00000000-0005-0000-0000-0000E0030000}"/>
    <cellStyle name="Heading 3 5 4" xfId="944" xr:uid="{00000000-0005-0000-0000-0000E1030000}"/>
    <cellStyle name="Heading 3 5 4 2" xfId="1613" xr:uid="{00000000-0005-0000-0000-0000E2030000}"/>
    <cellStyle name="Heading 3 5 5" xfId="1018" xr:uid="{00000000-0005-0000-0000-0000E3030000}"/>
    <cellStyle name="Heading 3 5 5 2" xfId="1687" xr:uid="{00000000-0005-0000-0000-0000E4030000}"/>
    <cellStyle name="Heading 3 5 6" xfId="2536" xr:uid="{00000000-0005-0000-0000-0000E5030000}"/>
    <cellStyle name="Heading 3 6" xfId="354" xr:uid="{00000000-0005-0000-0000-0000E6030000}"/>
    <cellStyle name="Heading 3 6 2" xfId="355" xr:uid="{00000000-0005-0000-0000-0000E7030000}"/>
    <cellStyle name="Heading 3 6 2 2" xfId="646" xr:uid="{00000000-0005-0000-0000-0000E8030000}"/>
    <cellStyle name="Heading 3 6 2 2 2" xfId="831" xr:uid="{00000000-0005-0000-0000-0000E9030000}"/>
    <cellStyle name="Heading 3 6 2 2 2 2" xfId="1500" xr:uid="{00000000-0005-0000-0000-0000EA030000}"/>
    <cellStyle name="Heading 3 6 2 2 3" xfId="910" xr:uid="{00000000-0005-0000-0000-0000EB030000}"/>
    <cellStyle name="Heading 3 6 2 2 3 2" xfId="1579" xr:uid="{00000000-0005-0000-0000-0000EC030000}"/>
    <cellStyle name="Heading 3 6 2 2 4" xfId="878" xr:uid="{00000000-0005-0000-0000-0000ED030000}"/>
    <cellStyle name="Heading 3 6 2 2 4 2" xfId="1547" xr:uid="{00000000-0005-0000-0000-0000EE030000}"/>
    <cellStyle name="Heading 3 6 2 2 5" xfId="983" xr:uid="{00000000-0005-0000-0000-0000EF030000}"/>
    <cellStyle name="Heading 3 6 2 2 5 2" xfId="1652" xr:uid="{00000000-0005-0000-0000-0000F0030000}"/>
    <cellStyle name="Heading 3 6 2 2 6" xfId="991" xr:uid="{00000000-0005-0000-0000-0000F1030000}"/>
    <cellStyle name="Heading 3 6 2 2 6 2" xfId="1660" xr:uid="{00000000-0005-0000-0000-0000F2030000}"/>
    <cellStyle name="Heading 3 6 2 2 7" xfId="1129" xr:uid="{00000000-0005-0000-0000-0000F3030000}"/>
    <cellStyle name="Heading 3 6 2 2 7 2" xfId="1798" xr:uid="{00000000-0005-0000-0000-0000F4030000}"/>
    <cellStyle name="Heading 3 6 2 2 8" xfId="995" xr:uid="{00000000-0005-0000-0000-0000F5030000}"/>
    <cellStyle name="Heading 3 6 2 2 8 2" xfId="1664" xr:uid="{00000000-0005-0000-0000-0000F6030000}"/>
    <cellStyle name="Heading 3 6 2 2 9" xfId="1211" xr:uid="{00000000-0005-0000-0000-0000F7030000}"/>
    <cellStyle name="Heading 3 6 2 3" xfId="947" xr:uid="{00000000-0005-0000-0000-0000F8030000}"/>
    <cellStyle name="Heading 3 6 2 3 2" xfId="1616" xr:uid="{00000000-0005-0000-0000-0000F9030000}"/>
    <cellStyle name="Heading 3 6 2 4" xfId="1021" xr:uid="{00000000-0005-0000-0000-0000FA030000}"/>
    <cellStyle name="Heading 3 6 2 4 2" xfId="1690" xr:uid="{00000000-0005-0000-0000-0000FB030000}"/>
    <cellStyle name="Heading 3 6 2 5" xfId="2545" xr:uid="{00000000-0005-0000-0000-0000FC030000}"/>
    <cellStyle name="Heading 3 6 3" xfId="645" xr:uid="{00000000-0005-0000-0000-0000FD030000}"/>
    <cellStyle name="Heading 3 6 3 2" xfId="830" xr:uid="{00000000-0005-0000-0000-0000FE030000}"/>
    <cellStyle name="Heading 3 6 3 2 2" xfId="1499" xr:uid="{00000000-0005-0000-0000-0000FF030000}"/>
    <cellStyle name="Heading 3 6 3 3" xfId="909" xr:uid="{00000000-0005-0000-0000-000000040000}"/>
    <cellStyle name="Heading 3 6 3 3 2" xfId="1578" xr:uid="{00000000-0005-0000-0000-000001040000}"/>
    <cellStyle name="Heading 3 6 3 4" xfId="874" xr:uid="{00000000-0005-0000-0000-000002040000}"/>
    <cellStyle name="Heading 3 6 3 4 2" xfId="1543" xr:uid="{00000000-0005-0000-0000-000003040000}"/>
    <cellStyle name="Heading 3 6 3 5" xfId="982" xr:uid="{00000000-0005-0000-0000-000004040000}"/>
    <cellStyle name="Heading 3 6 3 5 2" xfId="1651" xr:uid="{00000000-0005-0000-0000-000005040000}"/>
    <cellStyle name="Heading 3 6 3 6" xfId="962" xr:uid="{00000000-0005-0000-0000-000006040000}"/>
    <cellStyle name="Heading 3 6 3 6 2" xfId="1631" xr:uid="{00000000-0005-0000-0000-000007040000}"/>
    <cellStyle name="Heading 3 6 3 7" xfId="1128" xr:uid="{00000000-0005-0000-0000-000008040000}"/>
    <cellStyle name="Heading 3 6 3 7 2" xfId="1797" xr:uid="{00000000-0005-0000-0000-000009040000}"/>
    <cellStyle name="Heading 3 6 3 8" xfId="1088" xr:uid="{00000000-0005-0000-0000-00000A040000}"/>
    <cellStyle name="Heading 3 6 3 8 2" xfId="1757" xr:uid="{00000000-0005-0000-0000-00000B040000}"/>
    <cellStyle name="Heading 3 6 3 9" xfId="1210" xr:uid="{00000000-0005-0000-0000-00000C040000}"/>
    <cellStyle name="Heading 3 6 4" xfId="729" xr:uid="{00000000-0005-0000-0000-00000D040000}"/>
    <cellStyle name="Heading 3 6 4 2" xfId="1398" xr:uid="{00000000-0005-0000-0000-00000E040000}"/>
    <cellStyle name="Heading 3 6 5" xfId="1020" xr:uid="{00000000-0005-0000-0000-00000F040000}"/>
    <cellStyle name="Heading 3 6 5 2" xfId="1689" xr:uid="{00000000-0005-0000-0000-000010040000}"/>
    <cellStyle name="Heading 3 6 6" xfId="2432" xr:uid="{00000000-0005-0000-0000-000011040000}"/>
    <cellStyle name="Heading 3 7" xfId="356" xr:uid="{00000000-0005-0000-0000-000012040000}"/>
    <cellStyle name="Heading 3 7 2" xfId="357" xr:uid="{00000000-0005-0000-0000-000013040000}"/>
    <cellStyle name="Heading 3 7 2 2" xfId="648" xr:uid="{00000000-0005-0000-0000-000014040000}"/>
    <cellStyle name="Heading 3 7 2 2 2" xfId="833" xr:uid="{00000000-0005-0000-0000-000015040000}"/>
    <cellStyle name="Heading 3 7 2 2 2 2" xfId="1502" xr:uid="{00000000-0005-0000-0000-000016040000}"/>
    <cellStyle name="Heading 3 7 2 2 3" xfId="912" xr:uid="{00000000-0005-0000-0000-000017040000}"/>
    <cellStyle name="Heading 3 7 2 2 3 2" xfId="1581" xr:uid="{00000000-0005-0000-0000-000018040000}"/>
    <cellStyle name="Heading 3 7 2 2 4" xfId="875" xr:uid="{00000000-0005-0000-0000-000019040000}"/>
    <cellStyle name="Heading 3 7 2 2 4 2" xfId="1544" xr:uid="{00000000-0005-0000-0000-00001A040000}"/>
    <cellStyle name="Heading 3 7 2 2 5" xfId="985" xr:uid="{00000000-0005-0000-0000-00001B040000}"/>
    <cellStyle name="Heading 3 7 2 2 5 2" xfId="1654" xr:uid="{00000000-0005-0000-0000-00001C040000}"/>
    <cellStyle name="Heading 3 7 2 2 6" xfId="790" xr:uid="{00000000-0005-0000-0000-00001D040000}"/>
    <cellStyle name="Heading 3 7 2 2 6 2" xfId="1459" xr:uid="{00000000-0005-0000-0000-00001E040000}"/>
    <cellStyle name="Heading 3 7 2 2 7" xfId="1131" xr:uid="{00000000-0005-0000-0000-00001F040000}"/>
    <cellStyle name="Heading 3 7 2 2 7 2" xfId="1800" xr:uid="{00000000-0005-0000-0000-000020040000}"/>
    <cellStyle name="Heading 3 7 2 2 8" xfId="1091" xr:uid="{00000000-0005-0000-0000-000021040000}"/>
    <cellStyle name="Heading 3 7 2 2 8 2" xfId="1760" xr:uid="{00000000-0005-0000-0000-000022040000}"/>
    <cellStyle name="Heading 3 7 2 2 9" xfId="1213" xr:uid="{00000000-0005-0000-0000-000023040000}"/>
    <cellStyle name="Heading 3 7 2 3" xfId="946" xr:uid="{00000000-0005-0000-0000-000024040000}"/>
    <cellStyle name="Heading 3 7 2 3 2" xfId="1615" xr:uid="{00000000-0005-0000-0000-000025040000}"/>
    <cellStyle name="Heading 3 7 2 4" xfId="1023" xr:uid="{00000000-0005-0000-0000-000026040000}"/>
    <cellStyle name="Heading 3 7 2 4 2" xfId="1692" xr:uid="{00000000-0005-0000-0000-000027040000}"/>
    <cellStyle name="Heading 3 7 2 5" xfId="2537" xr:uid="{00000000-0005-0000-0000-000028040000}"/>
    <cellStyle name="Heading 3 7 3" xfId="647" xr:uid="{00000000-0005-0000-0000-000029040000}"/>
    <cellStyle name="Heading 3 7 3 2" xfId="832" xr:uid="{00000000-0005-0000-0000-00002A040000}"/>
    <cellStyle name="Heading 3 7 3 2 2" xfId="1501" xr:uid="{00000000-0005-0000-0000-00002B040000}"/>
    <cellStyle name="Heading 3 7 3 3" xfId="911" xr:uid="{00000000-0005-0000-0000-00002C040000}"/>
    <cellStyle name="Heading 3 7 3 3 2" xfId="1580" xr:uid="{00000000-0005-0000-0000-00002D040000}"/>
    <cellStyle name="Heading 3 7 3 4" xfId="696" xr:uid="{00000000-0005-0000-0000-00002E040000}"/>
    <cellStyle name="Heading 3 7 3 4 2" xfId="1365" xr:uid="{00000000-0005-0000-0000-00002F040000}"/>
    <cellStyle name="Heading 3 7 3 5" xfId="984" xr:uid="{00000000-0005-0000-0000-000030040000}"/>
    <cellStyle name="Heading 3 7 3 5 2" xfId="1653" xr:uid="{00000000-0005-0000-0000-000031040000}"/>
    <cellStyle name="Heading 3 7 3 6" xfId="795" xr:uid="{00000000-0005-0000-0000-000032040000}"/>
    <cellStyle name="Heading 3 7 3 6 2" xfId="1464" xr:uid="{00000000-0005-0000-0000-000033040000}"/>
    <cellStyle name="Heading 3 7 3 7" xfId="1130" xr:uid="{00000000-0005-0000-0000-000034040000}"/>
    <cellStyle name="Heading 3 7 3 7 2" xfId="1799" xr:uid="{00000000-0005-0000-0000-000035040000}"/>
    <cellStyle name="Heading 3 7 3 8" xfId="996" xr:uid="{00000000-0005-0000-0000-000036040000}"/>
    <cellStyle name="Heading 3 7 3 8 2" xfId="1665" xr:uid="{00000000-0005-0000-0000-000037040000}"/>
    <cellStyle name="Heading 3 7 3 9" xfId="1212" xr:uid="{00000000-0005-0000-0000-000038040000}"/>
    <cellStyle name="Heading 3 7 4" xfId="787" xr:uid="{00000000-0005-0000-0000-000039040000}"/>
    <cellStyle name="Heading 3 7 4 2" xfId="1456" xr:uid="{00000000-0005-0000-0000-00003A040000}"/>
    <cellStyle name="Heading 3 7 5" xfId="1022" xr:uid="{00000000-0005-0000-0000-00003B040000}"/>
    <cellStyle name="Heading 3 7 5 2" xfId="1691" xr:uid="{00000000-0005-0000-0000-00003C040000}"/>
    <cellStyle name="Heading 3 7 6" xfId="2472" xr:uid="{00000000-0005-0000-0000-00003D040000}"/>
    <cellStyle name="Heading 3 8" xfId="358" xr:uid="{00000000-0005-0000-0000-00003E040000}"/>
    <cellStyle name="Heading 3 8 2" xfId="359" xr:uid="{00000000-0005-0000-0000-00003F040000}"/>
    <cellStyle name="Heading 3 8 2 2" xfId="650" xr:uid="{00000000-0005-0000-0000-000040040000}"/>
    <cellStyle name="Heading 3 8 2 2 2" xfId="835" xr:uid="{00000000-0005-0000-0000-000041040000}"/>
    <cellStyle name="Heading 3 8 2 2 2 2" xfId="1504" xr:uid="{00000000-0005-0000-0000-000042040000}"/>
    <cellStyle name="Heading 3 8 2 2 3" xfId="914" xr:uid="{00000000-0005-0000-0000-000043040000}"/>
    <cellStyle name="Heading 3 8 2 2 3 2" xfId="1583" xr:uid="{00000000-0005-0000-0000-000044040000}"/>
    <cellStyle name="Heading 3 8 2 2 4" xfId="933" xr:uid="{00000000-0005-0000-0000-000045040000}"/>
    <cellStyle name="Heading 3 8 2 2 4 2" xfId="1602" xr:uid="{00000000-0005-0000-0000-000046040000}"/>
    <cellStyle name="Heading 3 8 2 2 5" xfId="987" xr:uid="{00000000-0005-0000-0000-000047040000}"/>
    <cellStyle name="Heading 3 8 2 2 5 2" xfId="1656" xr:uid="{00000000-0005-0000-0000-000048040000}"/>
    <cellStyle name="Heading 3 8 2 2 6" xfId="693" xr:uid="{00000000-0005-0000-0000-000049040000}"/>
    <cellStyle name="Heading 3 8 2 2 6 2" xfId="1362" xr:uid="{00000000-0005-0000-0000-00004A040000}"/>
    <cellStyle name="Heading 3 8 2 2 7" xfId="1133" xr:uid="{00000000-0005-0000-0000-00004B040000}"/>
    <cellStyle name="Heading 3 8 2 2 7 2" xfId="1802" xr:uid="{00000000-0005-0000-0000-00004C040000}"/>
    <cellStyle name="Heading 3 8 2 2 8" xfId="1093" xr:uid="{00000000-0005-0000-0000-00004D040000}"/>
    <cellStyle name="Heading 3 8 2 2 8 2" xfId="1762" xr:uid="{00000000-0005-0000-0000-00004E040000}"/>
    <cellStyle name="Heading 3 8 2 2 9" xfId="1215" xr:uid="{00000000-0005-0000-0000-00004F040000}"/>
    <cellStyle name="Heading 3 8 2 3" xfId="731" xr:uid="{00000000-0005-0000-0000-000050040000}"/>
    <cellStyle name="Heading 3 8 2 3 2" xfId="1400" xr:uid="{00000000-0005-0000-0000-000051040000}"/>
    <cellStyle name="Heading 3 8 2 4" xfId="1025" xr:uid="{00000000-0005-0000-0000-000052040000}"/>
    <cellStyle name="Heading 3 8 2 4 2" xfId="1694" xr:uid="{00000000-0005-0000-0000-000053040000}"/>
    <cellStyle name="Heading 3 8 2 5" xfId="1883" xr:uid="{00000000-0005-0000-0000-000054040000}"/>
    <cellStyle name="Heading 3 8 3" xfId="649" xr:uid="{00000000-0005-0000-0000-000055040000}"/>
    <cellStyle name="Heading 3 8 3 2" xfId="834" xr:uid="{00000000-0005-0000-0000-000056040000}"/>
    <cellStyle name="Heading 3 8 3 2 2" xfId="1503" xr:uid="{00000000-0005-0000-0000-000057040000}"/>
    <cellStyle name="Heading 3 8 3 3" xfId="913" xr:uid="{00000000-0005-0000-0000-000058040000}"/>
    <cellStyle name="Heading 3 8 3 3 2" xfId="1582" xr:uid="{00000000-0005-0000-0000-000059040000}"/>
    <cellStyle name="Heading 3 8 3 4" xfId="877" xr:uid="{00000000-0005-0000-0000-00005A040000}"/>
    <cellStyle name="Heading 3 8 3 4 2" xfId="1546" xr:uid="{00000000-0005-0000-0000-00005B040000}"/>
    <cellStyle name="Heading 3 8 3 5" xfId="986" xr:uid="{00000000-0005-0000-0000-00005C040000}"/>
    <cellStyle name="Heading 3 8 3 5 2" xfId="1655" xr:uid="{00000000-0005-0000-0000-00005D040000}"/>
    <cellStyle name="Heading 3 8 3 6" xfId="692" xr:uid="{00000000-0005-0000-0000-00005E040000}"/>
    <cellStyle name="Heading 3 8 3 6 2" xfId="1361" xr:uid="{00000000-0005-0000-0000-00005F040000}"/>
    <cellStyle name="Heading 3 8 3 7" xfId="1132" xr:uid="{00000000-0005-0000-0000-000060040000}"/>
    <cellStyle name="Heading 3 8 3 7 2" xfId="1801" xr:uid="{00000000-0005-0000-0000-000061040000}"/>
    <cellStyle name="Heading 3 8 3 8" xfId="1092" xr:uid="{00000000-0005-0000-0000-000062040000}"/>
    <cellStyle name="Heading 3 8 3 8 2" xfId="1761" xr:uid="{00000000-0005-0000-0000-000063040000}"/>
    <cellStyle name="Heading 3 8 3 9" xfId="1214" xr:uid="{00000000-0005-0000-0000-000064040000}"/>
    <cellStyle name="Heading 3 8 4" xfId="730" xr:uid="{00000000-0005-0000-0000-000065040000}"/>
    <cellStyle name="Heading 3 8 4 2" xfId="1399" xr:uid="{00000000-0005-0000-0000-000066040000}"/>
    <cellStyle name="Heading 3 8 5" xfId="1024" xr:uid="{00000000-0005-0000-0000-000067040000}"/>
    <cellStyle name="Heading 3 8 5 2" xfId="1693" xr:uid="{00000000-0005-0000-0000-000068040000}"/>
    <cellStyle name="Heading 3 8 6" xfId="2547" xr:uid="{00000000-0005-0000-0000-000069040000}"/>
    <cellStyle name="Heading 3 9" xfId="360" xr:uid="{00000000-0005-0000-0000-00006A040000}"/>
    <cellStyle name="Heading 3 9 2" xfId="361" xr:uid="{00000000-0005-0000-0000-00006B040000}"/>
    <cellStyle name="Heading 3 9 2 2" xfId="652" xr:uid="{00000000-0005-0000-0000-00006C040000}"/>
    <cellStyle name="Heading 3 9 2 2 2" xfId="837" xr:uid="{00000000-0005-0000-0000-00006D040000}"/>
    <cellStyle name="Heading 3 9 2 2 2 2" xfId="1506" xr:uid="{00000000-0005-0000-0000-00006E040000}"/>
    <cellStyle name="Heading 3 9 2 2 3" xfId="916" xr:uid="{00000000-0005-0000-0000-00006F040000}"/>
    <cellStyle name="Heading 3 9 2 2 3 2" xfId="1585" xr:uid="{00000000-0005-0000-0000-000070040000}"/>
    <cellStyle name="Heading 3 9 2 2 4" xfId="794" xr:uid="{00000000-0005-0000-0000-000071040000}"/>
    <cellStyle name="Heading 3 9 2 2 4 2" xfId="1463" xr:uid="{00000000-0005-0000-0000-000072040000}"/>
    <cellStyle name="Heading 3 9 2 2 5" xfId="989" xr:uid="{00000000-0005-0000-0000-000073040000}"/>
    <cellStyle name="Heading 3 9 2 2 5 2" xfId="1658" xr:uid="{00000000-0005-0000-0000-000074040000}"/>
    <cellStyle name="Heading 3 9 2 2 6" xfId="695" xr:uid="{00000000-0005-0000-0000-000075040000}"/>
    <cellStyle name="Heading 3 9 2 2 6 2" xfId="1364" xr:uid="{00000000-0005-0000-0000-000076040000}"/>
    <cellStyle name="Heading 3 9 2 2 7" xfId="1135" xr:uid="{00000000-0005-0000-0000-000077040000}"/>
    <cellStyle name="Heading 3 9 2 2 7 2" xfId="1804" xr:uid="{00000000-0005-0000-0000-000078040000}"/>
    <cellStyle name="Heading 3 9 2 2 8" xfId="1095" xr:uid="{00000000-0005-0000-0000-000079040000}"/>
    <cellStyle name="Heading 3 9 2 2 8 2" xfId="1764" xr:uid="{00000000-0005-0000-0000-00007A040000}"/>
    <cellStyle name="Heading 3 9 2 2 9" xfId="1217" xr:uid="{00000000-0005-0000-0000-00007B040000}"/>
    <cellStyle name="Heading 3 9 2 3" xfId="948" xr:uid="{00000000-0005-0000-0000-00007C040000}"/>
    <cellStyle name="Heading 3 9 2 3 2" xfId="1617" xr:uid="{00000000-0005-0000-0000-00007D040000}"/>
    <cellStyle name="Heading 3 9 2 4" xfId="1027" xr:uid="{00000000-0005-0000-0000-00007E040000}"/>
    <cellStyle name="Heading 3 9 2 4 2" xfId="1696" xr:uid="{00000000-0005-0000-0000-00007F040000}"/>
    <cellStyle name="Heading 3 9 2 5" xfId="2107" xr:uid="{00000000-0005-0000-0000-000080040000}"/>
    <cellStyle name="Heading 3 9 3" xfId="651" xr:uid="{00000000-0005-0000-0000-000081040000}"/>
    <cellStyle name="Heading 3 9 3 2" xfId="836" xr:uid="{00000000-0005-0000-0000-000082040000}"/>
    <cellStyle name="Heading 3 9 3 2 2" xfId="1505" xr:uid="{00000000-0005-0000-0000-000083040000}"/>
    <cellStyle name="Heading 3 9 3 3" xfId="915" xr:uid="{00000000-0005-0000-0000-000084040000}"/>
    <cellStyle name="Heading 3 9 3 3 2" xfId="1584" xr:uid="{00000000-0005-0000-0000-000085040000}"/>
    <cellStyle name="Heading 3 9 3 4" xfId="876" xr:uid="{00000000-0005-0000-0000-000086040000}"/>
    <cellStyle name="Heading 3 9 3 4 2" xfId="1545" xr:uid="{00000000-0005-0000-0000-000087040000}"/>
    <cellStyle name="Heading 3 9 3 5" xfId="988" xr:uid="{00000000-0005-0000-0000-000088040000}"/>
    <cellStyle name="Heading 3 9 3 5 2" xfId="1657" xr:uid="{00000000-0005-0000-0000-000089040000}"/>
    <cellStyle name="Heading 3 9 3 6" xfId="694" xr:uid="{00000000-0005-0000-0000-00008A040000}"/>
    <cellStyle name="Heading 3 9 3 6 2" xfId="1363" xr:uid="{00000000-0005-0000-0000-00008B040000}"/>
    <cellStyle name="Heading 3 9 3 7" xfId="1134" xr:uid="{00000000-0005-0000-0000-00008C040000}"/>
    <cellStyle name="Heading 3 9 3 7 2" xfId="1803" xr:uid="{00000000-0005-0000-0000-00008D040000}"/>
    <cellStyle name="Heading 3 9 3 8" xfId="1094" xr:uid="{00000000-0005-0000-0000-00008E040000}"/>
    <cellStyle name="Heading 3 9 3 8 2" xfId="1763" xr:uid="{00000000-0005-0000-0000-00008F040000}"/>
    <cellStyle name="Heading 3 9 3 9" xfId="1216" xr:uid="{00000000-0005-0000-0000-000090040000}"/>
    <cellStyle name="Heading 3 9 4" xfId="949" xr:uid="{00000000-0005-0000-0000-000091040000}"/>
    <cellStyle name="Heading 3 9 4 2" xfId="1618" xr:uid="{00000000-0005-0000-0000-000092040000}"/>
    <cellStyle name="Heading 3 9 5" xfId="1026" xr:uid="{00000000-0005-0000-0000-000093040000}"/>
    <cellStyle name="Heading 3 9 5 2" xfId="1695" xr:uid="{00000000-0005-0000-0000-000094040000}"/>
    <cellStyle name="Heading 3 9 6" xfId="2179" xr:uid="{00000000-0005-0000-0000-000095040000}"/>
    <cellStyle name="Heading 4 10" xfId="362" xr:uid="{00000000-0005-0000-0000-000096040000}"/>
    <cellStyle name="Heading 4 11" xfId="363" xr:uid="{00000000-0005-0000-0000-000097040000}"/>
    <cellStyle name="Heading 4 2" xfId="364" xr:uid="{00000000-0005-0000-0000-000098040000}"/>
    <cellStyle name="Heading 4 3" xfId="365" xr:uid="{00000000-0005-0000-0000-000099040000}"/>
    <cellStyle name="Heading 4 4" xfId="366" xr:uid="{00000000-0005-0000-0000-00009A040000}"/>
    <cellStyle name="Heading 4 5" xfId="367" xr:uid="{00000000-0005-0000-0000-00009B040000}"/>
    <cellStyle name="Heading 4 6" xfId="368" xr:uid="{00000000-0005-0000-0000-00009C040000}"/>
    <cellStyle name="Heading 4 7" xfId="369" xr:uid="{00000000-0005-0000-0000-00009D040000}"/>
    <cellStyle name="Heading 4 8" xfId="370" xr:uid="{00000000-0005-0000-0000-00009E040000}"/>
    <cellStyle name="Heading 4 9" xfId="371" xr:uid="{00000000-0005-0000-0000-00009F040000}"/>
    <cellStyle name="Hyperlink 2" xfId="1220" xr:uid="{00000000-0005-0000-0000-0000A1040000}"/>
    <cellStyle name="Input 10" xfId="372" xr:uid="{00000000-0005-0000-0000-0000A2040000}"/>
    <cellStyle name="Input 10 2" xfId="1896" xr:uid="{00000000-0005-0000-0000-0000A3040000}"/>
    <cellStyle name="Input 11" xfId="373" xr:uid="{00000000-0005-0000-0000-0000A4040000}"/>
    <cellStyle name="Input 11 2" xfId="1897" xr:uid="{00000000-0005-0000-0000-0000A5040000}"/>
    <cellStyle name="Input 2" xfId="374" xr:uid="{00000000-0005-0000-0000-0000A6040000}"/>
    <cellStyle name="Input 2 2" xfId="1898" xr:uid="{00000000-0005-0000-0000-0000A7040000}"/>
    <cellStyle name="Input 3" xfId="375" xr:uid="{00000000-0005-0000-0000-0000A8040000}"/>
    <cellStyle name="Input 3 2" xfId="1899" xr:uid="{00000000-0005-0000-0000-0000A9040000}"/>
    <cellStyle name="Input 4" xfId="376" xr:uid="{00000000-0005-0000-0000-0000AA040000}"/>
    <cellStyle name="Input 4 2" xfId="1900" xr:uid="{00000000-0005-0000-0000-0000AB040000}"/>
    <cellStyle name="Input 5" xfId="377" xr:uid="{00000000-0005-0000-0000-0000AC040000}"/>
    <cellStyle name="Input 5 2" xfId="1901" xr:uid="{00000000-0005-0000-0000-0000AD040000}"/>
    <cellStyle name="Input 6" xfId="378" xr:uid="{00000000-0005-0000-0000-0000AE040000}"/>
    <cellStyle name="Input 6 2" xfId="1902" xr:uid="{00000000-0005-0000-0000-0000AF040000}"/>
    <cellStyle name="Input 7" xfId="379" xr:uid="{00000000-0005-0000-0000-0000B0040000}"/>
    <cellStyle name="Input 7 2" xfId="1903" xr:uid="{00000000-0005-0000-0000-0000B1040000}"/>
    <cellStyle name="Input 8" xfId="380" xr:uid="{00000000-0005-0000-0000-0000B2040000}"/>
    <cellStyle name="Input 8 2" xfId="1904" xr:uid="{00000000-0005-0000-0000-0000B3040000}"/>
    <cellStyle name="Input 9" xfId="381" xr:uid="{00000000-0005-0000-0000-0000B4040000}"/>
    <cellStyle name="Input 9 2" xfId="1905" xr:uid="{00000000-0005-0000-0000-0000B5040000}"/>
    <cellStyle name="Linked Cell 10" xfId="382" xr:uid="{00000000-0005-0000-0000-0000B6040000}"/>
    <cellStyle name="Linked Cell 11" xfId="383" xr:uid="{00000000-0005-0000-0000-0000B7040000}"/>
    <cellStyle name="Linked Cell 2" xfId="384" xr:uid="{00000000-0005-0000-0000-0000B8040000}"/>
    <cellStyle name="Linked Cell 3" xfId="385" xr:uid="{00000000-0005-0000-0000-0000B9040000}"/>
    <cellStyle name="Linked Cell 4" xfId="386" xr:uid="{00000000-0005-0000-0000-0000BA040000}"/>
    <cellStyle name="Linked Cell 5" xfId="387" xr:uid="{00000000-0005-0000-0000-0000BB040000}"/>
    <cellStyle name="Linked Cell 6" xfId="388" xr:uid="{00000000-0005-0000-0000-0000BC040000}"/>
    <cellStyle name="Linked Cell 7" xfId="389" xr:uid="{00000000-0005-0000-0000-0000BD040000}"/>
    <cellStyle name="Linked Cell 8" xfId="390" xr:uid="{00000000-0005-0000-0000-0000BE040000}"/>
    <cellStyle name="Linked Cell 9" xfId="391" xr:uid="{00000000-0005-0000-0000-0000BF040000}"/>
    <cellStyle name="Neutral 10" xfId="392" xr:uid="{00000000-0005-0000-0000-0000C0040000}"/>
    <cellStyle name="Neutral 11" xfId="393" xr:uid="{00000000-0005-0000-0000-0000C1040000}"/>
    <cellStyle name="Neutral 2" xfId="394" xr:uid="{00000000-0005-0000-0000-0000C2040000}"/>
    <cellStyle name="Neutral 3" xfId="395" xr:uid="{00000000-0005-0000-0000-0000C3040000}"/>
    <cellStyle name="Neutral 4" xfId="396" xr:uid="{00000000-0005-0000-0000-0000C4040000}"/>
    <cellStyle name="Neutral 5" xfId="397" xr:uid="{00000000-0005-0000-0000-0000C5040000}"/>
    <cellStyle name="Neutral 6" xfId="398" xr:uid="{00000000-0005-0000-0000-0000C6040000}"/>
    <cellStyle name="Neutral 7" xfId="399" xr:uid="{00000000-0005-0000-0000-0000C7040000}"/>
    <cellStyle name="Neutral 8" xfId="400" xr:uid="{00000000-0005-0000-0000-0000C8040000}"/>
    <cellStyle name="Neutral 9" xfId="401" xr:uid="{00000000-0005-0000-0000-0000C9040000}"/>
    <cellStyle name="Normal" xfId="0" builtinId="0"/>
    <cellStyle name="Normal 10" xfId="402" xr:uid="{00000000-0005-0000-0000-0000CB040000}"/>
    <cellStyle name="Normal 10 2" xfId="403" xr:uid="{00000000-0005-0000-0000-0000CC040000}"/>
    <cellStyle name="Normal 11" xfId="404" xr:uid="{00000000-0005-0000-0000-0000CD040000}"/>
    <cellStyle name="Normal 11 2" xfId="405" xr:uid="{00000000-0005-0000-0000-0000CE040000}"/>
    <cellStyle name="Normal 11 3" xfId="406" xr:uid="{00000000-0005-0000-0000-0000CF040000}"/>
    <cellStyle name="Normal 12" xfId="1218" xr:uid="{00000000-0005-0000-0000-0000D0040000}"/>
    <cellStyle name="Normal 12 2" xfId="1849" xr:uid="{00000000-0005-0000-0000-0000D1040000}"/>
    <cellStyle name="Normal 12 2 2" xfId="2509" xr:uid="{00000000-0005-0000-0000-0000D2040000}"/>
    <cellStyle name="Normal 12 3" xfId="2222" xr:uid="{00000000-0005-0000-0000-0000D3040000}"/>
    <cellStyle name="Normal 12 4" xfId="2586" xr:uid="{00000000-0005-0000-0000-0000D4040000}"/>
    <cellStyle name="Normal 13" xfId="572" xr:uid="{00000000-0005-0000-0000-0000D5040000}"/>
    <cellStyle name="Normal 14" xfId="407" xr:uid="{00000000-0005-0000-0000-0000D6040000}"/>
    <cellStyle name="Normal 14 2" xfId="408" xr:uid="{00000000-0005-0000-0000-0000D7040000}"/>
    <cellStyle name="Normal 15" xfId="1872" xr:uid="{00000000-0005-0000-0000-0000D8040000}"/>
    <cellStyle name="Normal 15 2" xfId="1873" xr:uid="{00000000-0005-0000-0000-0000D9040000}"/>
    <cellStyle name="Normal 15 2 2" xfId="2533" xr:uid="{00000000-0005-0000-0000-0000DA040000}"/>
    <cellStyle name="Normal 15 3" xfId="2532" xr:uid="{00000000-0005-0000-0000-0000DB040000}"/>
    <cellStyle name="Normal 16" xfId="2587" xr:uid="{1E2E2F80-5BAB-4590-859F-2BD57E4CA86F}"/>
    <cellStyle name="Normal 2" xfId="2" xr:uid="{00000000-0005-0000-0000-0000DC040000}"/>
    <cellStyle name="Normal 2 10" xfId="409" xr:uid="{00000000-0005-0000-0000-0000DD040000}"/>
    <cellStyle name="Normal 2 11" xfId="410" xr:uid="{00000000-0005-0000-0000-0000DE040000}"/>
    <cellStyle name="Normal 2 12" xfId="411" xr:uid="{00000000-0005-0000-0000-0000DF040000}"/>
    <cellStyle name="Normal 2 13" xfId="412" xr:uid="{00000000-0005-0000-0000-0000E0040000}"/>
    <cellStyle name="Normal 2 14" xfId="413" xr:uid="{00000000-0005-0000-0000-0000E1040000}"/>
    <cellStyle name="Normal 2 14 2" xfId="653" xr:uid="{00000000-0005-0000-0000-0000E2040000}"/>
    <cellStyle name="Normal 2 14 2 2" xfId="838" xr:uid="{00000000-0005-0000-0000-0000E3040000}"/>
    <cellStyle name="Normal 2 14 2 2 2" xfId="1507" xr:uid="{00000000-0005-0000-0000-0000E4040000}"/>
    <cellStyle name="Normal 2 14 2 2 2 2" xfId="2396" xr:uid="{00000000-0005-0000-0000-0000E5040000}"/>
    <cellStyle name="Normal 2 14 2 2 3" xfId="2108" xr:uid="{00000000-0005-0000-0000-0000E6040000}"/>
    <cellStyle name="Normal 2 14 2 3" xfId="1136" xr:uid="{00000000-0005-0000-0000-0000E7040000}"/>
    <cellStyle name="Normal 2 14 2 3 2" xfId="1805" xr:uid="{00000000-0005-0000-0000-0000E8040000}"/>
    <cellStyle name="Normal 2 14 2 3 2 2" xfId="2473" xr:uid="{00000000-0005-0000-0000-0000E9040000}"/>
    <cellStyle name="Normal 2 14 2 3 3" xfId="2185" xr:uid="{00000000-0005-0000-0000-0000EA040000}"/>
    <cellStyle name="Normal 2 14 2 4" xfId="1323" xr:uid="{00000000-0005-0000-0000-0000EB040000}"/>
    <cellStyle name="Normal 2 14 2 4 2" xfId="2320" xr:uid="{00000000-0005-0000-0000-0000EC040000}"/>
    <cellStyle name="Normal 2 14 2 5" xfId="2031" xr:uid="{00000000-0005-0000-0000-0000ED040000}"/>
    <cellStyle name="Normal 2 14 3" xfId="577" xr:uid="{00000000-0005-0000-0000-0000EE040000}"/>
    <cellStyle name="Normal 2 14 3 2" xfId="1286" xr:uid="{00000000-0005-0000-0000-0000EF040000}"/>
    <cellStyle name="Normal 2 14 3 2 2" xfId="2283" xr:uid="{00000000-0005-0000-0000-0000F0040000}"/>
    <cellStyle name="Normal 2 14 3 3" xfId="1994" xr:uid="{00000000-0005-0000-0000-0000F1040000}"/>
    <cellStyle name="Normal 2 14 4" xfId="732" xr:uid="{00000000-0005-0000-0000-0000F2040000}"/>
    <cellStyle name="Normal 2 14 4 2" xfId="1401" xr:uid="{00000000-0005-0000-0000-0000F3040000}"/>
    <cellStyle name="Normal 2 14 4 2 2" xfId="2358" xr:uid="{00000000-0005-0000-0000-0000F4040000}"/>
    <cellStyle name="Normal 2 14 4 3" xfId="2069" xr:uid="{00000000-0005-0000-0000-0000F5040000}"/>
    <cellStyle name="Normal 2 14 5" xfId="1028" xr:uid="{00000000-0005-0000-0000-0000F6040000}"/>
    <cellStyle name="Normal 2 14 5 2" xfId="1697" xr:uid="{00000000-0005-0000-0000-0000F7040000}"/>
    <cellStyle name="Normal 2 14 5 2 2" xfId="2435" xr:uid="{00000000-0005-0000-0000-0000F8040000}"/>
    <cellStyle name="Normal 2 14 5 3" xfId="2145" xr:uid="{00000000-0005-0000-0000-0000F9040000}"/>
    <cellStyle name="Normal 2 14 6" xfId="1248" xr:uid="{00000000-0005-0000-0000-0000FA040000}"/>
    <cellStyle name="Normal 2 14 6 2" xfId="2246" xr:uid="{00000000-0005-0000-0000-0000FB040000}"/>
    <cellStyle name="Normal 2 14 7" xfId="1906" xr:uid="{00000000-0005-0000-0000-0000FC040000}"/>
    <cellStyle name="Normal 2 14 8" xfId="2550" xr:uid="{00000000-0005-0000-0000-0000FD040000}"/>
    <cellStyle name="Normal 2 15" xfId="1221" xr:uid="{00000000-0005-0000-0000-0000FE040000}"/>
    <cellStyle name="Normal 2 15 2" xfId="1851" xr:uid="{00000000-0005-0000-0000-0000FF040000}"/>
    <cellStyle name="Normal 2 15 2 2" xfId="2511" xr:uid="{00000000-0005-0000-0000-000000050000}"/>
    <cellStyle name="Normal 2 15 3" xfId="2224" xr:uid="{00000000-0005-0000-0000-000001050000}"/>
    <cellStyle name="Normal 2 2" xfId="10" xr:uid="{00000000-0005-0000-0000-000002050000}"/>
    <cellStyle name="Normal 2 2 2" xfId="414" xr:uid="{00000000-0005-0000-0000-000003050000}"/>
    <cellStyle name="Normal 2 2 3" xfId="415" xr:uid="{00000000-0005-0000-0000-000004050000}"/>
    <cellStyle name="Normal 2 3" xfId="13" xr:uid="{00000000-0005-0000-0000-000005050000}"/>
    <cellStyle name="Normal 2 4" xfId="416" xr:uid="{00000000-0005-0000-0000-000006050000}"/>
    <cellStyle name="Normal 2 5" xfId="417" xr:uid="{00000000-0005-0000-0000-000007050000}"/>
    <cellStyle name="Normal 2 6" xfId="418" xr:uid="{00000000-0005-0000-0000-000008050000}"/>
    <cellStyle name="Normal 2 7" xfId="419" xr:uid="{00000000-0005-0000-0000-000009050000}"/>
    <cellStyle name="Normal 2 8" xfId="420" xr:uid="{00000000-0005-0000-0000-00000A050000}"/>
    <cellStyle name="Normal 2 9" xfId="421" xr:uid="{00000000-0005-0000-0000-00000B050000}"/>
    <cellStyle name="Normal 3" xfId="3" xr:uid="{00000000-0005-0000-0000-00000C050000}"/>
    <cellStyle name="Normal 3 10" xfId="422" xr:uid="{00000000-0005-0000-0000-00000D050000}"/>
    <cellStyle name="Normal 3 11" xfId="423" xr:uid="{00000000-0005-0000-0000-00000E050000}"/>
    <cellStyle name="Normal 3 12" xfId="424" xr:uid="{00000000-0005-0000-0000-00000F050000}"/>
    <cellStyle name="Normal 3 13" xfId="425" xr:uid="{00000000-0005-0000-0000-000010050000}"/>
    <cellStyle name="Normal 3 14" xfId="426" xr:uid="{00000000-0005-0000-0000-000011050000}"/>
    <cellStyle name="Normal 3 14 2" xfId="654" xr:uid="{00000000-0005-0000-0000-000012050000}"/>
    <cellStyle name="Normal 3 14 2 2" xfId="839" xr:uid="{00000000-0005-0000-0000-000013050000}"/>
    <cellStyle name="Normal 3 14 2 2 2" xfId="1508" xr:uid="{00000000-0005-0000-0000-000014050000}"/>
    <cellStyle name="Normal 3 14 2 2 2 2" xfId="2397" xr:uid="{00000000-0005-0000-0000-000015050000}"/>
    <cellStyle name="Normal 3 14 2 2 3" xfId="2109" xr:uid="{00000000-0005-0000-0000-000016050000}"/>
    <cellStyle name="Normal 3 14 2 3" xfId="1137" xr:uid="{00000000-0005-0000-0000-000017050000}"/>
    <cellStyle name="Normal 3 14 2 3 2" xfId="1806" xr:uid="{00000000-0005-0000-0000-000018050000}"/>
    <cellStyle name="Normal 3 14 2 3 2 2" xfId="2474" xr:uid="{00000000-0005-0000-0000-000019050000}"/>
    <cellStyle name="Normal 3 14 2 3 3" xfId="2186" xr:uid="{00000000-0005-0000-0000-00001A050000}"/>
    <cellStyle name="Normal 3 14 2 4" xfId="1324" xr:uid="{00000000-0005-0000-0000-00001B050000}"/>
    <cellStyle name="Normal 3 14 2 4 2" xfId="2321" xr:uid="{00000000-0005-0000-0000-00001C050000}"/>
    <cellStyle name="Normal 3 14 2 5" xfId="2032" xr:uid="{00000000-0005-0000-0000-00001D050000}"/>
    <cellStyle name="Normal 3 14 3" xfId="578" xr:uid="{00000000-0005-0000-0000-00001E050000}"/>
    <cellStyle name="Normal 3 14 3 2" xfId="1287" xr:uid="{00000000-0005-0000-0000-00001F050000}"/>
    <cellStyle name="Normal 3 14 3 2 2" xfId="2284" xr:uid="{00000000-0005-0000-0000-000020050000}"/>
    <cellStyle name="Normal 3 14 3 3" xfId="1995" xr:uid="{00000000-0005-0000-0000-000021050000}"/>
    <cellStyle name="Normal 3 14 4" xfId="737" xr:uid="{00000000-0005-0000-0000-000022050000}"/>
    <cellStyle name="Normal 3 14 4 2" xfId="1406" xr:uid="{00000000-0005-0000-0000-000023050000}"/>
    <cellStyle name="Normal 3 14 4 2 2" xfId="2359" xr:uid="{00000000-0005-0000-0000-000024050000}"/>
    <cellStyle name="Normal 3 14 4 3" xfId="2070" xr:uid="{00000000-0005-0000-0000-000025050000}"/>
    <cellStyle name="Normal 3 14 5" xfId="1029" xr:uid="{00000000-0005-0000-0000-000026050000}"/>
    <cellStyle name="Normal 3 14 5 2" xfId="1698" xr:uid="{00000000-0005-0000-0000-000027050000}"/>
    <cellStyle name="Normal 3 14 5 2 2" xfId="2436" xr:uid="{00000000-0005-0000-0000-000028050000}"/>
    <cellStyle name="Normal 3 14 5 3" xfId="2146" xr:uid="{00000000-0005-0000-0000-000029050000}"/>
    <cellStyle name="Normal 3 14 6" xfId="1249" xr:uid="{00000000-0005-0000-0000-00002A050000}"/>
    <cellStyle name="Normal 3 14 6 2" xfId="2247" xr:uid="{00000000-0005-0000-0000-00002B050000}"/>
    <cellStyle name="Normal 3 14 7" xfId="1907" xr:uid="{00000000-0005-0000-0000-00002C050000}"/>
    <cellStyle name="Normal 3 14 8" xfId="2551" xr:uid="{00000000-0005-0000-0000-00002D050000}"/>
    <cellStyle name="Normal 3 15" xfId="570" xr:uid="{00000000-0005-0000-0000-00002E050000}"/>
    <cellStyle name="Normal 3 16" xfId="1222" xr:uid="{00000000-0005-0000-0000-00002F050000}"/>
    <cellStyle name="Normal 3 16 2" xfId="1852" xr:uid="{00000000-0005-0000-0000-000030050000}"/>
    <cellStyle name="Normal 3 16 2 2" xfId="2512" xr:uid="{00000000-0005-0000-0000-000031050000}"/>
    <cellStyle name="Normal 3 16 3" xfId="2225" xr:uid="{00000000-0005-0000-0000-000032050000}"/>
    <cellStyle name="Normal 3 2" xfId="427" xr:uid="{00000000-0005-0000-0000-000033050000}"/>
    <cellStyle name="Normal 3 2 10" xfId="2552" xr:uid="{00000000-0005-0000-0000-000034050000}"/>
    <cellStyle name="Normal 3 2 2" xfId="428" xr:uid="{00000000-0005-0000-0000-000035050000}"/>
    <cellStyle name="Normal 3 2 3" xfId="429" xr:uid="{00000000-0005-0000-0000-000036050000}"/>
    <cellStyle name="Normal 3 2 4" xfId="655" xr:uid="{00000000-0005-0000-0000-000037050000}"/>
    <cellStyle name="Normal 3 2 4 2" xfId="840" xr:uid="{00000000-0005-0000-0000-000038050000}"/>
    <cellStyle name="Normal 3 2 4 2 2" xfId="1509" xr:uid="{00000000-0005-0000-0000-000039050000}"/>
    <cellStyle name="Normal 3 2 4 2 2 2" xfId="2398" xr:uid="{00000000-0005-0000-0000-00003A050000}"/>
    <cellStyle name="Normal 3 2 4 2 3" xfId="2110" xr:uid="{00000000-0005-0000-0000-00003B050000}"/>
    <cellStyle name="Normal 3 2 4 3" xfId="1138" xr:uid="{00000000-0005-0000-0000-00003C050000}"/>
    <cellStyle name="Normal 3 2 4 3 2" xfId="1807" xr:uid="{00000000-0005-0000-0000-00003D050000}"/>
    <cellStyle name="Normal 3 2 4 3 2 2" xfId="2475" xr:uid="{00000000-0005-0000-0000-00003E050000}"/>
    <cellStyle name="Normal 3 2 4 3 3" xfId="2187" xr:uid="{00000000-0005-0000-0000-00003F050000}"/>
    <cellStyle name="Normal 3 2 4 4" xfId="1325" xr:uid="{00000000-0005-0000-0000-000040050000}"/>
    <cellStyle name="Normal 3 2 4 4 2" xfId="2322" xr:uid="{00000000-0005-0000-0000-000041050000}"/>
    <cellStyle name="Normal 3 2 4 5" xfId="2033" xr:uid="{00000000-0005-0000-0000-000042050000}"/>
    <cellStyle name="Normal 3 2 5" xfId="579" xr:uid="{00000000-0005-0000-0000-000043050000}"/>
    <cellStyle name="Normal 3 2 5 2" xfId="1288" xr:uid="{00000000-0005-0000-0000-000044050000}"/>
    <cellStyle name="Normal 3 2 5 2 2" xfId="2285" xr:uid="{00000000-0005-0000-0000-000045050000}"/>
    <cellStyle name="Normal 3 2 5 3" xfId="1996" xr:uid="{00000000-0005-0000-0000-000046050000}"/>
    <cellStyle name="Normal 3 2 6" xfId="738" xr:uid="{00000000-0005-0000-0000-000047050000}"/>
    <cellStyle name="Normal 3 2 6 2" xfId="1407" xr:uid="{00000000-0005-0000-0000-000048050000}"/>
    <cellStyle name="Normal 3 2 6 2 2" xfId="2360" xr:uid="{00000000-0005-0000-0000-000049050000}"/>
    <cellStyle name="Normal 3 2 6 3" xfId="2071" xr:uid="{00000000-0005-0000-0000-00004A050000}"/>
    <cellStyle name="Normal 3 2 7" xfId="1030" xr:uid="{00000000-0005-0000-0000-00004B050000}"/>
    <cellStyle name="Normal 3 2 7 2" xfId="1699" xr:uid="{00000000-0005-0000-0000-00004C050000}"/>
    <cellStyle name="Normal 3 2 7 2 2" xfId="2437" xr:uid="{00000000-0005-0000-0000-00004D050000}"/>
    <cellStyle name="Normal 3 2 7 3" xfId="2147" xr:uid="{00000000-0005-0000-0000-00004E050000}"/>
    <cellStyle name="Normal 3 2 8" xfId="1250" xr:uid="{00000000-0005-0000-0000-00004F050000}"/>
    <cellStyle name="Normal 3 2 8 2" xfId="2248" xr:uid="{00000000-0005-0000-0000-000050050000}"/>
    <cellStyle name="Normal 3 2 9" xfId="1908" xr:uid="{00000000-0005-0000-0000-000051050000}"/>
    <cellStyle name="Normal 3 3" xfId="430" xr:uid="{00000000-0005-0000-0000-000052050000}"/>
    <cellStyle name="Normal 3 4" xfId="431" xr:uid="{00000000-0005-0000-0000-000053050000}"/>
    <cellStyle name="Normal 3 5" xfId="432" xr:uid="{00000000-0005-0000-0000-000054050000}"/>
    <cellStyle name="Normal 3 6" xfId="433" xr:uid="{00000000-0005-0000-0000-000055050000}"/>
    <cellStyle name="Normal 3 7" xfId="434" xr:uid="{00000000-0005-0000-0000-000056050000}"/>
    <cellStyle name="Normal 3 8" xfId="435" xr:uid="{00000000-0005-0000-0000-000057050000}"/>
    <cellStyle name="Normal 3 9" xfId="436" xr:uid="{00000000-0005-0000-0000-000058050000}"/>
    <cellStyle name="Normal 4" xfId="4" xr:uid="{00000000-0005-0000-0000-000059050000}"/>
    <cellStyle name="Normal 4 10" xfId="437" xr:uid="{00000000-0005-0000-0000-00005A050000}"/>
    <cellStyle name="Normal 4 11" xfId="438" xr:uid="{00000000-0005-0000-0000-00005B050000}"/>
    <cellStyle name="Normal 4 12" xfId="439" xr:uid="{00000000-0005-0000-0000-00005C050000}"/>
    <cellStyle name="Normal 4 13" xfId="440" xr:uid="{00000000-0005-0000-0000-00005D050000}"/>
    <cellStyle name="Normal 4 14" xfId="441" xr:uid="{00000000-0005-0000-0000-00005E050000}"/>
    <cellStyle name="Normal 4 14 2" xfId="656" xr:uid="{00000000-0005-0000-0000-00005F050000}"/>
    <cellStyle name="Normal 4 14 2 2" xfId="841" xr:uid="{00000000-0005-0000-0000-000060050000}"/>
    <cellStyle name="Normal 4 14 2 2 2" xfId="1510" xr:uid="{00000000-0005-0000-0000-000061050000}"/>
    <cellStyle name="Normal 4 14 2 2 2 2" xfId="2399" xr:uid="{00000000-0005-0000-0000-000062050000}"/>
    <cellStyle name="Normal 4 14 2 2 3" xfId="2111" xr:uid="{00000000-0005-0000-0000-000063050000}"/>
    <cellStyle name="Normal 4 14 2 3" xfId="1139" xr:uid="{00000000-0005-0000-0000-000064050000}"/>
    <cellStyle name="Normal 4 14 2 3 2" xfId="1808" xr:uid="{00000000-0005-0000-0000-000065050000}"/>
    <cellStyle name="Normal 4 14 2 3 2 2" xfId="2476" xr:uid="{00000000-0005-0000-0000-000066050000}"/>
    <cellStyle name="Normal 4 14 2 3 3" xfId="2188" xr:uid="{00000000-0005-0000-0000-000067050000}"/>
    <cellStyle name="Normal 4 14 2 4" xfId="1326" xr:uid="{00000000-0005-0000-0000-000068050000}"/>
    <cellStyle name="Normal 4 14 2 4 2" xfId="2323" xr:uid="{00000000-0005-0000-0000-000069050000}"/>
    <cellStyle name="Normal 4 14 2 5" xfId="2034" xr:uid="{00000000-0005-0000-0000-00006A050000}"/>
    <cellStyle name="Normal 4 14 3" xfId="580" xr:uid="{00000000-0005-0000-0000-00006B050000}"/>
    <cellStyle name="Normal 4 14 3 2" xfId="1289" xr:uid="{00000000-0005-0000-0000-00006C050000}"/>
    <cellStyle name="Normal 4 14 3 2 2" xfId="2286" xr:uid="{00000000-0005-0000-0000-00006D050000}"/>
    <cellStyle name="Normal 4 14 3 3" xfId="1997" xr:uid="{00000000-0005-0000-0000-00006E050000}"/>
    <cellStyle name="Normal 4 14 4" xfId="744" xr:uid="{00000000-0005-0000-0000-00006F050000}"/>
    <cellStyle name="Normal 4 14 4 2" xfId="1413" xr:uid="{00000000-0005-0000-0000-000070050000}"/>
    <cellStyle name="Normal 4 14 4 2 2" xfId="2361" xr:uid="{00000000-0005-0000-0000-000071050000}"/>
    <cellStyle name="Normal 4 14 4 3" xfId="2072" xr:uid="{00000000-0005-0000-0000-000072050000}"/>
    <cellStyle name="Normal 4 14 5" xfId="1031" xr:uid="{00000000-0005-0000-0000-000073050000}"/>
    <cellStyle name="Normal 4 14 5 2" xfId="1700" xr:uid="{00000000-0005-0000-0000-000074050000}"/>
    <cellStyle name="Normal 4 14 5 2 2" xfId="2438" xr:uid="{00000000-0005-0000-0000-000075050000}"/>
    <cellStyle name="Normal 4 14 5 3" xfId="2148" xr:uid="{00000000-0005-0000-0000-000076050000}"/>
    <cellStyle name="Normal 4 14 6" xfId="1251" xr:uid="{00000000-0005-0000-0000-000077050000}"/>
    <cellStyle name="Normal 4 14 6 2" xfId="2249" xr:uid="{00000000-0005-0000-0000-000078050000}"/>
    <cellStyle name="Normal 4 14 7" xfId="1909" xr:uid="{00000000-0005-0000-0000-000079050000}"/>
    <cellStyle name="Normal 4 14 8" xfId="2553" xr:uid="{00000000-0005-0000-0000-00007A050000}"/>
    <cellStyle name="Normal 4 15" xfId="613" xr:uid="{00000000-0005-0000-0000-00007B050000}"/>
    <cellStyle name="Normal 4 16" xfId="575" xr:uid="{00000000-0005-0000-0000-00007C050000}"/>
    <cellStyle name="Normal 4 17" xfId="1223" xr:uid="{00000000-0005-0000-0000-00007D050000}"/>
    <cellStyle name="Normal 4 17 2" xfId="1853" xr:uid="{00000000-0005-0000-0000-00007E050000}"/>
    <cellStyle name="Normal 4 17 2 2" xfId="2513" xr:uid="{00000000-0005-0000-0000-00007F050000}"/>
    <cellStyle name="Normal 4 17 3" xfId="2226" xr:uid="{00000000-0005-0000-0000-000080050000}"/>
    <cellStyle name="Normal 4 2" xfId="442" xr:uid="{00000000-0005-0000-0000-000081050000}"/>
    <cellStyle name="Normal 4 2 10" xfId="2554" xr:uid="{00000000-0005-0000-0000-000082050000}"/>
    <cellStyle name="Normal 4 2 2" xfId="443" xr:uid="{00000000-0005-0000-0000-000083050000}"/>
    <cellStyle name="Normal 4 2 3" xfId="444" xr:uid="{00000000-0005-0000-0000-000084050000}"/>
    <cellStyle name="Normal 4 2 4" xfId="657" xr:uid="{00000000-0005-0000-0000-000085050000}"/>
    <cellStyle name="Normal 4 2 4 2" xfId="842" xr:uid="{00000000-0005-0000-0000-000086050000}"/>
    <cellStyle name="Normal 4 2 4 2 2" xfId="1511" xr:uid="{00000000-0005-0000-0000-000087050000}"/>
    <cellStyle name="Normal 4 2 4 2 2 2" xfId="2400" xr:uid="{00000000-0005-0000-0000-000088050000}"/>
    <cellStyle name="Normal 4 2 4 2 3" xfId="2112" xr:uid="{00000000-0005-0000-0000-000089050000}"/>
    <cellStyle name="Normal 4 2 4 3" xfId="1140" xr:uid="{00000000-0005-0000-0000-00008A050000}"/>
    <cellStyle name="Normal 4 2 4 3 2" xfId="1809" xr:uid="{00000000-0005-0000-0000-00008B050000}"/>
    <cellStyle name="Normal 4 2 4 3 2 2" xfId="2477" xr:uid="{00000000-0005-0000-0000-00008C050000}"/>
    <cellStyle name="Normal 4 2 4 3 3" xfId="2189" xr:uid="{00000000-0005-0000-0000-00008D050000}"/>
    <cellStyle name="Normal 4 2 4 4" xfId="1327" xr:uid="{00000000-0005-0000-0000-00008E050000}"/>
    <cellStyle name="Normal 4 2 4 4 2" xfId="2324" xr:uid="{00000000-0005-0000-0000-00008F050000}"/>
    <cellStyle name="Normal 4 2 4 5" xfId="2035" xr:uid="{00000000-0005-0000-0000-000090050000}"/>
    <cellStyle name="Normal 4 2 5" xfId="581" xr:uid="{00000000-0005-0000-0000-000091050000}"/>
    <cellStyle name="Normal 4 2 5 2" xfId="1290" xr:uid="{00000000-0005-0000-0000-000092050000}"/>
    <cellStyle name="Normal 4 2 5 2 2" xfId="2287" xr:uid="{00000000-0005-0000-0000-000093050000}"/>
    <cellStyle name="Normal 4 2 5 3" xfId="1998" xr:uid="{00000000-0005-0000-0000-000094050000}"/>
    <cellStyle name="Normal 4 2 6" xfId="745" xr:uid="{00000000-0005-0000-0000-000095050000}"/>
    <cellStyle name="Normal 4 2 6 2" xfId="1414" xr:uid="{00000000-0005-0000-0000-000096050000}"/>
    <cellStyle name="Normal 4 2 6 2 2" xfId="2362" xr:uid="{00000000-0005-0000-0000-000097050000}"/>
    <cellStyle name="Normal 4 2 6 3" xfId="2073" xr:uid="{00000000-0005-0000-0000-000098050000}"/>
    <cellStyle name="Normal 4 2 7" xfId="1032" xr:uid="{00000000-0005-0000-0000-000099050000}"/>
    <cellStyle name="Normal 4 2 7 2" xfId="1701" xr:uid="{00000000-0005-0000-0000-00009A050000}"/>
    <cellStyle name="Normal 4 2 7 2 2" xfId="2439" xr:uid="{00000000-0005-0000-0000-00009B050000}"/>
    <cellStyle name="Normal 4 2 7 3" xfId="2149" xr:uid="{00000000-0005-0000-0000-00009C050000}"/>
    <cellStyle name="Normal 4 2 8" xfId="1252" xr:uid="{00000000-0005-0000-0000-00009D050000}"/>
    <cellStyle name="Normal 4 2 8 2" xfId="2250" xr:uid="{00000000-0005-0000-0000-00009E050000}"/>
    <cellStyle name="Normal 4 2 9" xfId="1910" xr:uid="{00000000-0005-0000-0000-00009F050000}"/>
    <cellStyle name="Normal 4 3" xfId="445" xr:uid="{00000000-0005-0000-0000-0000A0050000}"/>
    <cellStyle name="Normal 4 4" xfId="446" xr:uid="{00000000-0005-0000-0000-0000A1050000}"/>
    <cellStyle name="Normal 4 5" xfId="447" xr:uid="{00000000-0005-0000-0000-0000A2050000}"/>
    <cellStyle name="Normal 4 6" xfId="448" xr:uid="{00000000-0005-0000-0000-0000A3050000}"/>
    <cellStyle name="Normal 4 7" xfId="449" xr:uid="{00000000-0005-0000-0000-0000A4050000}"/>
    <cellStyle name="Normal 4 8" xfId="450" xr:uid="{00000000-0005-0000-0000-0000A5050000}"/>
    <cellStyle name="Normal 4 9" xfId="451" xr:uid="{00000000-0005-0000-0000-0000A6050000}"/>
    <cellStyle name="Normal 5" xfId="11" xr:uid="{00000000-0005-0000-0000-0000A7050000}"/>
    <cellStyle name="Normal 5 10" xfId="452" xr:uid="{00000000-0005-0000-0000-0000A8050000}"/>
    <cellStyle name="Normal 5 10 10" xfId="1913" xr:uid="{00000000-0005-0000-0000-0000A9050000}"/>
    <cellStyle name="Normal 5 10 11" xfId="2555" xr:uid="{00000000-0005-0000-0000-0000AA050000}"/>
    <cellStyle name="Normal 5 10 2" xfId="453" xr:uid="{00000000-0005-0000-0000-0000AB050000}"/>
    <cellStyle name="Normal 5 10 2 10" xfId="2556" xr:uid="{00000000-0005-0000-0000-0000AC050000}"/>
    <cellStyle name="Normal 5 10 2 2" xfId="454" xr:uid="{00000000-0005-0000-0000-0000AD050000}"/>
    <cellStyle name="Normal 5 10 2 2 2" xfId="660" xr:uid="{00000000-0005-0000-0000-0000AE050000}"/>
    <cellStyle name="Normal 5 10 2 2 2 2" xfId="845" xr:uid="{00000000-0005-0000-0000-0000AF050000}"/>
    <cellStyle name="Normal 5 10 2 2 2 2 2" xfId="1514" xr:uid="{00000000-0005-0000-0000-0000B0050000}"/>
    <cellStyle name="Normal 5 10 2 2 2 2 2 2" xfId="2403" xr:uid="{00000000-0005-0000-0000-0000B1050000}"/>
    <cellStyle name="Normal 5 10 2 2 2 2 3" xfId="2115" xr:uid="{00000000-0005-0000-0000-0000B2050000}"/>
    <cellStyle name="Normal 5 10 2 2 2 3" xfId="1143" xr:uid="{00000000-0005-0000-0000-0000B3050000}"/>
    <cellStyle name="Normal 5 10 2 2 2 3 2" xfId="1812" xr:uid="{00000000-0005-0000-0000-0000B4050000}"/>
    <cellStyle name="Normal 5 10 2 2 2 3 2 2" xfId="2480" xr:uid="{00000000-0005-0000-0000-0000B5050000}"/>
    <cellStyle name="Normal 5 10 2 2 2 3 3" xfId="2192" xr:uid="{00000000-0005-0000-0000-0000B6050000}"/>
    <cellStyle name="Normal 5 10 2 2 2 4" xfId="1330" xr:uid="{00000000-0005-0000-0000-0000B7050000}"/>
    <cellStyle name="Normal 5 10 2 2 2 4 2" xfId="2327" xr:uid="{00000000-0005-0000-0000-0000B8050000}"/>
    <cellStyle name="Normal 5 10 2 2 2 5" xfId="2038" xr:uid="{00000000-0005-0000-0000-0000B9050000}"/>
    <cellStyle name="Normal 5 10 2 2 3" xfId="584" xr:uid="{00000000-0005-0000-0000-0000BA050000}"/>
    <cellStyle name="Normal 5 10 2 2 3 2" xfId="1293" xr:uid="{00000000-0005-0000-0000-0000BB050000}"/>
    <cellStyle name="Normal 5 10 2 2 3 2 2" xfId="2290" xr:uid="{00000000-0005-0000-0000-0000BC050000}"/>
    <cellStyle name="Normal 5 10 2 2 3 3" xfId="2001" xr:uid="{00000000-0005-0000-0000-0000BD050000}"/>
    <cellStyle name="Normal 5 10 2 2 4" xfId="748" xr:uid="{00000000-0005-0000-0000-0000BE050000}"/>
    <cellStyle name="Normal 5 10 2 2 4 2" xfId="1417" xr:uid="{00000000-0005-0000-0000-0000BF050000}"/>
    <cellStyle name="Normal 5 10 2 2 4 2 2" xfId="2365" xr:uid="{00000000-0005-0000-0000-0000C0050000}"/>
    <cellStyle name="Normal 5 10 2 2 4 3" xfId="2076" xr:uid="{00000000-0005-0000-0000-0000C1050000}"/>
    <cellStyle name="Normal 5 10 2 2 5" xfId="1035" xr:uid="{00000000-0005-0000-0000-0000C2050000}"/>
    <cellStyle name="Normal 5 10 2 2 5 2" xfId="1704" xr:uid="{00000000-0005-0000-0000-0000C3050000}"/>
    <cellStyle name="Normal 5 10 2 2 5 2 2" xfId="2442" xr:uid="{00000000-0005-0000-0000-0000C4050000}"/>
    <cellStyle name="Normal 5 10 2 2 5 3" xfId="2152" xr:uid="{00000000-0005-0000-0000-0000C5050000}"/>
    <cellStyle name="Normal 5 10 2 2 6" xfId="1255" xr:uid="{00000000-0005-0000-0000-0000C6050000}"/>
    <cellStyle name="Normal 5 10 2 2 6 2" xfId="2253" xr:uid="{00000000-0005-0000-0000-0000C7050000}"/>
    <cellStyle name="Normal 5 10 2 2 7" xfId="1915" xr:uid="{00000000-0005-0000-0000-0000C8050000}"/>
    <cellStyle name="Normal 5 10 2 2 8" xfId="2557" xr:uid="{00000000-0005-0000-0000-0000C9050000}"/>
    <cellStyle name="Normal 5 10 2 3" xfId="659" xr:uid="{00000000-0005-0000-0000-0000CA050000}"/>
    <cellStyle name="Normal 5 10 2 3 2" xfId="844" xr:uid="{00000000-0005-0000-0000-0000CB050000}"/>
    <cellStyle name="Normal 5 10 2 3 2 2" xfId="1513" xr:uid="{00000000-0005-0000-0000-0000CC050000}"/>
    <cellStyle name="Normal 5 10 2 3 2 2 2" xfId="2402" xr:uid="{00000000-0005-0000-0000-0000CD050000}"/>
    <cellStyle name="Normal 5 10 2 3 2 3" xfId="2114" xr:uid="{00000000-0005-0000-0000-0000CE050000}"/>
    <cellStyle name="Normal 5 10 2 3 3" xfId="1142" xr:uid="{00000000-0005-0000-0000-0000CF050000}"/>
    <cellStyle name="Normal 5 10 2 3 3 2" xfId="1811" xr:uid="{00000000-0005-0000-0000-0000D0050000}"/>
    <cellStyle name="Normal 5 10 2 3 3 2 2" xfId="2479" xr:uid="{00000000-0005-0000-0000-0000D1050000}"/>
    <cellStyle name="Normal 5 10 2 3 3 3" xfId="2191" xr:uid="{00000000-0005-0000-0000-0000D2050000}"/>
    <cellStyle name="Normal 5 10 2 3 4" xfId="1329" xr:uid="{00000000-0005-0000-0000-0000D3050000}"/>
    <cellStyle name="Normal 5 10 2 3 4 2" xfId="2326" xr:uid="{00000000-0005-0000-0000-0000D4050000}"/>
    <cellStyle name="Normal 5 10 2 3 5" xfId="2037" xr:uid="{00000000-0005-0000-0000-0000D5050000}"/>
    <cellStyle name="Normal 5 10 2 4" xfId="583" xr:uid="{00000000-0005-0000-0000-0000D6050000}"/>
    <cellStyle name="Normal 5 10 2 4 2" xfId="1292" xr:uid="{00000000-0005-0000-0000-0000D7050000}"/>
    <cellStyle name="Normal 5 10 2 4 2 2" xfId="2289" xr:uid="{00000000-0005-0000-0000-0000D8050000}"/>
    <cellStyle name="Normal 5 10 2 4 3" xfId="2000" xr:uid="{00000000-0005-0000-0000-0000D9050000}"/>
    <cellStyle name="Normal 5 10 2 5" xfId="747" xr:uid="{00000000-0005-0000-0000-0000DA050000}"/>
    <cellStyle name="Normal 5 10 2 5 2" xfId="1416" xr:uid="{00000000-0005-0000-0000-0000DB050000}"/>
    <cellStyle name="Normal 5 10 2 5 2 2" xfId="2364" xr:uid="{00000000-0005-0000-0000-0000DC050000}"/>
    <cellStyle name="Normal 5 10 2 5 3" xfId="2075" xr:uid="{00000000-0005-0000-0000-0000DD050000}"/>
    <cellStyle name="Normal 5 10 2 6" xfId="1034" xr:uid="{00000000-0005-0000-0000-0000DE050000}"/>
    <cellStyle name="Normal 5 10 2 6 2" xfId="1703" xr:uid="{00000000-0005-0000-0000-0000DF050000}"/>
    <cellStyle name="Normal 5 10 2 6 2 2" xfId="2441" xr:uid="{00000000-0005-0000-0000-0000E0050000}"/>
    <cellStyle name="Normal 5 10 2 6 3" xfId="2151" xr:uid="{00000000-0005-0000-0000-0000E1050000}"/>
    <cellStyle name="Normal 5 10 2 7" xfId="1240" xr:uid="{00000000-0005-0000-0000-0000E2050000}"/>
    <cellStyle name="Normal 5 10 2 7 2" xfId="1869" xr:uid="{00000000-0005-0000-0000-0000E3050000}"/>
    <cellStyle name="Normal 5 10 2 7 2 2" xfId="2529" xr:uid="{00000000-0005-0000-0000-0000E4050000}"/>
    <cellStyle name="Normal 5 10 2 7 3" xfId="2242" xr:uid="{00000000-0005-0000-0000-0000E5050000}"/>
    <cellStyle name="Normal 5 10 2 8" xfId="1254" xr:uid="{00000000-0005-0000-0000-0000E6050000}"/>
    <cellStyle name="Normal 5 10 2 8 2" xfId="2252" xr:uid="{00000000-0005-0000-0000-0000E7050000}"/>
    <cellStyle name="Normal 5 10 2 9" xfId="1914" xr:uid="{00000000-0005-0000-0000-0000E8050000}"/>
    <cellStyle name="Normal 5 10 3" xfId="455" xr:uid="{00000000-0005-0000-0000-0000E9050000}"/>
    <cellStyle name="Normal 5 10 3 2" xfId="661" xr:uid="{00000000-0005-0000-0000-0000EA050000}"/>
    <cellStyle name="Normal 5 10 3 2 2" xfId="846" xr:uid="{00000000-0005-0000-0000-0000EB050000}"/>
    <cellStyle name="Normal 5 10 3 2 2 2" xfId="1515" xr:uid="{00000000-0005-0000-0000-0000EC050000}"/>
    <cellStyle name="Normal 5 10 3 2 2 2 2" xfId="2404" xr:uid="{00000000-0005-0000-0000-0000ED050000}"/>
    <cellStyle name="Normal 5 10 3 2 2 3" xfId="2116" xr:uid="{00000000-0005-0000-0000-0000EE050000}"/>
    <cellStyle name="Normal 5 10 3 2 3" xfId="1144" xr:uid="{00000000-0005-0000-0000-0000EF050000}"/>
    <cellStyle name="Normal 5 10 3 2 3 2" xfId="1813" xr:uid="{00000000-0005-0000-0000-0000F0050000}"/>
    <cellStyle name="Normal 5 10 3 2 3 2 2" xfId="2481" xr:uid="{00000000-0005-0000-0000-0000F1050000}"/>
    <cellStyle name="Normal 5 10 3 2 3 3" xfId="2193" xr:uid="{00000000-0005-0000-0000-0000F2050000}"/>
    <cellStyle name="Normal 5 10 3 2 4" xfId="1331" xr:uid="{00000000-0005-0000-0000-0000F3050000}"/>
    <cellStyle name="Normal 5 10 3 2 4 2" xfId="2328" xr:uid="{00000000-0005-0000-0000-0000F4050000}"/>
    <cellStyle name="Normal 5 10 3 2 5" xfId="2039" xr:uid="{00000000-0005-0000-0000-0000F5050000}"/>
    <cellStyle name="Normal 5 10 3 3" xfId="585" xr:uid="{00000000-0005-0000-0000-0000F6050000}"/>
    <cellStyle name="Normal 5 10 3 3 2" xfId="1294" xr:uid="{00000000-0005-0000-0000-0000F7050000}"/>
    <cellStyle name="Normal 5 10 3 3 2 2" xfId="2291" xr:uid="{00000000-0005-0000-0000-0000F8050000}"/>
    <cellStyle name="Normal 5 10 3 3 3" xfId="2002" xr:uid="{00000000-0005-0000-0000-0000F9050000}"/>
    <cellStyle name="Normal 5 10 3 4" xfId="749" xr:uid="{00000000-0005-0000-0000-0000FA050000}"/>
    <cellStyle name="Normal 5 10 3 4 2" xfId="1418" xr:uid="{00000000-0005-0000-0000-0000FB050000}"/>
    <cellStyle name="Normal 5 10 3 4 2 2" xfId="2366" xr:uid="{00000000-0005-0000-0000-0000FC050000}"/>
    <cellStyle name="Normal 5 10 3 4 3" xfId="2077" xr:uid="{00000000-0005-0000-0000-0000FD050000}"/>
    <cellStyle name="Normal 5 10 3 5" xfId="1036" xr:uid="{00000000-0005-0000-0000-0000FE050000}"/>
    <cellStyle name="Normal 5 10 3 5 2" xfId="1705" xr:uid="{00000000-0005-0000-0000-0000FF050000}"/>
    <cellStyle name="Normal 5 10 3 5 2 2" xfId="2443" xr:uid="{00000000-0005-0000-0000-000000060000}"/>
    <cellStyle name="Normal 5 10 3 5 3" xfId="2153" xr:uid="{00000000-0005-0000-0000-000001060000}"/>
    <cellStyle name="Normal 5 10 3 6" xfId="1256" xr:uid="{00000000-0005-0000-0000-000002060000}"/>
    <cellStyle name="Normal 5 10 3 6 2" xfId="2254" xr:uid="{00000000-0005-0000-0000-000003060000}"/>
    <cellStyle name="Normal 5 10 3 7" xfId="1916" xr:uid="{00000000-0005-0000-0000-000004060000}"/>
    <cellStyle name="Normal 5 10 3 8" xfId="2558" xr:uid="{00000000-0005-0000-0000-000005060000}"/>
    <cellStyle name="Normal 5 10 4" xfId="658" xr:uid="{00000000-0005-0000-0000-000006060000}"/>
    <cellStyle name="Normal 5 10 4 2" xfId="843" xr:uid="{00000000-0005-0000-0000-000007060000}"/>
    <cellStyle name="Normal 5 10 4 2 2" xfId="1512" xr:uid="{00000000-0005-0000-0000-000008060000}"/>
    <cellStyle name="Normal 5 10 4 2 2 2" xfId="2401" xr:uid="{00000000-0005-0000-0000-000009060000}"/>
    <cellStyle name="Normal 5 10 4 2 3" xfId="2113" xr:uid="{00000000-0005-0000-0000-00000A060000}"/>
    <cellStyle name="Normal 5 10 4 3" xfId="1141" xr:uid="{00000000-0005-0000-0000-00000B060000}"/>
    <cellStyle name="Normal 5 10 4 3 2" xfId="1810" xr:uid="{00000000-0005-0000-0000-00000C060000}"/>
    <cellStyle name="Normal 5 10 4 3 2 2" xfId="2478" xr:uid="{00000000-0005-0000-0000-00000D060000}"/>
    <cellStyle name="Normal 5 10 4 3 3" xfId="2190" xr:uid="{00000000-0005-0000-0000-00000E060000}"/>
    <cellStyle name="Normal 5 10 4 4" xfId="1328" xr:uid="{00000000-0005-0000-0000-00000F060000}"/>
    <cellStyle name="Normal 5 10 4 4 2" xfId="2325" xr:uid="{00000000-0005-0000-0000-000010060000}"/>
    <cellStyle name="Normal 5 10 4 5" xfId="2036" xr:uid="{00000000-0005-0000-0000-000011060000}"/>
    <cellStyle name="Normal 5 10 5" xfId="582" xr:uid="{00000000-0005-0000-0000-000012060000}"/>
    <cellStyle name="Normal 5 10 5 2" xfId="1291" xr:uid="{00000000-0005-0000-0000-000013060000}"/>
    <cellStyle name="Normal 5 10 5 2 2" xfId="2288" xr:uid="{00000000-0005-0000-0000-000014060000}"/>
    <cellStyle name="Normal 5 10 5 3" xfId="1999" xr:uid="{00000000-0005-0000-0000-000015060000}"/>
    <cellStyle name="Normal 5 10 6" xfId="746" xr:uid="{00000000-0005-0000-0000-000016060000}"/>
    <cellStyle name="Normal 5 10 6 2" xfId="1415" xr:uid="{00000000-0005-0000-0000-000017060000}"/>
    <cellStyle name="Normal 5 10 6 2 2" xfId="2363" xr:uid="{00000000-0005-0000-0000-000018060000}"/>
    <cellStyle name="Normal 5 10 6 3" xfId="2074" xr:uid="{00000000-0005-0000-0000-000019060000}"/>
    <cellStyle name="Normal 5 10 7" xfId="1033" xr:uid="{00000000-0005-0000-0000-00001A060000}"/>
    <cellStyle name="Normal 5 10 7 2" xfId="1702" xr:uid="{00000000-0005-0000-0000-00001B060000}"/>
    <cellStyle name="Normal 5 10 7 2 2" xfId="2440" xr:uid="{00000000-0005-0000-0000-00001C060000}"/>
    <cellStyle name="Normal 5 10 7 3" xfId="2150" xr:uid="{00000000-0005-0000-0000-00001D060000}"/>
    <cellStyle name="Normal 5 10 8" xfId="1225" xr:uid="{00000000-0005-0000-0000-00001E060000}"/>
    <cellStyle name="Normal 5 10 8 2" xfId="1855" xr:uid="{00000000-0005-0000-0000-00001F060000}"/>
    <cellStyle name="Normal 5 10 8 2 2" xfId="2515" xr:uid="{00000000-0005-0000-0000-000020060000}"/>
    <cellStyle name="Normal 5 10 8 3" xfId="2228" xr:uid="{00000000-0005-0000-0000-000021060000}"/>
    <cellStyle name="Normal 5 10 9" xfId="1253" xr:uid="{00000000-0005-0000-0000-000022060000}"/>
    <cellStyle name="Normal 5 10 9 2" xfId="2251" xr:uid="{00000000-0005-0000-0000-000023060000}"/>
    <cellStyle name="Normal 5 11" xfId="456" xr:uid="{00000000-0005-0000-0000-000024060000}"/>
    <cellStyle name="Normal 5 11 10" xfId="2559" xr:uid="{00000000-0005-0000-0000-000025060000}"/>
    <cellStyle name="Normal 5 11 2" xfId="457" xr:uid="{00000000-0005-0000-0000-000026060000}"/>
    <cellStyle name="Normal 5 11 2 2" xfId="663" xr:uid="{00000000-0005-0000-0000-000027060000}"/>
    <cellStyle name="Normal 5 11 2 2 2" xfId="848" xr:uid="{00000000-0005-0000-0000-000028060000}"/>
    <cellStyle name="Normal 5 11 2 2 2 2" xfId="1517" xr:uid="{00000000-0005-0000-0000-000029060000}"/>
    <cellStyle name="Normal 5 11 2 2 2 2 2" xfId="2406" xr:uid="{00000000-0005-0000-0000-00002A060000}"/>
    <cellStyle name="Normal 5 11 2 2 2 3" xfId="2118" xr:uid="{00000000-0005-0000-0000-00002B060000}"/>
    <cellStyle name="Normal 5 11 2 2 3" xfId="1146" xr:uid="{00000000-0005-0000-0000-00002C060000}"/>
    <cellStyle name="Normal 5 11 2 2 3 2" xfId="1815" xr:uid="{00000000-0005-0000-0000-00002D060000}"/>
    <cellStyle name="Normal 5 11 2 2 3 2 2" xfId="2483" xr:uid="{00000000-0005-0000-0000-00002E060000}"/>
    <cellStyle name="Normal 5 11 2 2 3 3" xfId="2195" xr:uid="{00000000-0005-0000-0000-00002F060000}"/>
    <cellStyle name="Normal 5 11 2 2 4" xfId="1333" xr:uid="{00000000-0005-0000-0000-000030060000}"/>
    <cellStyle name="Normal 5 11 2 2 4 2" xfId="2330" xr:uid="{00000000-0005-0000-0000-000031060000}"/>
    <cellStyle name="Normal 5 11 2 2 5" xfId="2041" xr:uid="{00000000-0005-0000-0000-000032060000}"/>
    <cellStyle name="Normal 5 11 2 3" xfId="587" xr:uid="{00000000-0005-0000-0000-000033060000}"/>
    <cellStyle name="Normal 5 11 2 3 2" xfId="1296" xr:uid="{00000000-0005-0000-0000-000034060000}"/>
    <cellStyle name="Normal 5 11 2 3 2 2" xfId="2293" xr:uid="{00000000-0005-0000-0000-000035060000}"/>
    <cellStyle name="Normal 5 11 2 3 3" xfId="2004" xr:uid="{00000000-0005-0000-0000-000036060000}"/>
    <cellStyle name="Normal 5 11 2 4" xfId="751" xr:uid="{00000000-0005-0000-0000-000037060000}"/>
    <cellStyle name="Normal 5 11 2 4 2" xfId="1420" xr:uid="{00000000-0005-0000-0000-000038060000}"/>
    <cellStyle name="Normal 5 11 2 4 2 2" xfId="2368" xr:uid="{00000000-0005-0000-0000-000039060000}"/>
    <cellStyle name="Normal 5 11 2 4 3" xfId="2079" xr:uid="{00000000-0005-0000-0000-00003A060000}"/>
    <cellStyle name="Normal 5 11 2 5" xfId="1038" xr:uid="{00000000-0005-0000-0000-00003B060000}"/>
    <cellStyle name="Normal 5 11 2 5 2" xfId="1707" xr:uid="{00000000-0005-0000-0000-00003C060000}"/>
    <cellStyle name="Normal 5 11 2 5 2 2" xfId="2445" xr:uid="{00000000-0005-0000-0000-00003D060000}"/>
    <cellStyle name="Normal 5 11 2 5 3" xfId="2155" xr:uid="{00000000-0005-0000-0000-00003E060000}"/>
    <cellStyle name="Normal 5 11 2 6" xfId="1258" xr:uid="{00000000-0005-0000-0000-00003F060000}"/>
    <cellStyle name="Normal 5 11 2 6 2" xfId="2256" xr:uid="{00000000-0005-0000-0000-000040060000}"/>
    <cellStyle name="Normal 5 11 2 7" xfId="1918" xr:uid="{00000000-0005-0000-0000-000041060000}"/>
    <cellStyle name="Normal 5 11 2 8" xfId="2560" xr:uid="{00000000-0005-0000-0000-000042060000}"/>
    <cellStyle name="Normal 5 11 3" xfId="662" xr:uid="{00000000-0005-0000-0000-000043060000}"/>
    <cellStyle name="Normal 5 11 3 2" xfId="847" xr:uid="{00000000-0005-0000-0000-000044060000}"/>
    <cellStyle name="Normal 5 11 3 2 2" xfId="1516" xr:uid="{00000000-0005-0000-0000-000045060000}"/>
    <cellStyle name="Normal 5 11 3 2 2 2" xfId="2405" xr:uid="{00000000-0005-0000-0000-000046060000}"/>
    <cellStyle name="Normal 5 11 3 2 3" xfId="2117" xr:uid="{00000000-0005-0000-0000-000047060000}"/>
    <cellStyle name="Normal 5 11 3 3" xfId="1145" xr:uid="{00000000-0005-0000-0000-000048060000}"/>
    <cellStyle name="Normal 5 11 3 3 2" xfId="1814" xr:uid="{00000000-0005-0000-0000-000049060000}"/>
    <cellStyle name="Normal 5 11 3 3 2 2" xfId="2482" xr:uid="{00000000-0005-0000-0000-00004A060000}"/>
    <cellStyle name="Normal 5 11 3 3 3" xfId="2194" xr:uid="{00000000-0005-0000-0000-00004B060000}"/>
    <cellStyle name="Normal 5 11 3 4" xfId="1332" xr:uid="{00000000-0005-0000-0000-00004C060000}"/>
    <cellStyle name="Normal 5 11 3 4 2" xfId="2329" xr:uid="{00000000-0005-0000-0000-00004D060000}"/>
    <cellStyle name="Normal 5 11 3 5" xfId="2040" xr:uid="{00000000-0005-0000-0000-00004E060000}"/>
    <cellStyle name="Normal 5 11 4" xfId="586" xr:uid="{00000000-0005-0000-0000-00004F060000}"/>
    <cellStyle name="Normal 5 11 4 2" xfId="1295" xr:uid="{00000000-0005-0000-0000-000050060000}"/>
    <cellStyle name="Normal 5 11 4 2 2" xfId="2292" xr:uid="{00000000-0005-0000-0000-000051060000}"/>
    <cellStyle name="Normal 5 11 4 3" xfId="2003" xr:uid="{00000000-0005-0000-0000-000052060000}"/>
    <cellStyle name="Normal 5 11 5" xfId="750" xr:uid="{00000000-0005-0000-0000-000053060000}"/>
    <cellStyle name="Normal 5 11 5 2" xfId="1419" xr:uid="{00000000-0005-0000-0000-000054060000}"/>
    <cellStyle name="Normal 5 11 5 2 2" xfId="2367" xr:uid="{00000000-0005-0000-0000-000055060000}"/>
    <cellStyle name="Normal 5 11 5 3" xfId="2078" xr:uid="{00000000-0005-0000-0000-000056060000}"/>
    <cellStyle name="Normal 5 11 6" xfId="1037" xr:uid="{00000000-0005-0000-0000-000057060000}"/>
    <cellStyle name="Normal 5 11 6 2" xfId="1706" xr:uid="{00000000-0005-0000-0000-000058060000}"/>
    <cellStyle name="Normal 5 11 6 2 2" xfId="2444" xr:uid="{00000000-0005-0000-0000-000059060000}"/>
    <cellStyle name="Normal 5 11 6 3" xfId="2154" xr:uid="{00000000-0005-0000-0000-00005A060000}"/>
    <cellStyle name="Normal 5 11 7" xfId="1226" xr:uid="{00000000-0005-0000-0000-00005B060000}"/>
    <cellStyle name="Normal 5 11 7 2" xfId="1856" xr:uid="{00000000-0005-0000-0000-00005C060000}"/>
    <cellStyle name="Normal 5 11 7 2 2" xfId="2516" xr:uid="{00000000-0005-0000-0000-00005D060000}"/>
    <cellStyle name="Normal 5 11 7 3" xfId="2229" xr:uid="{00000000-0005-0000-0000-00005E060000}"/>
    <cellStyle name="Normal 5 11 8" xfId="1257" xr:uid="{00000000-0005-0000-0000-00005F060000}"/>
    <cellStyle name="Normal 5 11 8 2" xfId="2255" xr:uid="{00000000-0005-0000-0000-000060060000}"/>
    <cellStyle name="Normal 5 11 9" xfId="1917" xr:uid="{00000000-0005-0000-0000-000061060000}"/>
    <cellStyle name="Normal 5 12" xfId="458" xr:uid="{00000000-0005-0000-0000-000062060000}"/>
    <cellStyle name="Normal 5 12 10" xfId="2561" xr:uid="{00000000-0005-0000-0000-000063060000}"/>
    <cellStyle name="Normal 5 12 2" xfId="459" xr:uid="{00000000-0005-0000-0000-000064060000}"/>
    <cellStyle name="Normal 5 12 2 2" xfId="665" xr:uid="{00000000-0005-0000-0000-000065060000}"/>
    <cellStyle name="Normal 5 12 2 2 2" xfId="850" xr:uid="{00000000-0005-0000-0000-000066060000}"/>
    <cellStyle name="Normal 5 12 2 2 2 2" xfId="1519" xr:uid="{00000000-0005-0000-0000-000067060000}"/>
    <cellStyle name="Normal 5 12 2 2 2 2 2" xfId="2408" xr:uid="{00000000-0005-0000-0000-000068060000}"/>
    <cellStyle name="Normal 5 12 2 2 2 3" xfId="2120" xr:uid="{00000000-0005-0000-0000-000069060000}"/>
    <cellStyle name="Normal 5 12 2 2 3" xfId="1148" xr:uid="{00000000-0005-0000-0000-00006A060000}"/>
    <cellStyle name="Normal 5 12 2 2 3 2" xfId="1817" xr:uid="{00000000-0005-0000-0000-00006B060000}"/>
    <cellStyle name="Normal 5 12 2 2 3 2 2" xfId="2485" xr:uid="{00000000-0005-0000-0000-00006C060000}"/>
    <cellStyle name="Normal 5 12 2 2 3 3" xfId="2197" xr:uid="{00000000-0005-0000-0000-00006D060000}"/>
    <cellStyle name="Normal 5 12 2 2 4" xfId="1335" xr:uid="{00000000-0005-0000-0000-00006E060000}"/>
    <cellStyle name="Normal 5 12 2 2 4 2" xfId="2332" xr:uid="{00000000-0005-0000-0000-00006F060000}"/>
    <cellStyle name="Normal 5 12 2 2 5" xfId="2043" xr:uid="{00000000-0005-0000-0000-000070060000}"/>
    <cellStyle name="Normal 5 12 2 3" xfId="589" xr:uid="{00000000-0005-0000-0000-000071060000}"/>
    <cellStyle name="Normal 5 12 2 3 2" xfId="1298" xr:uid="{00000000-0005-0000-0000-000072060000}"/>
    <cellStyle name="Normal 5 12 2 3 2 2" xfId="2295" xr:uid="{00000000-0005-0000-0000-000073060000}"/>
    <cellStyle name="Normal 5 12 2 3 3" xfId="2006" xr:uid="{00000000-0005-0000-0000-000074060000}"/>
    <cellStyle name="Normal 5 12 2 4" xfId="753" xr:uid="{00000000-0005-0000-0000-000075060000}"/>
    <cellStyle name="Normal 5 12 2 4 2" xfId="1422" xr:uid="{00000000-0005-0000-0000-000076060000}"/>
    <cellStyle name="Normal 5 12 2 4 2 2" xfId="2370" xr:uid="{00000000-0005-0000-0000-000077060000}"/>
    <cellStyle name="Normal 5 12 2 4 3" xfId="2081" xr:uid="{00000000-0005-0000-0000-000078060000}"/>
    <cellStyle name="Normal 5 12 2 5" xfId="1040" xr:uid="{00000000-0005-0000-0000-000079060000}"/>
    <cellStyle name="Normal 5 12 2 5 2" xfId="1709" xr:uid="{00000000-0005-0000-0000-00007A060000}"/>
    <cellStyle name="Normal 5 12 2 5 2 2" xfId="2447" xr:uid="{00000000-0005-0000-0000-00007B060000}"/>
    <cellStyle name="Normal 5 12 2 5 3" xfId="2157" xr:uid="{00000000-0005-0000-0000-00007C060000}"/>
    <cellStyle name="Normal 5 12 2 6" xfId="1260" xr:uid="{00000000-0005-0000-0000-00007D060000}"/>
    <cellStyle name="Normal 5 12 2 6 2" xfId="2258" xr:uid="{00000000-0005-0000-0000-00007E060000}"/>
    <cellStyle name="Normal 5 12 2 7" xfId="1920" xr:uid="{00000000-0005-0000-0000-00007F060000}"/>
    <cellStyle name="Normal 5 12 2 8" xfId="2562" xr:uid="{00000000-0005-0000-0000-000080060000}"/>
    <cellStyle name="Normal 5 12 3" xfId="664" xr:uid="{00000000-0005-0000-0000-000081060000}"/>
    <cellStyle name="Normal 5 12 3 2" xfId="849" xr:uid="{00000000-0005-0000-0000-000082060000}"/>
    <cellStyle name="Normal 5 12 3 2 2" xfId="1518" xr:uid="{00000000-0005-0000-0000-000083060000}"/>
    <cellStyle name="Normal 5 12 3 2 2 2" xfId="2407" xr:uid="{00000000-0005-0000-0000-000084060000}"/>
    <cellStyle name="Normal 5 12 3 2 3" xfId="2119" xr:uid="{00000000-0005-0000-0000-000085060000}"/>
    <cellStyle name="Normal 5 12 3 3" xfId="1147" xr:uid="{00000000-0005-0000-0000-000086060000}"/>
    <cellStyle name="Normal 5 12 3 3 2" xfId="1816" xr:uid="{00000000-0005-0000-0000-000087060000}"/>
    <cellStyle name="Normal 5 12 3 3 2 2" xfId="2484" xr:uid="{00000000-0005-0000-0000-000088060000}"/>
    <cellStyle name="Normal 5 12 3 3 3" xfId="2196" xr:uid="{00000000-0005-0000-0000-000089060000}"/>
    <cellStyle name="Normal 5 12 3 4" xfId="1334" xr:uid="{00000000-0005-0000-0000-00008A060000}"/>
    <cellStyle name="Normal 5 12 3 4 2" xfId="2331" xr:uid="{00000000-0005-0000-0000-00008B060000}"/>
    <cellStyle name="Normal 5 12 3 5" xfId="2042" xr:uid="{00000000-0005-0000-0000-00008C060000}"/>
    <cellStyle name="Normal 5 12 4" xfId="588" xr:uid="{00000000-0005-0000-0000-00008D060000}"/>
    <cellStyle name="Normal 5 12 4 2" xfId="1297" xr:uid="{00000000-0005-0000-0000-00008E060000}"/>
    <cellStyle name="Normal 5 12 4 2 2" xfId="2294" xr:uid="{00000000-0005-0000-0000-00008F060000}"/>
    <cellStyle name="Normal 5 12 4 3" xfId="2005" xr:uid="{00000000-0005-0000-0000-000090060000}"/>
    <cellStyle name="Normal 5 12 5" xfId="752" xr:uid="{00000000-0005-0000-0000-000091060000}"/>
    <cellStyle name="Normal 5 12 5 2" xfId="1421" xr:uid="{00000000-0005-0000-0000-000092060000}"/>
    <cellStyle name="Normal 5 12 5 2 2" xfId="2369" xr:uid="{00000000-0005-0000-0000-000093060000}"/>
    <cellStyle name="Normal 5 12 5 3" xfId="2080" xr:uid="{00000000-0005-0000-0000-000094060000}"/>
    <cellStyle name="Normal 5 12 6" xfId="1039" xr:uid="{00000000-0005-0000-0000-000095060000}"/>
    <cellStyle name="Normal 5 12 6 2" xfId="1708" xr:uid="{00000000-0005-0000-0000-000096060000}"/>
    <cellStyle name="Normal 5 12 6 2 2" xfId="2446" xr:uid="{00000000-0005-0000-0000-000097060000}"/>
    <cellStyle name="Normal 5 12 6 3" xfId="2156" xr:uid="{00000000-0005-0000-0000-000098060000}"/>
    <cellStyle name="Normal 5 12 7" xfId="1227" xr:uid="{00000000-0005-0000-0000-000099060000}"/>
    <cellStyle name="Normal 5 12 7 2" xfId="1857" xr:uid="{00000000-0005-0000-0000-00009A060000}"/>
    <cellStyle name="Normal 5 12 7 2 2" xfId="2517" xr:uid="{00000000-0005-0000-0000-00009B060000}"/>
    <cellStyle name="Normal 5 12 7 3" xfId="2230" xr:uid="{00000000-0005-0000-0000-00009C060000}"/>
    <cellStyle name="Normal 5 12 8" xfId="1259" xr:uid="{00000000-0005-0000-0000-00009D060000}"/>
    <cellStyle name="Normal 5 12 8 2" xfId="2257" xr:uid="{00000000-0005-0000-0000-00009E060000}"/>
    <cellStyle name="Normal 5 12 9" xfId="1919" xr:uid="{00000000-0005-0000-0000-00009F060000}"/>
    <cellStyle name="Normal 5 13" xfId="460" xr:uid="{00000000-0005-0000-0000-0000A0060000}"/>
    <cellStyle name="Normal 5 13 10" xfId="2563" xr:uid="{00000000-0005-0000-0000-0000A1060000}"/>
    <cellStyle name="Normal 5 13 2" xfId="461" xr:uid="{00000000-0005-0000-0000-0000A2060000}"/>
    <cellStyle name="Normal 5 13 2 2" xfId="667" xr:uid="{00000000-0005-0000-0000-0000A3060000}"/>
    <cellStyle name="Normal 5 13 2 2 2" xfId="852" xr:uid="{00000000-0005-0000-0000-0000A4060000}"/>
    <cellStyle name="Normal 5 13 2 2 2 2" xfId="1521" xr:uid="{00000000-0005-0000-0000-0000A5060000}"/>
    <cellStyle name="Normal 5 13 2 2 2 2 2" xfId="2410" xr:uid="{00000000-0005-0000-0000-0000A6060000}"/>
    <cellStyle name="Normal 5 13 2 2 2 3" xfId="2122" xr:uid="{00000000-0005-0000-0000-0000A7060000}"/>
    <cellStyle name="Normal 5 13 2 2 3" xfId="1150" xr:uid="{00000000-0005-0000-0000-0000A8060000}"/>
    <cellStyle name="Normal 5 13 2 2 3 2" xfId="1819" xr:uid="{00000000-0005-0000-0000-0000A9060000}"/>
    <cellStyle name="Normal 5 13 2 2 3 2 2" xfId="2487" xr:uid="{00000000-0005-0000-0000-0000AA060000}"/>
    <cellStyle name="Normal 5 13 2 2 3 3" xfId="2199" xr:uid="{00000000-0005-0000-0000-0000AB060000}"/>
    <cellStyle name="Normal 5 13 2 2 4" xfId="1337" xr:uid="{00000000-0005-0000-0000-0000AC060000}"/>
    <cellStyle name="Normal 5 13 2 2 4 2" xfId="2334" xr:uid="{00000000-0005-0000-0000-0000AD060000}"/>
    <cellStyle name="Normal 5 13 2 2 5" xfId="2045" xr:uid="{00000000-0005-0000-0000-0000AE060000}"/>
    <cellStyle name="Normal 5 13 2 3" xfId="591" xr:uid="{00000000-0005-0000-0000-0000AF060000}"/>
    <cellStyle name="Normal 5 13 2 3 2" xfId="1300" xr:uid="{00000000-0005-0000-0000-0000B0060000}"/>
    <cellStyle name="Normal 5 13 2 3 2 2" xfId="2297" xr:uid="{00000000-0005-0000-0000-0000B1060000}"/>
    <cellStyle name="Normal 5 13 2 3 3" xfId="2008" xr:uid="{00000000-0005-0000-0000-0000B2060000}"/>
    <cellStyle name="Normal 5 13 2 4" xfId="755" xr:uid="{00000000-0005-0000-0000-0000B3060000}"/>
    <cellStyle name="Normal 5 13 2 4 2" xfId="1424" xr:uid="{00000000-0005-0000-0000-0000B4060000}"/>
    <cellStyle name="Normal 5 13 2 4 2 2" xfId="2372" xr:uid="{00000000-0005-0000-0000-0000B5060000}"/>
    <cellStyle name="Normal 5 13 2 4 3" xfId="2083" xr:uid="{00000000-0005-0000-0000-0000B6060000}"/>
    <cellStyle name="Normal 5 13 2 5" xfId="1042" xr:uid="{00000000-0005-0000-0000-0000B7060000}"/>
    <cellStyle name="Normal 5 13 2 5 2" xfId="1711" xr:uid="{00000000-0005-0000-0000-0000B8060000}"/>
    <cellStyle name="Normal 5 13 2 5 2 2" xfId="2449" xr:uid="{00000000-0005-0000-0000-0000B9060000}"/>
    <cellStyle name="Normal 5 13 2 5 3" xfId="2159" xr:uid="{00000000-0005-0000-0000-0000BA060000}"/>
    <cellStyle name="Normal 5 13 2 6" xfId="1262" xr:uid="{00000000-0005-0000-0000-0000BB060000}"/>
    <cellStyle name="Normal 5 13 2 6 2" xfId="2260" xr:uid="{00000000-0005-0000-0000-0000BC060000}"/>
    <cellStyle name="Normal 5 13 2 7" xfId="1922" xr:uid="{00000000-0005-0000-0000-0000BD060000}"/>
    <cellStyle name="Normal 5 13 2 8" xfId="2564" xr:uid="{00000000-0005-0000-0000-0000BE060000}"/>
    <cellStyle name="Normal 5 13 3" xfId="666" xr:uid="{00000000-0005-0000-0000-0000BF060000}"/>
    <cellStyle name="Normal 5 13 3 2" xfId="851" xr:uid="{00000000-0005-0000-0000-0000C0060000}"/>
    <cellStyle name="Normal 5 13 3 2 2" xfId="1520" xr:uid="{00000000-0005-0000-0000-0000C1060000}"/>
    <cellStyle name="Normal 5 13 3 2 2 2" xfId="2409" xr:uid="{00000000-0005-0000-0000-0000C2060000}"/>
    <cellStyle name="Normal 5 13 3 2 3" xfId="2121" xr:uid="{00000000-0005-0000-0000-0000C3060000}"/>
    <cellStyle name="Normal 5 13 3 3" xfId="1149" xr:uid="{00000000-0005-0000-0000-0000C4060000}"/>
    <cellStyle name="Normal 5 13 3 3 2" xfId="1818" xr:uid="{00000000-0005-0000-0000-0000C5060000}"/>
    <cellStyle name="Normal 5 13 3 3 2 2" xfId="2486" xr:uid="{00000000-0005-0000-0000-0000C6060000}"/>
    <cellStyle name="Normal 5 13 3 3 3" xfId="2198" xr:uid="{00000000-0005-0000-0000-0000C7060000}"/>
    <cellStyle name="Normal 5 13 3 4" xfId="1336" xr:uid="{00000000-0005-0000-0000-0000C8060000}"/>
    <cellStyle name="Normal 5 13 3 4 2" xfId="2333" xr:uid="{00000000-0005-0000-0000-0000C9060000}"/>
    <cellStyle name="Normal 5 13 3 5" xfId="2044" xr:uid="{00000000-0005-0000-0000-0000CA060000}"/>
    <cellStyle name="Normal 5 13 4" xfId="590" xr:uid="{00000000-0005-0000-0000-0000CB060000}"/>
    <cellStyle name="Normal 5 13 4 2" xfId="1299" xr:uid="{00000000-0005-0000-0000-0000CC060000}"/>
    <cellStyle name="Normal 5 13 4 2 2" xfId="2296" xr:uid="{00000000-0005-0000-0000-0000CD060000}"/>
    <cellStyle name="Normal 5 13 4 3" xfId="2007" xr:uid="{00000000-0005-0000-0000-0000CE060000}"/>
    <cellStyle name="Normal 5 13 5" xfId="754" xr:uid="{00000000-0005-0000-0000-0000CF060000}"/>
    <cellStyle name="Normal 5 13 5 2" xfId="1423" xr:uid="{00000000-0005-0000-0000-0000D0060000}"/>
    <cellStyle name="Normal 5 13 5 2 2" xfId="2371" xr:uid="{00000000-0005-0000-0000-0000D1060000}"/>
    <cellStyle name="Normal 5 13 5 3" xfId="2082" xr:uid="{00000000-0005-0000-0000-0000D2060000}"/>
    <cellStyle name="Normal 5 13 6" xfId="1041" xr:uid="{00000000-0005-0000-0000-0000D3060000}"/>
    <cellStyle name="Normal 5 13 6 2" xfId="1710" xr:uid="{00000000-0005-0000-0000-0000D4060000}"/>
    <cellStyle name="Normal 5 13 6 2 2" xfId="2448" xr:uid="{00000000-0005-0000-0000-0000D5060000}"/>
    <cellStyle name="Normal 5 13 6 3" xfId="2158" xr:uid="{00000000-0005-0000-0000-0000D6060000}"/>
    <cellStyle name="Normal 5 13 7" xfId="1228" xr:uid="{00000000-0005-0000-0000-0000D7060000}"/>
    <cellStyle name="Normal 5 13 7 2" xfId="1858" xr:uid="{00000000-0005-0000-0000-0000D8060000}"/>
    <cellStyle name="Normal 5 13 7 2 2" xfId="2518" xr:uid="{00000000-0005-0000-0000-0000D9060000}"/>
    <cellStyle name="Normal 5 13 7 3" xfId="2231" xr:uid="{00000000-0005-0000-0000-0000DA060000}"/>
    <cellStyle name="Normal 5 13 8" xfId="1261" xr:uid="{00000000-0005-0000-0000-0000DB060000}"/>
    <cellStyle name="Normal 5 13 8 2" xfId="2259" xr:uid="{00000000-0005-0000-0000-0000DC060000}"/>
    <cellStyle name="Normal 5 13 9" xfId="1921" xr:uid="{00000000-0005-0000-0000-0000DD060000}"/>
    <cellStyle name="Normal 5 14" xfId="462" xr:uid="{00000000-0005-0000-0000-0000DE060000}"/>
    <cellStyle name="Normal 5 14 2" xfId="668" xr:uid="{00000000-0005-0000-0000-0000DF060000}"/>
    <cellStyle name="Normal 5 14 2 2" xfId="853" xr:uid="{00000000-0005-0000-0000-0000E0060000}"/>
    <cellStyle name="Normal 5 14 2 2 2" xfId="1522" xr:uid="{00000000-0005-0000-0000-0000E1060000}"/>
    <cellStyle name="Normal 5 14 2 2 2 2" xfId="2411" xr:uid="{00000000-0005-0000-0000-0000E2060000}"/>
    <cellStyle name="Normal 5 14 2 2 3" xfId="2123" xr:uid="{00000000-0005-0000-0000-0000E3060000}"/>
    <cellStyle name="Normal 5 14 2 3" xfId="1151" xr:uid="{00000000-0005-0000-0000-0000E4060000}"/>
    <cellStyle name="Normal 5 14 2 3 2" xfId="1820" xr:uid="{00000000-0005-0000-0000-0000E5060000}"/>
    <cellStyle name="Normal 5 14 2 3 2 2" xfId="2488" xr:uid="{00000000-0005-0000-0000-0000E6060000}"/>
    <cellStyle name="Normal 5 14 2 3 3" xfId="2200" xr:uid="{00000000-0005-0000-0000-0000E7060000}"/>
    <cellStyle name="Normal 5 14 2 4" xfId="1338" xr:uid="{00000000-0005-0000-0000-0000E8060000}"/>
    <cellStyle name="Normal 5 14 2 4 2" xfId="2335" xr:uid="{00000000-0005-0000-0000-0000E9060000}"/>
    <cellStyle name="Normal 5 14 2 5" xfId="2046" xr:uid="{00000000-0005-0000-0000-0000EA060000}"/>
    <cellStyle name="Normal 5 14 3" xfId="592" xr:uid="{00000000-0005-0000-0000-0000EB060000}"/>
    <cellStyle name="Normal 5 14 3 2" xfId="1301" xr:uid="{00000000-0005-0000-0000-0000EC060000}"/>
    <cellStyle name="Normal 5 14 3 2 2" xfId="2298" xr:uid="{00000000-0005-0000-0000-0000ED060000}"/>
    <cellStyle name="Normal 5 14 3 3" xfId="2009" xr:uid="{00000000-0005-0000-0000-0000EE060000}"/>
    <cellStyle name="Normal 5 14 4" xfId="756" xr:uid="{00000000-0005-0000-0000-0000EF060000}"/>
    <cellStyle name="Normal 5 14 4 2" xfId="1425" xr:uid="{00000000-0005-0000-0000-0000F0060000}"/>
    <cellStyle name="Normal 5 14 4 2 2" xfId="2373" xr:uid="{00000000-0005-0000-0000-0000F1060000}"/>
    <cellStyle name="Normal 5 14 4 3" xfId="2084" xr:uid="{00000000-0005-0000-0000-0000F2060000}"/>
    <cellStyle name="Normal 5 14 5" xfId="1043" xr:uid="{00000000-0005-0000-0000-0000F3060000}"/>
    <cellStyle name="Normal 5 14 5 2" xfId="1712" xr:uid="{00000000-0005-0000-0000-0000F4060000}"/>
    <cellStyle name="Normal 5 14 5 2 2" xfId="2450" xr:uid="{00000000-0005-0000-0000-0000F5060000}"/>
    <cellStyle name="Normal 5 14 5 3" xfId="2160" xr:uid="{00000000-0005-0000-0000-0000F6060000}"/>
    <cellStyle name="Normal 5 14 6" xfId="1263" xr:uid="{00000000-0005-0000-0000-0000F7060000}"/>
    <cellStyle name="Normal 5 14 6 2" xfId="2261" xr:uid="{00000000-0005-0000-0000-0000F8060000}"/>
    <cellStyle name="Normal 5 14 7" xfId="1923" xr:uid="{00000000-0005-0000-0000-0000F9060000}"/>
    <cellStyle name="Normal 5 14 8" xfId="2565" xr:uid="{00000000-0005-0000-0000-0000FA060000}"/>
    <cellStyle name="Normal 5 15" xfId="569" xr:uid="{00000000-0005-0000-0000-0000FB060000}"/>
    <cellStyle name="Normal 5 16" xfId="1224" xr:uid="{00000000-0005-0000-0000-0000FC060000}"/>
    <cellStyle name="Normal 5 16 2" xfId="1854" xr:uid="{00000000-0005-0000-0000-0000FD060000}"/>
    <cellStyle name="Normal 5 16 2 2" xfId="2514" xr:uid="{00000000-0005-0000-0000-0000FE060000}"/>
    <cellStyle name="Normal 5 16 3" xfId="2227" xr:uid="{00000000-0005-0000-0000-0000FF060000}"/>
    <cellStyle name="Normal 5 2" xfId="463" xr:uid="{00000000-0005-0000-0000-000000070000}"/>
    <cellStyle name="Normal 5 2 10" xfId="1924" xr:uid="{00000000-0005-0000-0000-000001070000}"/>
    <cellStyle name="Normal 5 2 11" xfId="2566" xr:uid="{00000000-0005-0000-0000-000002070000}"/>
    <cellStyle name="Normal 5 2 2" xfId="464" xr:uid="{00000000-0005-0000-0000-000003070000}"/>
    <cellStyle name="Normal 5 2 2 2" xfId="670" xr:uid="{00000000-0005-0000-0000-000004070000}"/>
    <cellStyle name="Normal 5 2 2 2 2" xfId="855" xr:uid="{00000000-0005-0000-0000-000005070000}"/>
    <cellStyle name="Normal 5 2 2 2 2 2" xfId="1524" xr:uid="{00000000-0005-0000-0000-000006070000}"/>
    <cellStyle name="Normal 5 2 2 2 2 2 2" xfId="2413" xr:uid="{00000000-0005-0000-0000-000007070000}"/>
    <cellStyle name="Normal 5 2 2 2 2 3" xfId="2125" xr:uid="{00000000-0005-0000-0000-000008070000}"/>
    <cellStyle name="Normal 5 2 2 2 3" xfId="1153" xr:uid="{00000000-0005-0000-0000-000009070000}"/>
    <cellStyle name="Normal 5 2 2 2 3 2" xfId="1822" xr:uid="{00000000-0005-0000-0000-00000A070000}"/>
    <cellStyle name="Normal 5 2 2 2 3 2 2" xfId="2490" xr:uid="{00000000-0005-0000-0000-00000B070000}"/>
    <cellStyle name="Normal 5 2 2 2 3 3" xfId="2202" xr:uid="{00000000-0005-0000-0000-00000C070000}"/>
    <cellStyle name="Normal 5 2 2 2 4" xfId="1340" xr:uid="{00000000-0005-0000-0000-00000D070000}"/>
    <cellStyle name="Normal 5 2 2 2 4 2" xfId="2337" xr:uid="{00000000-0005-0000-0000-00000E070000}"/>
    <cellStyle name="Normal 5 2 2 2 5" xfId="2048" xr:uid="{00000000-0005-0000-0000-00000F070000}"/>
    <cellStyle name="Normal 5 2 2 3" xfId="594" xr:uid="{00000000-0005-0000-0000-000010070000}"/>
    <cellStyle name="Normal 5 2 2 3 2" xfId="1303" xr:uid="{00000000-0005-0000-0000-000011070000}"/>
    <cellStyle name="Normal 5 2 2 3 2 2" xfId="2300" xr:uid="{00000000-0005-0000-0000-000012070000}"/>
    <cellStyle name="Normal 5 2 2 3 3" xfId="2011" xr:uid="{00000000-0005-0000-0000-000013070000}"/>
    <cellStyle name="Normal 5 2 2 4" xfId="758" xr:uid="{00000000-0005-0000-0000-000014070000}"/>
    <cellStyle name="Normal 5 2 2 4 2" xfId="1427" xr:uid="{00000000-0005-0000-0000-000015070000}"/>
    <cellStyle name="Normal 5 2 2 4 2 2" xfId="2375" xr:uid="{00000000-0005-0000-0000-000016070000}"/>
    <cellStyle name="Normal 5 2 2 4 3" xfId="2086" xr:uid="{00000000-0005-0000-0000-000017070000}"/>
    <cellStyle name="Normal 5 2 2 5" xfId="1045" xr:uid="{00000000-0005-0000-0000-000018070000}"/>
    <cellStyle name="Normal 5 2 2 5 2" xfId="1714" xr:uid="{00000000-0005-0000-0000-000019070000}"/>
    <cellStyle name="Normal 5 2 2 5 2 2" xfId="2452" xr:uid="{00000000-0005-0000-0000-00001A070000}"/>
    <cellStyle name="Normal 5 2 2 5 3" xfId="2162" xr:uid="{00000000-0005-0000-0000-00001B070000}"/>
    <cellStyle name="Normal 5 2 2 6" xfId="1265" xr:uid="{00000000-0005-0000-0000-00001C070000}"/>
    <cellStyle name="Normal 5 2 2 6 2" xfId="2263" xr:uid="{00000000-0005-0000-0000-00001D070000}"/>
    <cellStyle name="Normal 5 2 2 7" xfId="1925" xr:uid="{00000000-0005-0000-0000-00001E070000}"/>
    <cellStyle name="Normal 5 2 2 8" xfId="2567" xr:uid="{00000000-0005-0000-0000-00001F070000}"/>
    <cellStyle name="Normal 5 2 3" xfId="465" xr:uid="{00000000-0005-0000-0000-000020070000}"/>
    <cellStyle name="Normal 5 2 3 2" xfId="671" xr:uid="{00000000-0005-0000-0000-000021070000}"/>
    <cellStyle name="Normal 5 2 3 2 2" xfId="856" xr:uid="{00000000-0005-0000-0000-000022070000}"/>
    <cellStyle name="Normal 5 2 3 2 2 2" xfId="1525" xr:uid="{00000000-0005-0000-0000-000023070000}"/>
    <cellStyle name="Normal 5 2 3 2 2 2 2" xfId="2414" xr:uid="{00000000-0005-0000-0000-000024070000}"/>
    <cellStyle name="Normal 5 2 3 2 2 3" xfId="2126" xr:uid="{00000000-0005-0000-0000-000025070000}"/>
    <cellStyle name="Normal 5 2 3 2 3" xfId="1154" xr:uid="{00000000-0005-0000-0000-000026070000}"/>
    <cellStyle name="Normal 5 2 3 2 3 2" xfId="1823" xr:uid="{00000000-0005-0000-0000-000027070000}"/>
    <cellStyle name="Normal 5 2 3 2 3 2 2" xfId="2491" xr:uid="{00000000-0005-0000-0000-000028070000}"/>
    <cellStyle name="Normal 5 2 3 2 3 3" xfId="2203" xr:uid="{00000000-0005-0000-0000-000029070000}"/>
    <cellStyle name="Normal 5 2 3 2 4" xfId="1341" xr:uid="{00000000-0005-0000-0000-00002A070000}"/>
    <cellStyle name="Normal 5 2 3 2 4 2" xfId="2338" xr:uid="{00000000-0005-0000-0000-00002B070000}"/>
    <cellStyle name="Normal 5 2 3 2 5" xfId="2049" xr:uid="{00000000-0005-0000-0000-00002C070000}"/>
    <cellStyle name="Normal 5 2 3 3" xfId="595" xr:uid="{00000000-0005-0000-0000-00002D070000}"/>
    <cellStyle name="Normal 5 2 3 3 2" xfId="1304" xr:uid="{00000000-0005-0000-0000-00002E070000}"/>
    <cellStyle name="Normal 5 2 3 3 2 2" xfId="2301" xr:uid="{00000000-0005-0000-0000-00002F070000}"/>
    <cellStyle name="Normal 5 2 3 3 3" xfId="2012" xr:uid="{00000000-0005-0000-0000-000030070000}"/>
    <cellStyle name="Normal 5 2 3 4" xfId="759" xr:uid="{00000000-0005-0000-0000-000031070000}"/>
    <cellStyle name="Normal 5 2 3 4 2" xfId="1428" xr:uid="{00000000-0005-0000-0000-000032070000}"/>
    <cellStyle name="Normal 5 2 3 4 2 2" xfId="2376" xr:uid="{00000000-0005-0000-0000-000033070000}"/>
    <cellStyle name="Normal 5 2 3 4 3" xfId="2087" xr:uid="{00000000-0005-0000-0000-000034070000}"/>
    <cellStyle name="Normal 5 2 3 5" xfId="1046" xr:uid="{00000000-0005-0000-0000-000035070000}"/>
    <cellStyle name="Normal 5 2 3 5 2" xfId="1715" xr:uid="{00000000-0005-0000-0000-000036070000}"/>
    <cellStyle name="Normal 5 2 3 5 2 2" xfId="2453" xr:uid="{00000000-0005-0000-0000-000037070000}"/>
    <cellStyle name="Normal 5 2 3 5 3" xfId="2163" xr:uid="{00000000-0005-0000-0000-000038070000}"/>
    <cellStyle name="Normal 5 2 3 6" xfId="1266" xr:uid="{00000000-0005-0000-0000-000039070000}"/>
    <cellStyle name="Normal 5 2 3 6 2" xfId="2264" xr:uid="{00000000-0005-0000-0000-00003A070000}"/>
    <cellStyle name="Normal 5 2 3 7" xfId="1926" xr:uid="{00000000-0005-0000-0000-00003B070000}"/>
    <cellStyle name="Normal 5 2 3 8" xfId="2568" xr:uid="{00000000-0005-0000-0000-00003C070000}"/>
    <cellStyle name="Normal 5 2 4" xfId="669" xr:uid="{00000000-0005-0000-0000-00003D070000}"/>
    <cellStyle name="Normal 5 2 4 2" xfId="854" xr:uid="{00000000-0005-0000-0000-00003E070000}"/>
    <cellStyle name="Normal 5 2 4 2 2" xfId="1523" xr:uid="{00000000-0005-0000-0000-00003F070000}"/>
    <cellStyle name="Normal 5 2 4 2 2 2" xfId="2412" xr:uid="{00000000-0005-0000-0000-000040070000}"/>
    <cellStyle name="Normal 5 2 4 2 3" xfId="2124" xr:uid="{00000000-0005-0000-0000-000041070000}"/>
    <cellStyle name="Normal 5 2 4 3" xfId="1152" xr:uid="{00000000-0005-0000-0000-000042070000}"/>
    <cellStyle name="Normal 5 2 4 3 2" xfId="1821" xr:uid="{00000000-0005-0000-0000-000043070000}"/>
    <cellStyle name="Normal 5 2 4 3 2 2" xfId="2489" xr:uid="{00000000-0005-0000-0000-000044070000}"/>
    <cellStyle name="Normal 5 2 4 3 3" xfId="2201" xr:uid="{00000000-0005-0000-0000-000045070000}"/>
    <cellStyle name="Normal 5 2 4 4" xfId="1339" xr:uid="{00000000-0005-0000-0000-000046070000}"/>
    <cellStyle name="Normal 5 2 4 4 2" xfId="2336" xr:uid="{00000000-0005-0000-0000-000047070000}"/>
    <cellStyle name="Normal 5 2 4 5" xfId="2047" xr:uid="{00000000-0005-0000-0000-000048070000}"/>
    <cellStyle name="Normal 5 2 5" xfId="593" xr:uid="{00000000-0005-0000-0000-000049070000}"/>
    <cellStyle name="Normal 5 2 5 2" xfId="1302" xr:uid="{00000000-0005-0000-0000-00004A070000}"/>
    <cellStyle name="Normal 5 2 5 2 2" xfId="2299" xr:uid="{00000000-0005-0000-0000-00004B070000}"/>
    <cellStyle name="Normal 5 2 5 3" xfId="2010" xr:uid="{00000000-0005-0000-0000-00004C070000}"/>
    <cellStyle name="Normal 5 2 6" xfId="757" xr:uid="{00000000-0005-0000-0000-00004D070000}"/>
    <cellStyle name="Normal 5 2 6 2" xfId="1426" xr:uid="{00000000-0005-0000-0000-00004E070000}"/>
    <cellStyle name="Normal 5 2 6 2 2" xfId="2374" xr:uid="{00000000-0005-0000-0000-00004F070000}"/>
    <cellStyle name="Normal 5 2 6 3" xfId="2085" xr:uid="{00000000-0005-0000-0000-000050070000}"/>
    <cellStyle name="Normal 5 2 7" xfId="1044" xr:uid="{00000000-0005-0000-0000-000051070000}"/>
    <cellStyle name="Normal 5 2 7 2" xfId="1713" xr:uid="{00000000-0005-0000-0000-000052070000}"/>
    <cellStyle name="Normal 5 2 7 2 2" xfId="2451" xr:uid="{00000000-0005-0000-0000-000053070000}"/>
    <cellStyle name="Normal 5 2 7 3" xfId="2161" xr:uid="{00000000-0005-0000-0000-000054070000}"/>
    <cellStyle name="Normal 5 2 8" xfId="1229" xr:uid="{00000000-0005-0000-0000-000055070000}"/>
    <cellStyle name="Normal 5 2 8 2" xfId="1859" xr:uid="{00000000-0005-0000-0000-000056070000}"/>
    <cellStyle name="Normal 5 2 8 2 2" xfId="2519" xr:uid="{00000000-0005-0000-0000-000057070000}"/>
    <cellStyle name="Normal 5 2 8 3" xfId="2232" xr:uid="{00000000-0005-0000-0000-000058070000}"/>
    <cellStyle name="Normal 5 2 9" xfId="1264" xr:uid="{00000000-0005-0000-0000-000059070000}"/>
    <cellStyle name="Normal 5 2 9 2" xfId="2262" xr:uid="{00000000-0005-0000-0000-00005A070000}"/>
    <cellStyle name="Normal 5 3" xfId="466" xr:uid="{00000000-0005-0000-0000-00005B070000}"/>
    <cellStyle name="Normal 5 3 10" xfId="2569" xr:uid="{00000000-0005-0000-0000-00005C070000}"/>
    <cellStyle name="Normal 5 3 2" xfId="467" xr:uid="{00000000-0005-0000-0000-00005D070000}"/>
    <cellStyle name="Normal 5 3 2 2" xfId="673" xr:uid="{00000000-0005-0000-0000-00005E070000}"/>
    <cellStyle name="Normal 5 3 2 2 2" xfId="858" xr:uid="{00000000-0005-0000-0000-00005F070000}"/>
    <cellStyle name="Normal 5 3 2 2 2 2" xfId="1527" xr:uid="{00000000-0005-0000-0000-000060070000}"/>
    <cellStyle name="Normal 5 3 2 2 2 2 2" xfId="2416" xr:uid="{00000000-0005-0000-0000-000061070000}"/>
    <cellStyle name="Normal 5 3 2 2 2 3" xfId="2128" xr:uid="{00000000-0005-0000-0000-000062070000}"/>
    <cellStyle name="Normal 5 3 2 2 3" xfId="1156" xr:uid="{00000000-0005-0000-0000-000063070000}"/>
    <cellStyle name="Normal 5 3 2 2 3 2" xfId="1825" xr:uid="{00000000-0005-0000-0000-000064070000}"/>
    <cellStyle name="Normal 5 3 2 2 3 2 2" xfId="2493" xr:uid="{00000000-0005-0000-0000-000065070000}"/>
    <cellStyle name="Normal 5 3 2 2 3 3" xfId="2205" xr:uid="{00000000-0005-0000-0000-000066070000}"/>
    <cellStyle name="Normal 5 3 2 2 4" xfId="1343" xr:uid="{00000000-0005-0000-0000-000067070000}"/>
    <cellStyle name="Normal 5 3 2 2 4 2" xfId="2340" xr:uid="{00000000-0005-0000-0000-000068070000}"/>
    <cellStyle name="Normal 5 3 2 2 5" xfId="2051" xr:uid="{00000000-0005-0000-0000-000069070000}"/>
    <cellStyle name="Normal 5 3 2 3" xfId="597" xr:uid="{00000000-0005-0000-0000-00006A070000}"/>
    <cellStyle name="Normal 5 3 2 3 2" xfId="1306" xr:uid="{00000000-0005-0000-0000-00006B070000}"/>
    <cellStyle name="Normal 5 3 2 3 2 2" xfId="2303" xr:uid="{00000000-0005-0000-0000-00006C070000}"/>
    <cellStyle name="Normal 5 3 2 3 3" xfId="2014" xr:uid="{00000000-0005-0000-0000-00006D070000}"/>
    <cellStyle name="Normal 5 3 2 4" xfId="761" xr:uid="{00000000-0005-0000-0000-00006E070000}"/>
    <cellStyle name="Normal 5 3 2 4 2" xfId="1430" xr:uid="{00000000-0005-0000-0000-00006F070000}"/>
    <cellStyle name="Normal 5 3 2 4 2 2" xfId="2378" xr:uid="{00000000-0005-0000-0000-000070070000}"/>
    <cellStyle name="Normal 5 3 2 4 3" xfId="2089" xr:uid="{00000000-0005-0000-0000-000071070000}"/>
    <cellStyle name="Normal 5 3 2 5" xfId="1048" xr:uid="{00000000-0005-0000-0000-000072070000}"/>
    <cellStyle name="Normal 5 3 2 5 2" xfId="1717" xr:uid="{00000000-0005-0000-0000-000073070000}"/>
    <cellStyle name="Normal 5 3 2 5 2 2" xfId="2455" xr:uid="{00000000-0005-0000-0000-000074070000}"/>
    <cellStyle name="Normal 5 3 2 5 3" xfId="2165" xr:uid="{00000000-0005-0000-0000-000075070000}"/>
    <cellStyle name="Normal 5 3 2 6" xfId="1268" xr:uid="{00000000-0005-0000-0000-000076070000}"/>
    <cellStyle name="Normal 5 3 2 6 2" xfId="2266" xr:uid="{00000000-0005-0000-0000-000077070000}"/>
    <cellStyle name="Normal 5 3 2 7" xfId="1928" xr:uid="{00000000-0005-0000-0000-000078070000}"/>
    <cellStyle name="Normal 5 3 2 8" xfId="2570" xr:uid="{00000000-0005-0000-0000-000079070000}"/>
    <cellStyle name="Normal 5 3 3" xfId="672" xr:uid="{00000000-0005-0000-0000-00007A070000}"/>
    <cellStyle name="Normal 5 3 3 2" xfId="857" xr:uid="{00000000-0005-0000-0000-00007B070000}"/>
    <cellStyle name="Normal 5 3 3 2 2" xfId="1526" xr:uid="{00000000-0005-0000-0000-00007C070000}"/>
    <cellStyle name="Normal 5 3 3 2 2 2" xfId="2415" xr:uid="{00000000-0005-0000-0000-00007D070000}"/>
    <cellStyle name="Normal 5 3 3 2 3" xfId="2127" xr:uid="{00000000-0005-0000-0000-00007E070000}"/>
    <cellStyle name="Normal 5 3 3 3" xfId="1155" xr:uid="{00000000-0005-0000-0000-00007F070000}"/>
    <cellStyle name="Normal 5 3 3 3 2" xfId="1824" xr:uid="{00000000-0005-0000-0000-000080070000}"/>
    <cellStyle name="Normal 5 3 3 3 2 2" xfId="2492" xr:uid="{00000000-0005-0000-0000-000081070000}"/>
    <cellStyle name="Normal 5 3 3 3 3" xfId="2204" xr:uid="{00000000-0005-0000-0000-000082070000}"/>
    <cellStyle name="Normal 5 3 3 4" xfId="1342" xr:uid="{00000000-0005-0000-0000-000083070000}"/>
    <cellStyle name="Normal 5 3 3 4 2" xfId="2339" xr:uid="{00000000-0005-0000-0000-000084070000}"/>
    <cellStyle name="Normal 5 3 3 5" xfId="2050" xr:uid="{00000000-0005-0000-0000-000085070000}"/>
    <cellStyle name="Normal 5 3 4" xfId="596" xr:uid="{00000000-0005-0000-0000-000086070000}"/>
    <cellStyle name="Normal 5 3 4 2" xfId="1305" xr:uid="{00000000-0005-0000-0000-000087070000}"/>
    <cellStyle name="Normal 5 3 4 2 2" xfId="2302" xr:uid="{00000000-0005-0000-0000-000088070000}"/>
    <cellStyle name="Normal 5 3 4 3" xfId="2013" xr:uid="{00000000-0005-0000-0000-000089070000}"/>
    <cellStyle name="Normal 5 3 5" xfId="760" xr:uid="{00000000-0005-0000-0000-00008A070000}"/>
    <cellStyle name="Normal 5 3 5 2" xfId="1429" xr:uid="{00000000-0005-0000-0000-00008B070000}"/>
    <cellStyle name="Normal 5 3 5 2 2" xfId="2377" xr:uid="{00000000-0005-0000-0000-00008C070000}"/>
    <cellStyle name="Normal 5 3 5 3" xfId="2088" xr:uid="{00000000-0005-0000-0000-00008D070000}"/>
    <cellStyle name="Normal 5 3 6" xfId="1047" xr:uid="{00000000-0005-0000-0000-00008E070000}"/>
    <cellStyle name="Normal 5 3 6 2" xfId="1716" xr:uid="{00000000-0005-0000-0000-00008F070000}"/>
    <cellStyle name="Normal 5 3 6 2 2" xfId="2454" xr:uid="{00000000-0005-0000-0000-000090070000}"/>
    <cellStyle name="Normal 5 3 6 3" xfId="2164" xr:uid="{00000000-0005-0000-0000-000091070000}"/>
    <cellStyle name="Normal 5 3 7" xfId="1230" xr:uid="{00000000-0005-0000-0000-000092070000}"/>
    <cellStyle name="Normal 5 3 7 2" xfId="1860" xr:uid="{00000000-0005-0000-0000-000093070000}"/>
    <cellStyle name="Normal 5 3 7 2 2" xfId="2520" xr:uid="{00000000-0005-0000-0000-000094070000}"/>
    <cellStyle name="Normal 5 3 7 3" xfId="2233" xr:uid="{00000000-0005-0000-0000-000095070000}"/>
    <cellStyle name="Normal 5 3 8" xfId="1267" xr:uid="{00000000-0005-0000-0000-000096070000}"/>
    <cellStyle name="Normal 5 3 8 2" xfId="2265" xr:uid="{00000000-0005-0000-0000-000097070000}"/>
    <cellStyle name="Normal 5 3 9" xfId="1927" xr:uid="{00000000-0005-0000-0000-000098070000}"/>
    <cellStyle name="Normal 5 4" xfId="468" xr:uid="{00000000-0005-0000-0000-000099070000}"/>
    <cellStyle name="Normal 5 4 10" xfId="2571" xr:uid="{00000000-0005-0000-0000-00009A070000}"/>
    <cellStyle name="Normal 5 4 2" xfId="469" xr:uid="{00000000-0005-0000-0000-00009B070000}"/>
    <cellStyle name="Normal 5 4 2 2" xfId="675" xr:uid="{00000000-0005-0000-0000-00009C070000}"/>
    <cellStyle name="Normal 5 4 2 2 2" xfId="860" xr:uid="{00000000-0005-0000-0000-00009D070000}"/>
    <cellStyle name="Normal 5 4 2 2 2 2" xfId="1529" xr:uid="{00000000-0005-0000-0000-00009E070000}"/>
    <cellStyle name="Normal 5 4 2 2 2 2 2" xfId="2418" xr:uid="{00000000-0005-0000-0000-00009F070000}"/>
    <cellStyle name="Normal 5 4 2 2 2 3" xfId="2130" xr:uid="{00000000-0005-0000-0000-0000A0070000}"/>
    <cellStyle name="Normal 5 4 2 2 3" xfId="1158" xr:uid="{00000000-0005-0000-0000-0000A1070000}"/>
    <cellStyle name="Normal 5 4 2 2 3 2" xfId="1827" xr:uid="{00000000-0005-0000-0000-0000A2070000}"/>
    <cellStyle name="Normal 5 4 2 2 3 2 2" xfId="2495" xr:uid="{00000000-0005-0000-0000-0000A3070000}"/>
    <cellStyle name="Normal 5 4 2 2 3 3" xfId="2207" xr:uid="{00000000-0005-0000-0000-0000A4070000}"/>
    <cellStyle name="Normal 5 4 2 2 4" xfId="1345" xr:uid="{00000000-0005-0000-0000-0000A5070000}"/>
    <cellStyle name="Normal 5 4 2 2 4 2" xfId="2342" xr:uid="{00000000-0005-0000-0000-0000A6070000}"/>
    <cellStyle name="Normal 5 4 2 2 5" xfId="2053" xr:uid="{00000000-0005-0000-0000-0000A7070000}"/>
    <cellStyle name="Normal 5 4 2 3" xfId="599" xr:uid="{00000000-0005-0000-0000-0000A8070000}"/>
    <cellStyle name="Normal 5 4 2 3 2" xfId="1308" xr:uid="{00000000-0005-0000-0000-0000A9070000}"/>
    <cellStyle name="Normal 5 4 2 3 2 2" xfId="2305" xr:uid="{00000000-0005-0000-0000-0000AA070000}"/>
    <cellStyle name="Normal 5 4 2 3 3" xfId="2016" xr:uid="{00000000-0005-0000-0000-0000AB070000}"/>
    <cellStyle name="Normal 5 4 2 4" xfId="763" xr:uid="{00000000-0005-0000-0000-0000AC070000}"/>
    <cellStyle name="Normal 5 4 2 4 2" xfId="1432" xr:uid="{00000000-0005-0000-0000-0000AD070000}"/>
    <cellStyle name="Normal 5 4 2 4 2 2" xfId="2380" xr:uid="{00000000-0005-0000-0000-0000AE070000}"/>
    <cellStyle name="Normal 5 4 2 4 3" xfId="2091" xr:uid="{00000000-0005-0000-0000-0000AF070000}"/>
    <cellStyle name="Normal 5 4 2 5" xfId="1050" xr:uid="{00000000-0005-0000-0000-0000B0070000}"/>
    <cellStyle name="Normal 5 4 2 5 2" xfId="1719" xr:uid="{00000000-0005-0000-0000-0000B1070000}"/>
    <cellStyle name="Normal 5 4 2 5 2 2" xfId="2457" xr:uid="{00000000-0005-0000-0000-0000B2070000}"/>
    <cellStyle name="Normal 5 4 2 5 3" xfId="2167" xr:uid="{00000000-0005-0000-0000-0000B3070000}"/>
    <cellStyle name="Normal 5 4 2 6" xfId="1270" xr:uid="{00000000-0005-0000-0000-0000B4070000}"/>
    <cellStyle name="Normal 5 4 2 6 2" xfId="2268" xr:uid="{00000000-0005-0000-0000-0000B5070000}"/>
    <cellStyle name="Normal 5 4 2 7" xfId="1930" xr:uid="{00000000-0005-0000-0000-0000B6070000}"/>
    <cellStyle name="Normal 5 4 2 8" xfId="2572" xr:uid="{00000000-0005-0000-0000-0000B7070000}"/>
    <cellStyle name="Normal 5 4 3" xfId="674" xr:uid="{00000000-0005-0000-0000-0000B8070000}"/>
    <cellStyle name="Normal 5 4 3 2" xfId="859" xr:uid="{00000000-0005-0000-0000-0000B9070000}"/>
    <cellStyle name="Normal 5 4 3 2 2" xfId="1528" xr:uid="{00000000-0005-0000-0000-0000BA070000}"/>
    <cellStyle name="Normal 5 4 3 2 2 2" xfId="2417" xr:uid="{00000000-0005-0000-0000-0000BB070000}"/>
    <cellStyle name="Normal 5 4 3 2 3" xfId="2129" xr:uid="{00000000-0005-0000-0000-0000BC070000}"/>
    <cellStyle name="Normal 5 4 3 3" xfId="1157" xr:uid="{00000000-0005-0000-0000-0000BD070000}"/>
    <cellStyle name="Normal 5 4 3 3 2" xfId="1826" xr:uid="{00000000-0005-0000-0000-0000BE070000}"/>
    <cellStyle name="Normal 5 4 3 3 2 2" xfId="2494" xr:uid="{00000000-0005-0000-0000-0000BF070000}"/>
    <cellStyle name="Normal 5 4 3 3 3" xfId="2206" xr:uid="{00000000-0005-0000-0000-0000C0070000}"/>
    <cellStyle name="Normal 5 4 3 4" xfId="1344" xr:uid="{00000000-0005-0000-0000-0000C1070000}"/>
    <cellStyle name="Normal 5 4 3 4 2" xfId="2341" xr:uid="{00000000-0005-0000-0000-0000C2070000}"/>
    <cellStyle name="Normal 5 4 3 5" xfId="2052" xr:uid="{00000000-0005-0000-0000-0000C3070000}"/>
    <cellStyle name="Normal 5 4 4" xfId="598" xr:uid="{00000000-0005-0000-0000-0000C4070000}"/>
    <cellStyle name="Normal 5 4 4 2" xfId="1307" xr:uid="{00000000-0005-0000-0000-0000C5070000}"/>
    <cellStyle name="Normal 5 4 4 2 2" xfId="2304" xr:uid="{00000000-0005-0000-0000-0000C6070000}"/>
    <cellStyle name="Normal 5 4 4 3" xfId="2015" xr:uid="{00000000-0005-0000-0000-0000C7070000}"/>
    <cellStyle name="Normal 5 4 5" xfId="762" xr:uid="{00000000-0005-0000-0000-0000C8070000}"/>
    <cellStyle name="Normal 5 4 5 2" xfId="1431" xr:uid="{00000000-0005-0000-0000-0000C9070000}"/>
    <cellStyle name="Normal 5 4 5 2 2" xfId="2379" xr:uid="{00000000-0005-0000-0000-0000CA070000}"/>
    <cellStyle name="Normal 5 4 5 3" xfId="2090" xr:uid="{00000000-0005-0000-0000-0000CB070000}"/>
    <cellStyle name="Normal 5 4 6" xfId="1049" xr:uid="{00000000-0005-0000-0000-0000CC070000}"/>
    <cellStyle name="Normal 5 4 6 2" xfId="1718" xr:uid="{00000000-0005-0000-0000-0000CD070000}"/>
    <cellStyle name="Normal 5 4 6 2 2" xfId="2456" xr:uid="{00000000-0005-0000-0000-0000CE070000}"/>
    <cellStyle name="Normal 5 4 6 3" xfId="2166" xr:uid="{00000000-0005-0000-0000-0000CF070000}"/>
    <cellStyle name="Normal 5 4 7" xfId="1231" xr:uid="{00000000-0005-0000-0000-0000D0070000}"/>
    <cellStyle name="Normal 5 4 7 2" xfId="1861" xr:uid="{00000000-0005-0000-0000-0000D1070000}"/>
    <cellStyle name="Normal 5 4 7 2 2" xfId="2521" xr:uid="{00000000-0005-0000-0000-0000D2070000}"/>
    <cellStyle name="Normal 5 4 7 3" xfId="2234" xr:uid="{00000000-0005-0000-0000-0000D3070000}"/>
    <cellStyle name="Normal 5 4 8" xfId="1269" xr:uid="{00000000-0005-0000-0000-0000D4070000}"/>
    <cellStyle name="Normal 5 4 8 2" xfId="2267" xr:uid="{00000000-0005-0000-0000-0000D5070000}"/>
    <cellStyle name="Normal 5 4 9" xfId="1929" xr:uid="{00000000-0005-0000-0000-0000D6070000}"/>
    <cellStyle name="Normal 5 5" xfId="470" xr:uid="{00000000-0005-0000-0000-0000D7070000}"/>
    <cellStyle name="Normal 5 5 10" xfId="2573" xr:uid="{00000000-0005-0000-0000-0000D8070000}"/>
    <cellStyle name="Normal 5 5 2" xfId="471" xr:uid="{00000000-0005-0000-0000-0000D9070000}"/>
    <cellStyle name="Normal 5 5 2 2" xfId="677" xr:uid="{00000000-0005-0000-0000-0000DA070000}"/>
    <cellStyle name="Normal 5 5 2 2 2" xfId="862" xr:uid="{00000000-0005-0000-0000-0000DB070000}"/>
    <cellStyle name="Normal 5 5 2 2 2 2" xfId="1531" xr:uid="{00000000-0005-0000-0000-0000DC070000}"/>
    <cellStyle name="Normal 5 5 2 2 2 2 2" xfId="2420" xr:uid="{00000000-0005-0000-0000-0000DD070000}"/>
    <cellStyle name="Normal 5 5 2 2 2 3" xfId="2132" xr:uid="{00000000-0005-0000-0000-0000DE070000}"/>
    <cellStyle name="Normal 5 5 2 2 3" xfId="1160" xr:uid="{00000000-0005-0000-0000-0000DF070000}"/>
    <cellStyle name="Normal 5 5 2 2 3 2" xfId="1829" xr:uid="{00000000-0005-0000-0000-0000E0070000}"/>
    <cellStyle name="Normal 5 5 2 2 3 2 2" xfId="2497" xr:uid="{00000000-0005-0000-0000-0000E1070000}"/>
    <cellStyle name="Normal 5 5 2 2 3 3" xfId="2209" xr:uid="{00000000-0005-0000-0000-0000E2070000}"/>
    <cellStyle name="Normal 5 5 2 2 4" xfId="1347" xr:uid="{00000000-0005-0000-0000-0000E3070000}"/>
    <cellStyle name="Normal 5 5 2 2 4 2" xfId="2344" xr:uid="{00000000-0005-0000-0000-0000E4070000}"/>
    <cellStyle name="Normal 5 5 2 2 5" xfId="2055" xr:uid="{00000000-0005-0000-0000-0000E5070000}"/>
    <cellStyle name="Normal 5 5 2 3" xfId="601" xr:uid="{00000000-0005-0000-0000-0000E6070000}"/>
    <cellStyle name="Normal 5 5 2 3 2" xfId="1310" xr:uid="{00000000-0005-0000-0000-0000E7070000}"/>
    <cellStyle name="Normal 5 5 2 3 2 2" xfId="2307" xr:uid="{00000000-0005-0000-0000-0000E8070000}"/>
    <cellStyle name="Normal 5 5 2 3 3" xfId="2018" xr:uid="{00000000-0005-0000-0000-0000E9070000}"/>
    <cellStyle name="Normal 5 5 2 4" xfId="765" xr:uid="{00000000-0005-0000-0000-0000EA070000}"/>
    <cellStyle name="Normal 5 5 2 4 2" xfId="1434" xr:uid="{00000000-0005-0000-0000-0000EB070000}"/>
    <cellStyle name="Normal 5 5 2 4 2 2" xfId="2382" xr:uid="{00000000-0005-0000-0000-0000EC070000}"/>
    <cellStyle name="Normal 5 5 2 4 3" xfId="2093" xr:uid="{00000000-0005-0000-0000-0000ED070000}"/>
    <cellStyle name="Normal 5 5 2 5" xfId="1052" xr:uid="{00000000-0005-0000-0000-0000EE070000}"/>
    <cellStyle name="Normal 5 5 2 5 2" xfId="1721" xr:uid="{00000000-0005-0000-0000-0000EF070000}"/>
    <cellStyle name="Normal 5 5 2 5 2 2" xfId="2459" xr:uid="{00000000-0005-0000-0000-0000F0070000}"/>
    <cellStyle name="Normal 5 5 2 5 3" xfId="2169" xr:uid="{00000000-0005-0000-0000-0000F1070000}"/>
    <cellStyle name="Normal 5 5 2 6" xfId="1272" xr:uid="{00000000-0005-0000-0000-0000F2070000}"/>
    <cellStyle name="Normal 5 5 2 6 2" xfId="2270" xr:uid="{00000000-0005-0000-0000-0000F3070000}"/>
    <cellStyle name="Normal 5 5 2 7" xfId="1932" xr:uid="{00000000-0005-0000-0000-0000F4070000}"/>
    <cellStyle name="Normal 5 5 2 8" xfId="2574" xr:uid="{00000000-0005-0000-0000-0000F5070000}"/>
    <cellStyle name="Normal 5 5 3" xfId="676" xr:uid="{00000000-0005-0000-0000-0000F6070000}"/>
    <cellStyle name="Normal 5 5 3 2" xfId="861" xr:uid="{00000000-0005-0000-0000-0000F7070000}"/>
    <cellStyle name="Normal 5 5 3 2 2" xfId="1530" xr:uid="{00000000-0005-0000-0000-0000F8070000}"/>
    <cellStyle name="Normal 5 5 3 2 2 2" xfId="2419" xr:uid="{00000000-0005-0000-0000-0000F9070000}"/>
    <cellStyle name="Normal 5 5 3 2 3" xfId="2131" xr:uid="{00000000-0005-0000-0000-0000FA070000}"/>
    <cellStyle name="Normal 5 5 3 3" xfId="1159" xr:uid="{00000000-0005-0000-0000-0000FB070000}"/>
    <cellStyle name="Normal 5 5 3 3 2" xfId="1828" xr:uid="{00000000-0005-0000-0000-0000FC070000}"/>
    <cellStyle name="Normal 5 5 3 3 2 2" xfId="2496" xr:uid="{00000000-0005-0000-0000-0000FD070000}"/>
    <cellStyle name="Normal 5 5 3 3 3" xfId="2208" xr:uid="{00000000-0005-0000-0000-0000FE070000}"/>
    <cellStyle name="Normal 5 5 3 4" xfId="1346" xr:uid="{00000000-0005-0000-0000-0000FF070000}"/>
    <cellStyle name="Normal 5 5 3 4 2" xfId="2343" xr:uid="{00000000-0005-0000-0000-000000080000}"/>
    <cellStyle name="Normal 5 5 3 5" xfId="2054" xr:uid="{00000000-0005-0000-0000-000001080000}"/>
    <cellStyle name="Normal 5 5 4" xfId="600" xr:uid="{00000000-0005-0000-0000-000002080000}"/>
    <cellStyle name="Normal 5 5 4 2" xfId="1309" xr:uid="{00000000-0005-0000-0000-000003080000}"/>
    <cellStyle name="Normal 5 5 4 2 2" xfId="2306" xr:uid="{00000000-0005-0000-0000-000004080000}"/>
    <cellStyle name="Normal 5 5 4 3" xfId="2017" xr:uid="{00000000-0005-0000-0000-000005080000}"/>
    <cellStyle name="Normal 5 5 5" xfId="764" xr:uid="{00000000-0005-0000-0000-000006080000}"/>
    <cellStyle name="Normal 5 5 5 2" xfId="1433" xr:uid="{00000000-0005-0000-0000-000007080000}"/>
    <cellStyle name="Normal 5 5 5 2 2" xfId="2381" xr:uid="{00000000-0005-0000-0000-000008080000}"/>
    <cellStyle name="Normal 5 5 5 3" xfId="2092" xr:uid="{00000000-0005-0000-0000-000009080000}"/>
    <cellStyle name="Normal 5 5 6" xfId="1051" xr:uid="{00000000-0005-0000-0000-00000A080000}"/>
    <cellStyle name="Normal 5 5 6 2" xfId="1720" xr:uid="{00000000-0005-0000-0000-00000B080000}"/>
    <cellStyle name="Normal 5 5 6 2 2" xfId="2458" xr:uid="{00000000-0005-0000-0000-00000C080000}"/>
    <cellStyle name="Normal 5 5 6 3" xfId="2168" xr:uid="{00000000-0005-0000-0000-00000D080000}"/>
    <cellStyle name="Normal 5 5 7" xfId="1232" xr:uid="{00000000-0005-0000-0000-00000E080000}"/>
    <cellStyle name="Normal 5 5 7 2" xfId="1862" xr:uid="{00000000-0005-0000-0000-00000F080000}"/>
    <cellStyle name="Normal 5 5 7 2 2" xfId="2522" xr:uid="{00000000-0005-0000-0000-000010080000}"/>
    <cellStyle name="Normal 5 5 7 3" xfId="2235" xr:uid="{00000000-0005-0000-0000-000011080000}"/>
    <cellStyle name="Normal 5 5 8" xfId="1271" xr:uid="{00000000-0005-0000-0000-000012080000}"/>
    <cellStyle name="Normal 5 5 8 2" xfId="2269" xr:uid="{00000000-0005-0000-0000-000013080000}"/>
    <cellStyle name="Normal 5 5 9" xfId="1931" xr:uid="{00000000-0005-0000-0000-000014080000}"/>
    <cellStyle name="Normal 5 6" xfId="472" xr:uid="{00000000-0005-0000-0000-000015080000}"/>
    <cellStyle name="Normal 5 6 10" xfId="2575" xr:uid="{00000000-0005-0000-0000-000016080000}"/>
    <cellStyle name="Normal 5 6 2" xfId="473" xr:uid="{00000000-0005-0000-0000-000017080000}"/>
    <cellStyle name="Normal 5 6 2 2" xfId="679" xr:uid="{00000000-0005-0000-0000-000018080000}"/>
    <cellStyle name="Normal 5 6 2 2 2" xfId="864" xr:uid="{00000000-0005-0000-0000-000019080000}"/>
    <cellStyle name="Normal 5 6 2 2 2 2" xfId="1533" xr:uid="{00000000-0005-0000-0000-00001A080000}"/>
    <cellStyle name="Normal 5 6 2 2 2 2 2" xfId="2422" xr:uid="{00000000-0005-0000-0000-00001B080000}"/>
    <cellStyle name="Normal 5 6 2 2 2 3" xfId="2134" xr:uid="{00000000-0005-0000-0000-00001C080000}"/>
    <cellStyle name="Normal 5 6 2 2 3" xfId="1162" xr:uid="{00000000-0005-0000-0000-00001D080000}"/>
    <cellStyle name="Normal 5 6 2 2 3 2" xfId="1831" xr:uid="{00000000-0005-0000-0000-00001E080000}"/>
    <cellStyle name="Normal 5 6 2 2 3 2 2" xfId="2499" xr:uid="{00000000-0005-0000-0000-00001F080000}"/>
    <cellStyle name="Normal 5 6 2 2 3 3" xfId="2211" xr:uid="{00000000-0005-0000-0000-000020080000}"/>
    <cellStyle name="Normal 5 6 2 2 4" xfId="1349" xr:uid="{00000000-0005-0000-0000-000021080000}"/>
    <cellStyle name="Normal 5 6 2 2 4 2" xfId="2346" xr:uid="{00000000-0005-0000-0000-000022080000}"/>
    <cellStyle name="Normal 5 6 2 2 5" xfId="2057" xr:uid="{00000000-0005-0000-0000-000023080000}"/>
    <cellStyle name="Normal 5 6 2 3" xfId="603" xr:uid="{00000000-0005-0000-0000-000024080000}"/>
    <cellStyle name="Normal 5 6 2 3 2" xfId="1312" xr:uid="{00000000-0005-0000-0000-000025080000}"/>
    <cellStyle name="Normal 5 6 2 3 2 2" xfId="2309" xr:uid="{00000000-0005-0000-0000-000026080000}"/>
    <cellStyle name="Normal 5 6 2 3 3" xfId="2020" xr:uid="{00000000-0005-0000-0000-000027080000}"/>
    <cellStyle name="Normal 5 6 2 4" xfId="767" xr:uid="{00000000-0005-0000-0000-000028080000}"/>
    <cellStyle name="Normal 5 6 2 4 2" xfId="1436" xr:uid="{00000000-0005-0000-0000-000029080000}"/>
    <cellStyle name="Normal 5 6 2 4 2 2" xfId="2384" xr:uid="{00000000-0005-0000-0000-00002A080000}"/>
    <cellStyle name="Normal 5 6 2 4 3" xfId="2095" xr:uid="{00000000-0005-0000-0000-00002B080000}"/>
    <cellStyle name="Normal 5 6 2 5" xfId="1054" xr:uid="{00000000-0005-0000-0000-00002C080000}"/>
    <cellStyle name="Normal 5 6 2 5 2" xfId="1723" xr:uid="{00000000-0005-0000-0000-00002D080000}"/>
    <cellStyle name="Normal 5 6 2 5 2 2" xfId="2461" xr:uid="{00000000-0005-0000-0000-00002E080000}"/>
    <cellStyle name="Normal 5 6 2 5 3" xfId="2171" xr:uid="{00000000-0005-0000-0000-00002F080000}"/>
    <cellStyle name="Normal 5 6 2 6" xfId="1274" xr:uid="{00000000-0005-0000-0000-000030080000}"/>
    <cellStyle name="Normal 5 6 2 6 2" xfId="2272" xr:uid="{00000000-0005-0000-0000-000031080000}"/>
    <cellStyle name="Normal 5 6 2 7" xfId="1934" xr:uid="{00000000-0005-0000-0000-000032080000}"/>
    <cellStyle name="Normal 5 6 2 8" xfId="2576" xr:uid="{00000000-0005-0000-0000-000033080000}"/>
    <cellStyle name="Normal 5 6 3" xfId="678" xr:uid="{00000000-0005-0000-0000-000034080000}"/>
    <cellStyle name="Normal 5 6 3 2" xfId="863" xr:uid="{00000000-0005-0000-0000-000035080000}"/>
    <cellStyle name="Normal 5 6 3 2 2" xfId="1532" xr:uid="{00000000-0005-0000-0000-000036080000}"/>
    <cellStyle name="Normal 5 6 3 2 2 2" xfId="2421" xr:uid="{00000000-0005-0000-0000-000037080000}"/>
    <cellStyle name="Normal 5 6 3 2 3" xfId="2133" xr:uid="{00000000-0005-0000-0000-000038080000}"/>
    <cellStyle name="Normal 5 6 3 3" xfId="1161" xr:uid="{00000000-0005-0000-0000-000039080000}"/>
    <cellStyle name="Normal 5 6 3 3 2" xfId="1830" xr:uid="{00000000-0005-0000-0000-00003A080000}"/>
    <cellStyle name="Normal 5 6 3 3 2 2" xfId="2498" xr:uid="{00000000-0005-0000-0000-00003B080000}"/>
    <cellStyle name="Normal 5 6 3 3 3" xfId="2210" xr:uid="{00000000-0005-0000-0000-00003C080000}"/>
    <cellStyle name="Normal 5 6 3 4" xfId="1348" xr:uid="{00000000-0005-0000-0000-00003D080000}"/>
    <cellStyle name="Normal 5 6 3 4 2" xfId="2345" xr:uid="{00000000-0005-0000-0000-00003E080000}"/>
    <cellStyle name="Normal 5 6 3 5" xfId="2056" xr:uid="{00000000-0005-0000-0000-00003F080000}"/>
    <cellStyle name="Normal 5 6 4" xfId="602" xr:uid="{00000000-0005-0000-0000-000040080000}"/>
    <cellStyle name="Normal 5 6 4 2" xfId="1311" xr:uid="{00000000-0005-0000-0000-000041080000}"/>
    <cellStyle name="Normal 5 6 4 2 2" xfId="2308" xr:uid="{00000000-0005-0000-0000-000042080000}"/>
    <cellStyle name="Normal 5 6 4 3" xfId="2019" xr:uid="{00000000-0005-0000-0000-000043080000}"/>
    <cellStyle name="Normal 5 6 5" xfId="766" xr:uid="{00000000-0005-0000-0000-000044080000}"/>
    <cellStyle name="Normal 5 6 5 2" xfId="1435" xr:uid="{00000000-0005-0000-0000-000045080000}"/>
    <cellStyle name="Normal 5 6 5 2 2" xfId="2383" xr:uid="{00000000-0005-0000-0000-000046080000}"/>
    <cellStyle name="Normal 5 6 5 3" xfId="2094" xr:uid="{00000000-0005-0000-0000-000047080000}"/>
    <cellStyle name="Normal 5 6 6" xfId="1053" xr:uid="{00000000-0005-0000-0000-000048080000}"/>
    <cellStyle name="Normal 5 6 6 2" xfId="1722" xr:uid="{00000000-0005-0000-0000-000049080000}"/>
    <cellStyle name="Normal 5 6 6 2 2" xfId="2460" xr:uid="{00000000-0005-0000-0000-00004A080000}"/>
    <cellStyle name="Normal 5 6 6 3" xfId="2170" xr:uid="{00000000-0005-0000-0000-00004B080000}"/>
    <cellStyle name="Normal 5 6 7" xfId="1233" xr:uid="{00000000-0005-0000-0000-00004C080000}"/>
    <cellStyle name="Normal 5 6 7 2" xfId="1863" xr:uid="{00000000-0005-0000-0000-00004D080000}"/>
    <cellStyle name="Normal 5 6 7 2 2" xfId="2523" xr:uid="{00000000-0005-0000-0000-00004E080000}"/>
    <cellStyle name="Normal 5 6 7 3" xfId="2236" xr:uid="{00000000-0005-0000-0000-00004F080000}"/>
    <cellStyle name="Normal 5 6 8" xfId="1273" xr:uid="{00000000-0005-0000-0000-000050080000}"/>
    <cellStyle name="Normal 5 6 8 2" xfId="2271" xr:uid="{00000000-0005-0000-0000-000051080000}"/>
    <cellStyle name="Normal 5 6 9" xfId="1933" xr:uid="{00000000-0005-0000-0000-000052080000}"/>
    <cellStyle name="Normal 5 7" xfId="474" xr:uid="{00000000-0005-0000-0000-000053080000}"/>
    <cellStyle name="Normal 5 7 10" xfId="2577" xr:uid="{00000000-0005-0000-0000-000054080000}"/>
    <cellStyle name="Normal 5 7 2" xfId="475" xr:uid="{00000000-0005-0000-0000-000055080000}"/>
    <cellStyle name="Normal 5 7 2 2" xfId="681" xr:uid="{00000000-0005-0000-0000-000056080000}"/>
    <cellStyle name="Normal 5 7 2 2 2" xfId="866" xr:uid="{00000000-0005-0000-0000-000057080000}"/>
    <cellStyle name="Normal 5 7 2 2 2 2" xfId="1535" xr:uid="{00000000-0005-0000-0000-000058080000}"/>
    <cellStyle name="Normal 5 7 2 2 2 2 2" xfId="2424" xr:uid="{00000000-0005-0000-0000-000059080000}"/>
    <cellStyle name="Normal 5 7 2 2 2 3" xfId="2136" xr:uid="{00000000-0005-0000-0000-00005A080000}"/>
    <cellStyle name="Normal 5 7 2 2 3" xfId="1164" xr:uid="{00000000-0005-0000-0000-00005B080000}"/>
    <cellStyle name="Normal 5 7 2 2 3 2" xfId="1833" xr:uid="{00000000-0005-0000-0000-00005C080000}"/>
    <cellStyle name="Normal 5 7 2 2 3 2 2" xfId="2501" xr:uid="{00000000-0005-0000-0000-00005D080000}"/>
    <cellStyle name="Normal 5 7 2 2 3 3" xfId="2213" xr:uid="{00000000-0005-0000-0000-00005E080000}"/>
    <cellStyle name="Normal 5 7 2 2 4" xfId="1351" xr:uid="{00000000-0005-0000-0000-00005F080000}"/>
    <cellStyle name="Normal 5 7 2 2 4 2" xfId="2348" xr:uid="{00000000-0005-0000-0000-000060080000}"/>
    <cellStyle name="Normal 5 7 2 2 5" xfId="2059" xr:uid="{00000000-0005-0000-0000-000061080000}"/>
    <cellStyle name="Normal 5 7 2 3" xfId="605" xr:uid="{00000000-0005-0000-0000-000062080000}"/>
    <cellStyle name="Normal 5 7 2 3 2" xfId="1314" xr:uid="{00000000-0005-0000-0000-000063080000}"/>
    <cellStyle name="Normal 5 7 2 3 2 2" xfId="2311" xr:uid="{00000000-0005-0000-0000-000064080000}"/>
    <cellStyle name="Normal 5 7 2 3 3" xfId="2022" xr:uid="{00000000-0005-0000-0000-000065080000}"/>
    <cellStyle name="Normal 5 7 2 4" xfId="769" xr:uid="{00000000-0005-0000-0000-000066080000}"/>
    <cellStyle name="Normal 5 7 2 4 2" xfId="1438" xr:uid="{00000000-0005-0000-0000-000067080000}"/>
    <cellStyle name="Normal 5 7 2 4 2 2" xfId="2386" xr:uid="{00000000-0005-0000-0000-000068080000}"/>
    <cellStyle name="Normal 5 7 2 4 3" xfId="2097" xr:uid="{00000000-0005-0000-0000-000069080000}"/>
    <cellStyle name="Normal 5 7 2 5" xfId="1056" xr:uid="{00000000-0005-0000-0000-00006A080000}"/>
    <cellStyle name="Normal 5 7 2 5 2" xfId="1725" xr:uid="{00000000-0005-0000-0000-00006B080000}"/>
    <cellStyle name="Normal 5 7 2 5 2 2" xfId="2463" xr:uid="{00000000-0005-0000-0000-00006C080000}"/>
    <cellStyle name="Normal 5 7 2 5 3" xfId="2173" xr:uid="{00000000-0005-0000-0000-00006D080000}"/>
    <cellStyle name="Normal 5 7 2 6" xfId="1276" xr:uid="{00000000-0005-0000-0000-00006E080000}"/>
    <cellStyle name="Normal 5 7 2 6 2" xfId="2274" xr:uid="{00000000-0005-0000-0000-00006F080000}"/>
    <cellStyle name="Normal 5 7 2 7" xfId="1936" xr:uid="{00000000-0005-0000-0000-000070080000}"/>
    <cellStyle name="Normal 5 7 2 8" xfId="2578" xr:uid="{00000000-0005-0000-0000-000071080000}"/>
    <cellStyle name="Normal 5 7 3" xfId="680" xr:uid="{00000000-0005-0000-0000-000072080000}"/>
    <cellStyle name="Normal 5 7 3 2" xfId="865" xr:uid="{00000000-0005-0000-0000-000073080000}"/>
    <cellStyle name="Normal 5 7 3 2 2" xfId="1534" xr:uid="{00000000-0005-0000-0000-000074080000}"/>
    <cellStyle name="Normal 5 7 3 2 2 2" xfId="2423" xr:uid="{00000000-0005-0000-0000-000075080000}"/>
    <cellStyle name="Normal 5 7 3 2 3" xfId="2135" xr:uid="{00000000-0005-0000-0000-000076080000}"/>
    <cellStyle name="Normal 5 7 3 3" xfId="1163" xr:uid="{00000000-0005-0000-0000-000077080000}"/>
    <cellStyle name="Normal 5 7 3 3 2" xfId="1832" xr:uid="{00000000-0005-0000-0000-000078080000}"/>
    <cellStyle name="Normal 5 7 3 3 2 2" xfId="2500" xr:uid="{00000000-0005-0000-0000-000079080000}"/>
    <cellStyle name="Normal 5 7 3 3 3" xfId="2212" xr:uid="{00000000-0005-0000-0000-00007A080000}"/>
    <cellStyle name="Normal 5 7 3 4" xfId="1350" xr:uid="{00000000-0005-0000-0000-00007B080000}"/>
    <cellStyle name="Normal 5 7 3 4 2" xfId="2347" xr:uid="{00000000-0005-0000-0000-00007C080000}"/>
    <cellStyle name="Normal 5 7 3 5" xfId="2058" xr:uid="{00000000-0005-0000-0000-00007D080000}"/>
    <cellStyle name="Normal 5 7 4" xfId="604" xr:uid="{00000000-0005-0000-0000-00007E080000}"/>
    <cellStyle name="Normal 5 7 4 2" xfId="1313" xr:uid="{00000000-0005-0000-0000-00007F080000}"/>
    <cellStyle name="Normal 5 7 4 2 2" xfId="2310" xr:uid="{00000000-0005-0000-0000-000080080000}"/>
    <cellStyle name="Normal 5 7 4 3" xfId="2021" xr:uid="{00000000-0005-0000-0000-000081080000}"/>
    <cellStyle name="Normal 5 7 5" xfId="768" xr:uid="{00000000-0005-0000-0000-000082080000}"/>
    <cellStyle name="Normal 5 7 5 2" xfId="1437" xr:uid="{00000000-0005-0000-0000-000083080000}"/>
    <cellStyle name="Normal 5 7 5 2 2" xfId="2385" xr:uid="{00000000-0005-0000-0000-000084080000}"/>
    <cellStyle name="Normal 5 7 5 3" xfId="2096" xr:uid="{00000000-0005-0000-0000-000085080000}"/>
    <cellStyle name="Normal 5 7 6" xfId="1055" xr:uid="{00000000-0005-0000-0000-000086080000}"/>
    <cellStyle name="Normal 5 7 6 2" xfId="1724" xr:uid="{00000000-0005-0000-0000-000087080000}"/>
    <cellStyle name="Normal 5 7 6 2 2" xfId="2462" xr:uid="{00000000-0005-0000-0000-000088080000}"/>
    <cellStyle name="Normal 5 7 6 3" xfId="2172" xr:uid="{00000000-0005-0000-0000-000089080000}"/>
    <cellStyle name="Normal 5 7 7" xfId="1234" xr:uid="{00000000-0005-0000-0000-00008A080000}"/>
    <cellStyle name="Normal 5 7 7 2" xfId="1864" xr:uid="{00000000-0005-0000-0000-00008B080000}"/>
    <cellStyle name="Normal 5 7 7 2 2" xfId="2524" xr:uid="{00000000-0005-0000-0000-00008C080000}"/>
    <cellStyle name="Normal 5 7 7 3" xfId="2237" xr:uid="{00000000-0005-0000-0000-00008D080000}"/>
    <cellStyle name="Normal 5 7 8" xfId="1275" xr:uid="{00000000-0005-0000-0000-00008E080000}"/>
    <cellStyle name="Normal 5 7 8 2" xfId="2273" xr:uid="{00000000-0005-0000-0000-00008F080000}"/>
    <cellStyle name="Normal 5 7 9" xfId="1935" xr:uid="{00000000-0005-0000-0000-000090080000}"/>
    <cellStyle name="Normal 5 8" xfId="476" xr:uid="{00000000-0005-0000-0000-000091080000}"/>
    <cellStyle name="Normal 5 8 10" xfId="2579" xr:uid="{00000000-0005-0000-0000-000092080000}"/>
    <cellStyle name="Normal 5 8 2" xfId="477" xr:uid="{00000000-0005-0000-0000-000093080000}"/>
    <cellStyle name="Normal 5 8 2 2" xfId="683" xr:uid="{00000000-0005-0000-0000-000094080000}"/>
    <cellStyle name="Normal 5 8 2 2 2" xfId="868" xr:uid="{00000000-0005-0000-0000-000095080000}"/>
    <cellStyle name="Normal 5 8 2 2 2 2" xfId="1537" xr:uid="{00000000-0005-0000-0000-000096080000}"/>
    <cellStyle name="Normal 5 8 2 2 2 2 2" xfId="2426" xr:uid="{00000000-0005-0000-0000-000097080000}"/>
    <cellStyle name="Normal 5 8 2 2 2 3" xfId="2138" xr:uid="{00000000-0005-0000-0000-000098080000}"/>
    <cellStyle name="Normal 5 8 2 2 3" xfId="1166" xr:uid="{00000000-0005-0000-0000-000099080000}"/>
    <cellStyle name="Normal 5 8 2 2 3 2" xfId="1835" xr:uid="{00000000-0005-0000-0000-00009A080000}"/>
    <cellStyle name="Normal 5 8 2 2 3 2 2" xfId="2503" xr:uid="{00000000-0005-0000-0000-00009B080000}"/>
    <cellStyle name="Normal 5 8 2 2 3 3" xfId="2215" xr:uid="{00000000-0005-0000-0000-00009C080000}"/>
    <cellStyle name="Normal 5 8 2 2 4" xfId="1353" xr:uid="{00000000-0005-0000-0000-00009D080000}"/>
    <cellStyle name="Normal 5 8 2 2 4 2" xfId="2350" xr:uid="{00000000-0005-0000-0000-00009E080000}"/>
    <cellStyle name="Normal 5 8 2 2 5" xfId="2061" xr:uid="{00000000-0005-0000-0000-00009F080000}"/>
    <cellStyle name="Normal 5 8 2 3" xfId="607" xr:uid="{00000000-0005-0000-0000-0000A0080000}"/>
    <cellStyle name="Normal 5 8 2 3 2" xfId="1316" xr:uid="{00000000-0005-0000-0000-0000A1080000}"/>
    <cellStyle name="Normal 5 8 2 3 2 2" xfId="2313" xr:uid="{00000000-0005-0000-0000-0000A2080000}"/>
    <cellStyle name="Normal 5 8 2 3 3" xfId="2024" xr:uid="{00000000-0005-0000-0000-0000A3080000}"/>
    <cellStyle name="Normal 5 8 2 4" xfId="771" xr:uid="{00000000-0005-0000-0000-0000A4080000}"/>
    <cellStyle name="Normal 5 8 2 4 2" xfId="1440" xr:uid="{00000000-0005-0000-0000-0000A5080000}"/>
    <cellStyle name="Normal 5 8 2 4 2 2" xfId="2388" xr:uid="{00000000-0005-0000-0000-0000A6080000}"/>
    <cellStyle name="Normal 5 8 2 4 3" xfId="2099" xr:uid="{00000000-0005-0000-0000-0000A7080000}"/>
    <cellStyle name="Normal 5 8 2 5" xfId="1058" xr:uid="{00000000-0005-0000-0000-0000A8080000}"/>
    <cellStyle name="Normal 5 8 2 5 2" xfId="1727" xr:uid="{00000000-0005-0000-0000-0000A9080000}"/>
    <cellStyle name="Normal 5 8 2 5 2 2" xfId="2465" xr:uid="{00000000-0005-0000-0000-0000AA080000}"/>
    <cellStyle name="Normal 5 8 2 5 3" xfId="2175" xr:uid="{00000000-0005-0000-0000-0000AB080000}"/>
    <cellStyle name="Normal 5 8 2 6" xfId="1278" xr:uid="{00000000-0005-0000-0000-0000AC080000}"/>
    <cellStyle name="Normal 5 8 2 6 2" xfId="2276" xr:uid="{00000000-0005-0000-0000-0000AD080000}"/>
    <cellStyle name="Normal 5 8 2 7" xfId="1938" xr:uid="{00000000-0005-0000-0000-0000AE080000}"/>
    <cellStyle name="Normal 5 8 2 8" xfId="2580" xr:uid="{00000000-0005-0000-0000-0000AF080000}"/>
    <cellStyle name="Normal 5 8 3" xfId="682" xr:uid="{00000000-0005-0000-0000-0000B0080000}"/>
    <cellStyle name="Normal 5 8 3 2" xfId="867" xr:uid="{00000000-0005-0000-0000-0000B1080000}"/>
    <cellStyle name="Normal 5 8 3 2 2" xfId="1536" xr:uid="{00000000-0005-0000-0000-0000B2080000}"/>
    <cellStyle name="Normal 5 8 3 2 2 2" xfId="2425" xr:uid="{00000000-0005-0000-0000-0000B3080000}"/>
    <cellStyle name="Normal 5 8 3 2 3" xfId="2137" xr:uid="{00000000-0005-0000-0000-0000B4080000}"/>
    <cellStyle name="Normal 5 8 3 3" xfId="1165" xr:uid="{00000000-0005-0000-0000-0000B5080000}"/>
    <cellStyle name="Normal 5 8 3 3 2" xfId="1834" xr:uid="{00000000-0005-0000-0000-0000B6080000}"/>
    <cellStyle name="Normal 5 8 3 3 2 2" xfId="2502" xr:uid="{00000000-0005-0000-0000-0000B7080000}"/>
    <cellStyle name="Normal 5 8 3 3 3" xfId="2214" xr:uid="{00000000-0005-0000-0000-0000B8080000}"/>
    <cellStyle name="Normal 5 8 3 4" xfId="1352" xr:uid="{00000000-0005-0000-0000-0000B9080000}"/>
    <cellStyle name="Normal 5 8 3 4 2" xfId="2349" xr:uid="{00000000-0005-0000-0000-0000BA080000}"/>
    <cellStyle name="Normal 5 8 3 5" xfId="2060" xr:uid="{00000000-0005-0000-0000-0000BB080000}"/>
    <cellStyle name="Normal 5 8 4" xfId="606" xr:uid="{00000000-0005-0000-0000-0000BC080000}"/>
    <cellStyle name="Normal 5 8 4 2" xfId="1315" xr:uid="{00000000-0005-0000-0000-0000BD080000}"/>
    <cellStyle name="Normal 5 8 4 2 2" xfId="2312" xr:uid="{00000000-0005-0000-0000-0000BE080000}"/>
    <cellStyle name="Normal 5 8 4 3" xfId="2023" xr:uid="{00000000-0005-0000-0000-0000BF080000}"/>
    <cellStyle name="Normal 5 8 5" xfId="770" xr:uid="{00000000-0005-0000-0000-0000C0080000}"/>
    <cellStyle name="Normal 5 8 5 2" xfId="1439" xr:uid="{00000000-0005-0000-0000-0000C1080000}"/>
    <cellStyle name="Normal 5 8 5 2 2" xfId="2387" xr:uid="{00000000-0005-0000-0000-0000C2080000}"/>
    <cellStyle name="Normal 5 8 5 3" xfId="2098" xr:uid="{00000000-0005-0000-0000-0000C3080000}"/>
    <cellStyle name="Normal 5 8 6" xfId="1057" xr:uid="{00000000-0005-0000-0000-0000C4080000}"/>
    <cellStyle name="Normal 5 8 6 2" xfId="1726" xr:uid="{00000000-0005-0000-0000-0000C5080000}"/>
    <cellStyle name="Normal 5 8 6 2 2" xfId="2464" xr:uid="{00000000-0005-0000-0000-0000C6080000}"/>
    <cellStyle name="Normal 5 8 6 3" xfId="2174" xr:uid="{00000000-0005-0000-0000-0000C7080000}"/>
    <cellStyle name="Normal 5 8 7" xfId="1235" xr:uid="{00000000-0005-0000-0000-0000C8080000}"/>
    <cellStyle name="Normal 5 8 7 2" xfId="1865" xr:uid="{00000000-0005-0000-0000-0000C9080000}"/>
    <cellStyle name="Normal 5 8 7 2 2" xfId="2525" xr:uid="{00000000-0005-0000-0000-0000CA080000}"/>
    <cellStyle name="Normal 5 8 7 3" xfId="2238" xr:uid="{00000000-0005-0000-0000-0000CB080000}"/>
    <cellStyle name="Normal 5 8 8" xfId="1277" xr:uid="{00000000-0005-0000-0000-0000CC080000}"/>
    <cellStyle name="Normal 5 8 8 2" xfId="2275" xr:uid="{00000000-0005-0000-0000-0000CD080000}"/>
    <cellStyle name="Normal 5 8 9" xfId="1937" xr:uid="{00000000-0005-0000-0000-0000CE080000}"/>
    <cellStyle name="Normal 5 9" xfId="478" xr:uid="{00000000-0005-0000-0000-0000CF080000}"/>
    <cellStyle name="Normal 5 9 10" xfId="2581" xr:uid="{00000000-0005-0000-0000-0000D0080000}"/>
    <cellStyle name="Normal 5 9 2" xfId="479" xr:uid="{00000000-0005-0000-0000-0000D1080000}"/>
    <cellStyle name="Normal 5 9 2 2" xfId="685" xr:uid="{00000000-0005-0000-0000-0000D2080000}"/>
    <cellStyle name="Normal 5 9 2 2 2" xfId="870" xr:uid="{00000000-0005-0000-0000-0000D3080000}"/>
    <cellStyle name="Normal 5 9 2 2 2 2" xfId="1539" xr:uid="{00000000-0005-0000-0000-0000D4080000}"/>
    <cellStyle name="Normal 5 9 2 2 2 2 2" xfId="2428" xr:uid="{00000000-0005-0000-0000-0000D5080000}"/>
    <cellStyle name="Normal 5 9 2 2 2 3" xfId="2140" xr:uid="{00000000-0005-0000-0000-0000D6080000}"/>
    <cellStyle name="Normal 5 9 2 2 3" xfId="1168" xr:uid="{00000000-0005-0000-0000-0000D7080000}"/>
    <cellStyle name="Normal 5 9 2 2 3 2" xfId="1837" xr:uid="{00000000-0005-0000-0000-0000D8080000}"/>
    <cellStyle name="Normal 5 9 2 2 3 2 2" xfId="2505" xr:uid="{00000000-0005-0000-0000-0000D9080000}"/>
    <cellStyle name="Normal 5 9 2 2 3 3" xfId="2217" xr:uid="{00000000-0005-0000-0000-0000DA080000}"/>
    <cellStyle name="Normal 5 9 2 2 4" xfId="1355" xr:uid="{00000000-0005-0000-0000-0000DB080000}"/>
    <cellStyle name="Normal 5 9 2 2 4 2" xfId="2352" xr:uid="{00000000-0005-0000-0000-0000DC080000}"/>
    <cellStyle name="Normal 5 9 2 2 5" xfId="2063" xr:uid="{00000000-0005-0000-0000-0000DD080000}"/>
    <cellStyle name="Normal 5 9 2 3" xfId="609" xr:uid="{00000000-0005-0000-0000-0000DE080000}"/>
    <cellStyle name="Normal 5 9 2 3 2" xfId="1318" xr:uid="{00000000-0005-0000-0000-0000DF080000}"/>
    <cellStyle name="Normal 5 9 2 3 2 2" xfId="2315" xr:uid="{00000000-0005-0000-0000-0000E0080000}"/>
    <cellStyle name="Normal 5 9 2 3 3" xfId="2026" xr:uid="{00000000-0005-0000-0000-0000E1080000}"/>
    <cellStyle name="Normal 5 9 2 4" xfId="773" xr:uid="{00000000-0005-0000-0000-0000E2080000}"/>
    <cellStyle name="Normal 5 9 2 4 2" xfId="1442" xr:uid="{00000000-0005-0000-0000-0000E3080000}"/>
    <cellStyle name="Normal 5 9 2 4 2 2" xfId="2390" xr:uid="{00000000-0005-0000-0000-0000E4080000}"/>
    <cellStyle name="Normal 5 9 2 4 3" xfId="2101" xr:uid="{00000000-0005-0000-0000-0000E5080000}"/>
    <cellStyle name="Normal 5 9 2 5" xfId="1060" xr:uid="{00000000-0005-0000-0000-0000E6080000}"/>
    <cellStyle name="Normal 5 9 2 5 2" xfId="1729" xr:uid="{00000000-0005-0000-0000-0000E7080000}"/>
    <cellStyle name="Normal 5 9 2 5 2 2" xfId="2467" xr:uid="{00000000-0005-0000-0000-0000E8080000}"/>
    <cellStyle name="Normal 5 9 2 5 3" xfId="2177" xr:uid="{00000000-0005-0000-0000-0000E9080000}"/>
    <cellStyle name="Normal 5 9 2 6" xfId="1280" xr:uid="{00000000-0005-0000-0000-0000EA080000}"/>
    <cellStyle name="Normal 5 9 2 6 2" xfId="2278" xr:uid="{00000000-0005-0000-0000-0000EB080000}"/>
    <cellStyle name="Normal 5 9 2 7" xfId="1940" xr:uid="{00000000-0005-0000-0000-0000EC080000}"/>
    <cellStyle name="Normal 5 9 2 8" xfId="2582" xr:uid="{00000000-0005-0000-0000-0000ED080000}"/>
    <cellStyle name="Normal 5 9 3" xfId="684" xr:uid="{00000000-0005-0000-0000-0000EE080000}"/>
    <cellStyle name="Normal 5 9 3 2" xfId="869" xr:uid="{00000000-0005-0000-0000-0000EF080000}"/>
    <cellStyle name="Normal 5 9 3 2 2" xfId="1538" xr:uid="{00000000-0005-0000-0000-0000F0080000}"/>
    <cellStyle name="Normal 5 9 3 2 2 2" xfId="2427" xr:uid="{00000000-0005-0000-0000-0000F1080000}"/>
    <cellStyle name="Normal 5 9 3 2 3" xfId="2139" xr:uid="{00000000-0005-0000-0000-0000F2080000}"/>
    <cellStyle name="Normal 5 9 3 3" xfId="1167" xr:uid="{00000000-0005-0000-0000-0000F3080000}"/>
    <cellStyle name="Normal 5 9 3 3 2" xfId="1836" xr:uid="{00000000-0005-0000-0000-0000F4080000}"/>
    <cellStyle name="Normal 5 9 3 3 2 2" xfId="2504" xr:uid="{00000000-0005-0000-0000-0000F5080000}"/>
    <cellStyle name="Normal 5 9 3 3 3" xfId="2216" xr:uid="{00000000-0005-0000-0000-0000F6080000}"/>
    <cellStyle name="Normal 5 9 3 4" xfId="1354" xr:uid="{00000000-0005-0000-0000-0000F7080000}"/>
    <cellStyle name="Normal 5 9 3 4 2" xfId="2351" xr:uid="{00000000-0005-0000-0000-0000F8080000}"/>
    <cellStyle name="Normal 5 9 3 5" xfId="2062" xr:uid="{00000000-0005-0000-0000-0000F9080000}"/>
    <cellStyle name="Normal 5 9 4" xfId="608" xr:uid="{00000000-0005-0000-0000-0000FA080000}"/>
    <cellStyle name="Normal 5 9 4 2" xfId="1317" xr:uid="{00000000-0005-0000-0000-0000FB080000}"/>
    <cellStyle name="Normal 5 9 4 2 2" xfId="2314" xr:uid="{00000000-0005-0000-0000-0000FC080000}"/>
    <cellStyle name="Normal 5 9 4 3" xfId="2025" xr:uid="{00000000-0005-0000-0000-0000FD080000}"/>
    <cellStyle name="Normal 5 9 5" xfId="772" xr:uid="{00000000-0005-0000-0000-0000FE080000}"/>
    <cellStyle name="Normal 5 9 5 2" xfId="1441" xr:uid="{00000000-0005-0000-0000-0000FF080000}"/>
    <cellStyle name="Normal 5 9 5 2 2" xfId="2389" xr:uid="{00000000-0005-0000-0000-000000090000}"/>
    <cellStyle name="Normal 5 9 5 3" xfId="2100" xr:uid="{00000000-0005-0000-0000-000001090000}"/>
    <cellStyle name="Normal 5 9 6" xfId="1059" xr:uid="{00000000-0005-0000-0000-000002090000}"/>
    <cellStyle name="Normal 5 9 6 2" xfId="1728" xr:uid="{00000000-0005-0000-0000-000003090000}"/>
    <cellStyle name="Normal 5 9 6 2 2" xfId="2466" xr:uid="{00000000-0005-0000-0000-000004090000}"/>
    <cellStyle name="Normal 5 9 6 3" xfId="2176" xr:uid="{00000000-0005-0000-0000-000005090000}"/>
    <cellStyle name="Normal 5 9 7" xfId="1236" xr:uid="{00000000-0005-0000-0000-000006090000}"/>
    <cellStyle name="Normal 5 9 7 2" xfId="1866" xr:uid="{00000000-0005-0000-0000-000007090000}"/>
    <cellStyle name="Normal 5 9 7 2 2" xfId="2526" xr:uid="{00000000-0005-0000-0000-000008090000}"/>
    <cellStyle name="Normal 5 9 7 3" xfId="2239" xr:uid="{00000000-0005-0000-0000-000009090000}"/>
    <cellStyle name="Normal 5 9 8" xfId="1279" xr:uid="{00000000-0005-0000-0000-00000A090000}"/>
    <cellStyle name="Normal 5 9 8 2" xfId="2277" xr:uid="{00000000-0005-0000-0000-00000B090000}"/>
    <cellStyle name="Normal 5 9 9" xfId="1939" xr:uid="{00000000-0005-0000-0000-00000C090000}"/>
    <cellStyle name="Normal 6" xfId="12" xr:uid="{00000000-0005-0000-0000-00000D090000}"/>
    <cellStyle name="Normal 6 10" xfId="1875" xr:uid="{00000000-0005-0000-0000-00000E090000}"/>
    <cellStyle name="Normal 6 11" xfId="2549" xr:uid="{00000000-0005-0000-0000-00000F090000}"/>
    <cellStyle name="Normal 6 2" xfId="567" xr:uid="{00000000-0005-0000-0000-000010090000}"/>
    <cellStyle name="Normal 6 3" xfId="614" xr:uid="{00000000-0005-0000-0000-000011090000}"/>
    <cellStyle name="Normal 6 3 2" xfId="799" xr:uid="{00000000-0005-0000-0000-000012090000}"/>
    <cellStyle name="Normal 6 3 2 2" xfId="1468" xr:uid="{00000000-0005-0000-0000-000013090000}"/>
    <cellStyle name="Normal 6 3 2 2 2" xfId="2395" xr:uid="{00000000-0005-0000-0000-000014090000}"/>
    <cellStyle name="Normal 6 3 2 3" xfId="2106" xr:uid="{00000000-0005-0000-0000-000015090000}"/>
    <cellStyle name="Normal 6 3 3" xfId="1097" xr:uid="{00000000-0005-0000-0000-000016090000}"/>
    <cellStyle name="Normal 6 3 3 2" xfId="1766" xr:uid="{00000000-0005-0000-0000-000017090000}"/>
    <cellStyle name="Normal 6 3 3 2 2" xfId="2471" xr:uid="{00000000-0005-0000-0000-000018090000}"/>
    <cellStyle name="Normal 6 3 3 3" xfId="2184" xr:uid="{00000000-0005-0000-0000-000019090000}"/>
    <cellStyle name="Normal 6 3 4" xfId="1322" xr:uid="{00000000-0005-0000-0000-00001A090000}"/>
    <cellStyle name="Normal 6 3 4 2" xfId="2319" xr:uid="{00000000-0005-0000-0000-00001B090000}"/>
    <cellStyle name="Normal 6 3 5" xfId="2030" xr:uid="{00000000-0005-0000-0000-00001C090000}"/>
    <cellStyle name="Normal 6 4" xfId="576" xr:uid="{00000000-0005-0000-0000-00001D090000}"/>
    <cellStyle name="Normal 6 4 2" xfId="1285" xr:uid="{00000000-0005-0000-0000-00001E090000}"/>
    <cellStyle name="Normal 6 4 2 2" xfId="2282" xr:uid="{00000000-0005-0000-0000-00001F090000}"/>
    <cellStyle name="Normal 6 4 3" xfId="1993" xr:uid="{00000000-0005-0000-0000-000020090000}"/>
    <cellStyle name="Normal 6 5" xfId="691" xr:uid="{00000000-0005-0000-0000-000021090000}"/>
    <cellStyle name="Normal 6 5 2" xfId="1360" xr:uid="{00000000-0005-0000-0000-000022090000}"/>
    <cellStyle name="Normal 6 5 2 2" xfId="2356" xr:uid="{00000000-0005-0000-0000-000023090000}"/>
    <cellStyle name="Normal 6 5 3" xfId="2067" xr:uid="{00000000-0005-0000-0000-000024090000}"/>
    <cellStyle name="Normal 6 6" xfId="997" xr:uid="{00000000-0005-0000-0000-000025090000}"/>
    <cellStyle name="Normal 6 6 2" xfId="1666" xr:uid="{00000000-0005-0000-0000-000026090000}"/>
    <cellStyle name="Normal 6 6 2 2" xfId="2434" xr:uid="{00000000-0005-0000-0000-000027090000}"/>
    <cellStyle name="Normal 6 6 3" xfId="2144" xr:uid="{00000000-0005-0000-0000-000028090000}"/>
    <cellStyle name="Normal 6 7" xfId="1237" xr:uid="{00000000-0005-0000-0000-000029090000}"/>
    <cellStyle name="Normal 6 8" xfId="1246" xr:uid="{00000000-0005-0000-0000-00002A090000}"/>
    <cellStyle name="Normal 6 8 2" xfId="2245" xr:uid="{00000000-0005-0000-0000-00002B090000}"/>
    <cellStyle name="Normal 6 9" xfId="1874" xr:uid="{00000000-0005-0000-0000-00002C090000}"/>
    <cellStyle name="Normal 6 9 2" xfId="2534" xr:uid="{00000000-0005-0000-0000-00002D090000}"/>
    <cellStyle name="Normal 7" xfId="480" xr:uid="{00000000-0005-0000-0000-00002E090000}"/>
    <cellStyle name="Normal 8" xfId="568" xr:uid="{00000000-0005-0000-0000-00002F090000}"/>
    <cellStyle name="Normal 8 10" xfId="2585" xr:uid="{00000000-0005-0000-0000-000030090000}"/>
    <cellStyle name="Normal 8 2" xfId="573" xr:uid="{00000000-0005-0000-0000-000031090000}"/>
    <cellStyle name="Normal 8 3" xfId="688" xr:uid="{00000000-0005-0000-0000-000032090000}"/>
    <cellStyle name="Normal 8 3 2" xfId="873" xr:uid="{00000000-0005-0000-0000-000033090000}"/>
    <cellStyle name="Normal 8 3 2 2" xfId="1542" xr:uid="{00000000-0005-0000-0000-000034090000}"/>
    <cellStyle name="Normal 8 3 2 2 2" xfId="2431" xr:uid="{00000000-0005-0000-0000-000035090000}"/>
    <cellStyle name="Normal 8 3 2 3" xfId="2143" xr:uid="{00000000-0005-0000-0000-000036090000}"/>
    <cellStyle name="Normal 8 3 3" xfId="1171" xr:uid="{00000000-0005-0000-0000-000037090000}"/>
    <cellStyle name="Normal 8 3 3 2" xfId="1840" xr:uid="{00000000-0005-0000-0000-000038090000}"/>
    <cellStyle name="Normal 8 3 3 2 2" xfId="2508" xr:uid="{00000000-0005-0000-0000-000039090000}"/>
    <cellStyle name="Normal 8 3 3 3" xfId="2220" xr:uid="{00000000-0005-0000-0000-00003A090000}"/>
    <cellStyle name="Normal 8 3 4" xfId="1358" xr:uid="{00000000-0005-0000-0000-00003B090000}"/>
    <cellStyle name="Normal 8 3 4 2" xfId="2355" xr:uid="{00000000-0005-0000-0000-00003C090000}"/>
    <cellStyle name="Normal 8 3 5" xfId="2066" xr:uid="{00000000-0005-0000-0000-00003D090000}"/>
    <cellStyle name="Normal 8 4" xfId="612" xr:uid="{00000000-0005-0000-0000-00003E090000}"/>
    <cellStyle name="Normal 8 4 2" xfId="1321" xr:uid="{00000000-0005-0000-0000-00003F090000}"/>
    <cellStyle name="Normal 8 4 2 2" xfId="2318" xr:uid="{00000000-0005-0000-0000-000040090000}"/>
    <cellStyle name="Normal 8 4 3" xfId="2029" xr:uid="{00000000-0005-0000-0000-000041090000}"/>
    <cellStyle name="Normal 8 5" xfId="797" xr:uid="{00000000-0005-0000-0000-000042090000}"/>
    <cellStyle name="Normal 8 5 2" xfId="1466" xr:uid="{00000000-0005-0000-0000-000043090000}"/>
    <cellStyle name="Normal 8 5 2 2" xfId="2394" xr:uid="{00000000-0005-0000-0000-000044090000}"/>
    <cellStyle name="Normal 8 5 3" xfId="2105" xr:uid="{00000000-0005-0000-0000-000045090000}"/>
    <cellStyle name="Normal 8 6" xfId="1096" xr:uid="{00000000-0005-0000-0000-000046090000}"/>
    <cellStyle name="Normal 8 6 2" xfId="1765" xr:uid="{00000000-0005-0000-0000-000047090000}"/>
    <cellStyle name="Normal 8 6 2 2" xfId="2470" xr:uid="{00000000-0005-0000-0000-000048090000}"/>
    <cellStyle name="Normal 8 6 3" xfId="2183" xr:uid="{00000000-0005-0000-0000-000049090000}"/>
    <cellStyle name="Normal 8 7" xfId="1242" xr:uid="{00000000-0005-0000-0000-00004A090000}"/>
    <cellStyle name="Normal 8 8" xfId="1284" xr:uid="{00000000-0005-0000-0000-00004B090000}"/>
    <cellStyle name="Normal 8 8 2" xfId="2281" xr:uid="{00000000-0005-0000-0000-00004C090000}"/>
    <cellStyle name="Normal 8 9" xfId="1992" xr:uid="{00000000-0005-0000-0000-00004D090000}"/>
    <cellStyle name="Normal 9" xfId="571" xr:uid="{00000000-0005-0000-0000-00004E090000}"/>
    <cellStyle name="Normal 9 2" xfId="1243" xr:uid="{00000000-0005-0000-0000-00004F090000}"/>
    <cellStyle name="Normal_8am report" xfId="5" xr:uid="{00000000-0005-0000-0000-000050090000}"/>
    <cellStyle name="Normal_Interru-Apr'2006" xfId="6" xr:uid="{00000000-0005-0000-0000-000052090000}"/>
    <cellStyle name="Normal_REPORT" xfId="7" xr:uid="{00000000-0005-0000-0000-000053090000}"/>
    <cellStyle name="Note 10" xfId="481" xr:uid="{00000000-0005-0000-0000-000054090000}"/>
    <cellStyle name="Note 10 2" xfId="482" xr:uid="{00000000-0005-0000-0000-000055090000}"/>
    <cellStyle name="Note 10 2 2" xfId="1942" xr:uid="{00000000-0005-0000-0000-000056090000}"/>
    <cellStyle name="Note 10 3" xfId="1941" xr:uid="{00000000-0005-0000-0000-000057090000}"/>
    <cellStyle name="Note 11" xfId="483" xr:uid="{00000000-0005-0000-0000-000058090000}"/>
    <cellStyle name="Note 11 2" xfId="484" xr:uid="{00000000-0005-0000-0000-000059090000}"/>
    <cellStyle name="Note 11 2 2" xfId="1944" xr:uid="{00000000-0005-0000-0000-00005A090000}"/>
    <cellStyle name="Note 11 3" xfId="1943" xr:uid="{00000000-0005-0000-0000-00005B090000}"/>
    <cellStyle name="Note 2" xfId="485" xr:uid="{00000000-0005-0000-0000-00005C090000}"/>
    <cellStyle name="Note 2 2" xfId="1945" xr:uid="{00000000-0005-0000-0000-00005D090000}"/>
    <cellStyle name="Note 3" xfId="486" xr:uid="{00000000-0005-0000-0000-00005E090000}"/>
    <cellStyle name="Note 3 2" xfId="1946" xr:uid="{00000000-0005-0000-0000-00005F090000}"/>
    <cellStyle name="Note 4" xfId="487" xr:uid="{00000000-0005-0000-0000-000060090000}"/>
    <cellStyle name="Note 4 2" xfId="488" xr:uid="{00000000-0005-0000-0000-000061090000}"/>
    <cellStyle name="Note 4 2 2" xfId="1948" xr:uid="{00000000-0005-0000-0000-000062090000}"/>
    <cellStyle name="Note 4 3" xfId="1947" xr:uid="{00000000-0005-0000-0000-000063090000}"/>
    <cellStyle name="Note 5" xfId="489" xr:uid="{00000000-0005-0000-0000-000064090000}"/>
    <cellStyle name="Note 5 2" xfId="490" xr:uid="{00000000-0005-0000-0000-000065090000}"/>
    <cellStyle name="Note 5 2 2" xfId="1950" xr:uid="{00000000-0005-0000-0000-000066090000}"/>
    <cellStyle name="Note 5 3" xfId="1949" xr:uid="{00000000-0005-0000-0000-000067090000}"/>
    <cellStyle name="Note 6" xfId="491" xr:uid="{00000000-0005-0000-0000-000068090000}"/>
    <cellStyle name="Note 6 2" xfId="492" xr:uid="{00000000-0005-0000-0000-000069090000}"/>
    <cellStyle name="Note 6 2 2" xfId="1952" xr:uid="{00000000-0005-0000-0000-00006A090000}"/>
    <cellStyle name="Note 6 3" xfId="1951" xr:uid="{00000000-0005-0000-0000-00006B090000}"/>
    <cellStyle name="Note 7" xfId="493" xr:uid="{00000000-0005-0000-0000-00006C090000}"/>
    <cellStyle name="Note 7 2" xfId="494" xr:uid="{00000000-0005-0000-0000-00006D090000}"/>
    <cellStyle name="Note 7 2 2" xfId="1954" xr:uid="{00000000-0005-0000-0000-00006E090000}"/>
    <cellStyle name="Note 7 3" xfId="1953" xr:uid="{00000000-0005-0000-0000-00006F090000}"/>
    <cellStyle name="Note 8" xfId="495" xr:uid="{00000000-0005-0000-0000-000070090000}"/>
    <cellStyle name="Note 8 2" xfId="496" xr:uid="{00000000-0005-0000-0000-000071090000}"/>
    <cellStyle name="Note 8 2 2" xfId="1956" xr:uid="{00000000-0005-0000-0000-000072090000}"/>
    <cellStyle name="Note 8 3" xfId="1955" xr:uid="{00000000-0005-0000-0000-000073090000}"/>
    <cellStyle name="Note 9" xfId="497" xr:uid="{00000000-0005-0000-0000-000074090000}"/>
    <cellStyle name="Note 9 2" xfId="498" xr:uid="{00000000-0005-0000-0000-000075090000}"/>
    <cellStyle name="Note 9 2 2" xfId="1958" xr:uid="{00000000-0005-0000-0000-000076090000}"/>
    <cellStyle name="Note 9 3" xfId="1957" xr:uid="{00000000-0005-0000-0000-000077090000}"/>
    <cellStyle name="Output 10" xfId="499" xr:uid="{00000000-0005-0000-0000-000078090000}"/>
    <cellStyle name="Output 10 2" xfId="1959" xr:uid="{00000000-0005-0000-0000-000079090000}"/>
    <cellStyle name="Output 11" xfId="500" xr:uid="{00000000-0005-0000-0000-00007A090000}"/>
    <cellStyle name="Output 11 2" xfId="1960" xr:uid="{00000000-0005-0000-0000-00007B090000}"/>
    <cellStyle name="Output 2" xfId="501" xr:uid="{00000000-0005-0000-0000-00007C090000}"/>
    <cellStyle name="Output 2 2" xfId="1961" xr:uid="{00000000-0005-0000-0000-00007D090000}"/>
    <cellStyle name="Output 3" xfId="502" xr:uid="{00000000-0005-0000-0000-00007E090000}"/>
    <cellStyle name="Output 3 2" xfId="1962" xr:uid="{00000000-0005-0000-0000-00007F090000}"/>
    <cellStyle name="Output 4" xfId="503" xr:uid="{00000000-0005-0000-0000-000080090000}"/>
    <cellStyle name="Output 4 2" xfId="1963" xr:uid="{00000000-0005-0000-0000-000081090000}"/>
    <cellStyle name="Output 5" xfId="504" xr:uid="{00000000-0005-0000-0000-000082090000}"/>
    <cellStyle name="Output 5 2" xfId="1964" xr:uid="{00000000-0005-0000-0000-000083090000}"/>
    <cellStyle name="Output 6" xfId="505" xr:uid="{00000000-0005-0000-0000-000084090000}"/>
    <cellStyle name="Output 6 2" xfId="1965" xr:uid="{00000000-0005-0000-0000-000085090000}"/>
    <cellStyle name="Output 7" xfId="506" xr:uid="{00000000-0005-0000-0000-000086090000}"/>
    <cellStyle name="Output 7 2" xfId="1966" xr:uid="{00000000-0005-0000-0000-000087090000}"/>
    <cellStyle name="Output 8" xfId="507" xr:uid="{00000000-0005-0000-0000-000088090000}"/>
    <cellStyle name="Output 8 2" xfId="1967" xr:uid="{00000000-0005-0000-0000-000089090000}"/>
    <cellStyle name="Output 9" xfId="508" xr:uid="{00000000-0005-0000-0000-00008A090000}"/>
    <cellStyle name="Output 9 2" xfId="1968" xr:uid="{00000000-0005-0000-0000-00008B090000}"/>
    <cellStyle name="Percent" xfId="8" xr:uid="{00000000-0005-0000-0000-00008C090000}"/>
    <cellStyle name="Percent 2" xfId="1241" xr:uid="{00000000-0005-0000-0000-00008D090000}"/>
    <cellStyle name="Percent 2 2" xfId="509" xr:uid="{00000000-0005-0000-0000-00008E090000}"/>
    <cellStyle name="Percent 2 2 2" xfId="686" xr:uid="{00000000-0005-0000-0000-00008F090000}"/>
    <cellStyle name="Percent 2 2 2 2" xfId="871" xr:uid="{00000000-0005-0000-0000-000090090000}"/>
    <cellStyle name="Percent 2 2 2 2 2" xfId="1540" xr:uid="{00000000-0005-0000-0000-000091090000}"/>
    <cellStyle name="Percent 2 2 2 2 2 2" xfId="2429" xr:uid="{00000000-0005-0000-0000-000092090000}"/>
    <cellStyle name="Percent 2 2 2 2 3" xfId="2141" xr:uid="{00000000-0005-0000-0000-000093090000}"/>
    <cellStyle name="Percent 2 2 2 3" xfId="1169" xr:uid="{00000000-0005-0000-0000-000094090000}"/>
    <cellStyle name="Percent 2 2 2 3 2" xfId="1838" xr:uid="{00000000-0005-0000-0000-000095090000}"/>
    <cellStyle name="Percent 2 2 2 3 2 2" xfId="2506" xr:uid="{00000000-0005-0000-0000-000096090000}"/>
    <cellStyle name="Percent 2 2 2 3 3" xfId="2218" xr:uid="{00000000-0005-0000-0000-000097090000}"/>
    <cellStyle name="Percent 2 2 2 4" xfId="1356" xr:uid="{00000000-0005-0000-0000-000098090000}"/>
    <cellStyle name="Percent 2 2 2 4 2" xfId="2353" xr:uid="{00000000-0005-0000-0000-000099090000}"/>
    <cellStyle name="Percent 2 2 2 5" xfId="2064" xr:uid="{00000000-0005-0000-0000-00009A090000}"/>
    <cellStyle name="Percent 2 2 3" xfId="610" xr:uid="{00000000-0005-0000-0000-00009B090000}"/>
    <cellStyle name="Percent 2 2 3 2" xfId="1319" xr:uid="{00000000-0005-0000-0000-00009C090000}"/>
    <cellStyle name="Percent 2 2 3 2 2" xfId="2316" xr:uid="{00000000-0005-0000-0000-00009D090000}"/>
    <cellStyle name="Percent 2 2 3 3" xfId="2027" xr:uid="{00000000-0005-0000-0000-00009E090000}"/>
    <cellStyle name="Percent 2 2 4" xfId="774" xr:uid="{00000000-0005-0000-0000-00009F090000}"/>
    <cellStyle name="Percent 2 2 4 2" xfId="1443" xr:uid="{00000000-0005-0000-0000-0000A0090000}"/>
    <cellStyle name="Percent 2 2 4 2 2" xfId="2391" xr:uid="{00000000-0005-0000-0000-0000A1090000}"/>
    <cellStyle name="Percent 2 2 4 3" xfId="2102" xr:uid="{00000000-0005-0000-0000-0000A2090000}"/>
    <cellStyle name="Percent 2 2 5" xfId="1089" xr:uid="{00000000-0005-0000-0000-0000A3090000}"/>
    <cellStyle name="Percent 2 2 5 2" xfId="1758" xr:uid="{00000000-0005-0000-0000-0000A4090000}"/>
    <cellStyle name="Percent 2 2 5 2 2" xfId="2468" xr:uid="{00000000-0005-0000-0000-0000A5090000}"/>
    <cellStyle name="Percent 2 2 5 3" xfId="2181" xr:uid="{00000000-0005-0000-0000-0000A6090000}"/>
    <cellStyle name="Percent 2 2 6" xfId="1281" xr:uid="{00000000-0005-0000-0000-0000A7090000}"/>
    <cellStyle name="Percent 2 2 6 2" xfId="2279" xr:uid="{00000000-0005-0000-0000-0000A8090000}"/>
    <cellStyle name="Percent 2 2 7" xfId="1969" xr:uid="{00000000-0005-0000-0000-0000A9090000}"/>
    <cellStyle name="Percent 2 2 8" xfId="2583" xr:uid="{00000000-0005-0000-0000-0000AA090000}"/>
    <cellStyle name="Percent 2 3" xfId="510" xr:uid="{00000000-0005-0000-0000-0000AB090000}"/>
    <cellStyle name="Percent 2 3 2" xfId="687" xr:uid="{00000000-0005-0000-0000-0000AC090000}"/>
    <cellStyle name="Percent 2 3 2 2" xfId="872" xr:uid="{00000000-0005-0000-0000-0000AD090000}"/>
    <cellStyle name="Percent 2 3 2 2 2" xfId="1541" xr:uid="{00000000-0005-0000-0000-0000AE090000}"/>
    <cellStyle name="Percent 2 3 2 2 2 2" xfId="2430" xr:uid="{00000000-0005-0000-0000-0000AF090000}"/>
    <cellStyle name="Percent 2 3 2 2 3" xfId="2142" xr:uid="{00000000-0005-0000-0000-0000B0090000}"/>
    <cellStyle name="Percent 2 3 2 3" xfId="1170" xr:uid="{00000000-0005-0000-0000-0000B1090000}"/>
    <cellStyle name="Percent 2 3 2 3 2" xfId="1839" xr:uid="{00000000-0005-0000-0000-0000B2090000}"/>
    <cellStyle name="Percent 2 3 2 3 2 2" xfId="2507" xr:uid="{00000000-0005-0000-0000-0000B3090000}"/>
    <cellStyle name="Percent 2 3 2 3 3" xfId="2219" xr:uid="{00000000-0005-0000-0000-0000B4090000}"/>
    <cellStyle name="Percent 2 3 2 4" xfId="1357" xr:uid="{00000000-0005-0000-0000-0000B5090000}"/>
    <cellStyle name="Percent 2 3 2 4 2" xfId="2354" xr:uid="{00000000-0005-0000-0000-0000B6090000}"/>
    <cellStyle name="Percent 2 3 2 5" xfId="2065" xr:uid="{00000000-0005-0000-0000-0000B7090000}"/>
    <cellStyle name="Percent 2 3 3" xfId="611" xr:uid="{00000000-0005-0000-0000-0000B8090000}"/>
    <cellStyle name="Percent 2 3 3 2" xfId="1320" xr:uid="{00000000-0005-0000-0000-0000B9090000}"/>
    <cellStyle name="Percent 2 3 3 2 2" xfId="2317" xr:uid="{00000000-0005-0000-0000-0000BA090000}"/>
    <cellStyle name="Percent 2 3 3 3" xfId="2028" xr:uid="{00000000-0005-0000-0000-0000BB090000}"/>
    <cellStyle name="Percent 2 3 4" xfId="775" xr:uid="{00000000-0005-0000-0000-0000BC090000}"/>
    <cellStyle name="Percent 2 3 4 2" xfId="1444" xr:uid="{00000000-0005-0000-0000-0000BD090000}"/>
    <cellStyle name="Percent 2 3 4 2 2" xfId="2392" xr:uid="{00000000-0005-0000-0000-0000BE090000}"/>
    <cellStyle name="Percent 2 3 4 3" xfId="2103" xr:uid="{00000000-0005-0000-0000-0000BF090000}"/>
    <cellStyle name="Percent 2 3 5" xfId="1090" xr:uid="{00000000-0005-0000-0000-0000C0090000}"/>
    <cellStyle name="Percent 2 3 5 2" xfId="1759" xr:uid="{00000000-0005-0000-0000-0000C1090000}"/>
    <cellStyle name="Percent 2 3 5 2 2" xfId="2469" xr:uid="{00000000-0005-0000-0000-0000C2090000}"/>
    <cellStyle name="Percent 2 3 5 3" xfId="2182" xr:uid="{00000000-0005-0000-0000-0000C3090000}"/>
    <cellStyle name="Percent 2 3 6" xfId="1282" xr:uid="{00000000-0005-0000-0000-0000C4090000}"/>
    <cellStyle name="Percent 2 3 6 2" xfId="2280" xr:uid="{00000000-0005-0000-0000-0000C5090000}"/>
    <cellStyle name="Percent 2 3 7" xfId="1970" xr:uid="{00000000-0005-0000-0000-0000C6090000}"/>
    <cellStyle name="Percent 2 3 8" xfId="2584" xr:uid="{00000000-0005-0000-0000-0000C7090000}"/>
    <cellStyle name="Percent 2 4" xfId="1870" xr:uid="{00000000-0005-0000-0000-0000C8090000}"/>
    <cellStyle name="Percent 2 4 2" xfId="2530" xr:uid="{00000000-0005-0000-0000-0000C9090000}"/>
    <cellStyle name="Percent 2 5" xfId="2243" xr:uid="{00000000-0005-0000-0000-0000CA090000}"/>
    <cellStyle name="Percent 3" xfId="1238" xr:uid="{00000000-0005-0000-0000-0000CB090000}"/>
    <cellStyle name="Percent 3 2" xfId="1867" xr:uid="{00000000-0005-0000-0000-0000CC090000}"/>
    <cellStyle name="Percent 3 2 2" xfId="2527" xr:uid="{00000000-0005-0000-0000-0000CD090000}"/>
    <cellStyle name="Percent 3 3" xfId="2240" xr:uid="{00000000-0005-0000-0000-0000CE090000}"/>
    <cellStyle name="Percent 4" xfId="2535" xr:uid="{00000000-0005-0000-0000-0000CF090000}"/>
    <cellStyle name="STYLEAL" xfId="9" xr:uid="{00000000-0005-0000-0000-0000D0090000}"/>
    <cellStyle name="STYLEAL 2" xfId="511" xr:uid="{00000000-0005-0000-0000-0000D1090000}"/>
    <cellStyle name="STYLEAL 2 2" xfId="512" xr:uid="{00000000-0005-0000-0000-0000D2090000}"/>
    <cellStyle name="STYLEAL 3" xfId="513" xr:uid="{00000000-0005-0000-0000-0000D3090000}"/>
    <cellStyle name="STYLEAL 3 2" xfId="514" xr:uid="{00000000-0005-0000-0000-0000D4090000}"/>
    <cellStyle name="STYLEAL 4" xfId="515" xr:uid="{00000000-0005-0000-0000-0000D5090000}"/>
    <cellStyle name="STYLEAL 4 2" xfId="516" xr:uid="{00000000-0005-0000-0000-0000D6090000}"/>
    <cellStyle name="STYLEAL 5" xfId="517" xr:uid="{00000000-0005-0000-0000-0000D7090000}"/>
    <cellStyle name="STYLEAL 5 2" xfId="518" xr:uid="{00000000-0005-0000-0000-0000D8090000}"/>
    <cellStyle name="STYLEAL 6" xfId="519" xr:uid="{00000000-0005-0000-0000-0000D9090000}"/>
    <cellStyle name="STYLEAL 6 2" xfId="520" xr:uid="{00000000-0005-0000-0000-0000DA090000}"/>
    <cellStyle name="STYLEAL 7" xfId="521" xr:uid="{00000000-0005-0000-0000-0000DB090000}"/>
    <cellStyle name="STYLEAL 7 2" xfId="522" xr:uid="{00000000-0005-0000-0000-0000DC090000}"/>
    <cellStyle name="STYLEAL 8" xfId="523" xr:uid="{00000000-0005-0000-0000-0000DD090000}"/>
    <cellStyle name="STYLEAL 8 2" xfId="524" xr:uid="{00000000-0005-0000-0000-0000DE090000}"/>
    <cellStyle name="STYLEAL 9" xfId="525" xr:uid="{00000000-0005-0000-0000-0000DF090000}"/>
    <cellStyle name="STYLEAL 9 2" xfId="526" xr:uid="{00000000-0005-0000-0000-0000E0090000}"/>
    <cellStyle name="Title 10" xfId="527" xr:uid="{00000000-0005-0000-0000-0000E1090000}"/>
    <cellStyle name="Title 11" xfId="528" xr:uid="{00000000-0005-0000-0000-0000E2090000}"/>
    <cellStyle name="Title 2" xfId="529" xr:uid="{00000000-0005-0000-0000-0000E3090000}"/>
    <cellStyle name="Title 3" xfId="530" xr:uid="{00000000-0005-0000-0000-0000E4090000}"/>
    <cellStyle name="Title 4" xfId="531" xr:uid="{00000000-0005-0000-0000-0000E5090000}"/>
    <cellStyle name="Title 5" xfId="532" xr:uid="{00000000-0005-0000-0000-0000E6090000}"/>
    <cellStyle name="Title 6" xfId="533" xr:uid="{00000000-0005-0000-0000-0000E7090000}"/>
    <cellStyle name="Title 7" xfId="534" xr:uid="{00000000-0005-0000-0000-0000E8090000}"/>
    <cellStyle name="Title 8" xfId="535" xr:uid="{00000000-0005-0000-0000-0000E9090000}"/>
    <cellStyle name="Title 9" xfId="536" xr:uid="{00000000-0005-0000-0000-0000EA090000}"/>
    <cellStyle name="Total 10" xfId="537" xr:uid="{00000000-0005-0000-0000-0000EB090000}"/>
    <cellStyle name="Total 10 2" xfId="538" xr:uid="{00000000-0005-0000-0000-0000EC090000}"/>
    <cellStyle name="Total 10 2 2" xfId="1973" xr:uid="{00000000-0005-0000-0000-0000ED090000}"/>
    <cellStyle name="Total 10 3" xfId="1972" xr:uid="{00000000-0005-0000-0000-0000EE090000}"/>
    <cellStyle name="Total 11" xfId="539" xr:uid="{00000000-0005-0000-0000-0000EF090000}"/>
    <cellStyle name="Total 11 2" xfId="540" xr:uid="{00000000-0005-0000-0000-0000F0090000}"/>
    <cellStyle name="Total 11 2 2" xfId="1975" xr:uid="{00000000-0005-0000-0000-0000F1090000}"/>
    <cellStyle name="Total 11 3" xfId="1974" xr:uid="{00000000-0005-0000-0000-0000F2090000}"/>
    <cellStyle name="Total 2" xfId="541" xr:uid="{00000000-0005-0000-0000-0000F3090000}"/>
    <cellStyle name="Total 2 2" xfId="542" xr:uid="{00000000-0005-0000-0000-0000F4090000}"/>
    <cellStyle name="Total 2 2 2" xfId="1977" xr:uid="{00000000-0005-0000-0000-0000F5090000}"/>
    <cellStyle name="Total 2 3" xfId="1976" xr:uid="{00000000-0005-0000-0000-0000F6090000}"/>
    <cellStyle name="Total 3" xfId="543" xr:uid="{00000000-0005-0000-0000-0000F7090000}"/>
    <cellStyle name="Total 3 2" xfId="544" xr:uid="{00000000-0005-0000-0000-0000F8090000}"/>
    <cellStyle name="Total 3 2 2" xfId="1979" xr:uid="{00000000-0005-0000-0000-0000F9090000}"/>
    <cellStyle name="Total 3 3" xfId="1978" xr:uid="{00000000-0005-0000-0000-0000FA090000}"/>
    <cellStyle name="Total 4" xfId="545" xr:uid="{00000000-0005-0000-0000-0000FB090000}"/>
    <cellStyle name="Total 4 2" xfId="546" xr:uid="{00000000-0005-0000-0000-0000FC090000}"/>
    <cellStyle name="Total 4 2 2" xfId="1981" xr:uid="{00000000-0005-0000-0000-0000FD090000}"/>
    <cellStyle name="Total 4 3" xfId="1980" xr:uid="{00000000-0005-0000-0000-0000FE090000}"/>
    <cellStyle name="Total 5" xfId="547" xr:uid="{00000000-0005-0000-0000-0000FF090000}"/>
    <cellStyle name="Total 5 2" xfId="548" xr:uid="{00000000-0005-0000-0000-0000000A0000}"/>
    <cellStyle name="Total 5 2 2" xfId="1983" xr:uid="{00000000-0005-0000-0000-0000010A0000}"/>
    <cellStyle name="Total 5 3" xfId="1982" xr:uid="{00000000-0005-0000-0000-0000020A0000}"/>
    <cellStyle name="Total 6" xfId="549" xr:uid="{00000000-0005-0000-0000-0000030A0000}"/>
    <cellStyle name="Total 6 2" xfId="550" xr:uid="{00000000-0005-0000-0000-0000040A0000}"/>
    <cellStyle name="Total 6 2 2" xfId="1985" xr:uid="{00000000-0005-0000-0000-0000050A0000}"/>
    <cellStyle name="Total 6 3" xfId="1984" xr:uid="{00000000-0005-0000-0000-0000060A0000}"/>
    <cellStyle name="Total 7" xfId="551" xr:uid="{00000000-0005-0000-0000-0000070A0000}"/>
    <cellStyle name="Total 7 2" xfId="552" xr:uid="{00000000-0005-0000-0000-0000080A0000}"/>
    <cellStyle name="Total 7 2 2" xfId="1987" xr:uid="{00000000-0005-0000-0000-0000090A0000}"/>
    <cellStyle name="Total 7 3" xfId="1986" xr:uid="{00000000-0005-0000-0000-00000A0A0000}"/>
    <cellStyle name="Total 8" xfId="553" xr:uid="{00000000-0005-0000-0000-00000B0A0000}"/>
    <cellStyle name="Total 8 2" xfId="554" xr:uid="{00000000-0005-0000-0000-00000C0A0000}"/>
    <cellStyle name="Total 8 2 2" xfId="1989" xr:uid="{00000000-0005-0000-0000-00000D0A0000}"/>
    <cellStyle name="Total 8 3" xfId="1988" xr:uid="{00000000-0005-0000-0000-00000E0A0000}"/>
    <cellStyle name="Total 9" xfId="555" xr:uid="{00000000-0005-0000-0000-00000F0A0000}"/>
    <cellStyle name="Total 9 2" xfId="556" xr:uid="{00000000-0005-0000-0000-0000100A0000}"/>
    <cellStyle name="Total 9 2 2" xfId="1991" xr:uid="{00000000-0005-0000-0000-0000110A0000}"/>
    <cellStyle name="Total 9 3" xfId="1990" xr:uid="{00000000-0005-0000-0000-0000120A0000}"/>
    <cellStyle name="Warning Text 10" xfId="557" xr:uid="{00000000-0005-0000-0000-0000130A0000}"/>
    <cellStyle name="Warning Text 11" xfId="558" xr:uid="{00000000-0005-0000-0000-0000140A0000}"/>
    <cellStyle name="Warning Text 2" xfId="559" xr:uid="{00000000-0005-0000-0000-0000150A0000}"/>
    <cellStyle name="Warning Text 3" xfId="560" xr:uid="{00000000-0005-0000-0000-0000160A0000}"/>
    <cellStyle name="Warning Text 4" xfId="561" xr:uid="{00000000-0005-0000-0000-0000170A0000}"/>
    <cellStyle name="Warning Text 5" xfId="562" xr:uid="{00000000-0005-0000-0000-0000180A0000}"/>
    <cellStyle name="Warning Text 6" xfId="563" xr:uid="{00000000-0005-0000-0000-0000190A0000}"/>
    <cellStyle name="Warning Text 7" xfId="564" xr:uid="{00000000-0005-0000-0000-00001A0A0000}"/>
    <cellStyle name="Warning Text 8" xfId="565" xr:uid="{00000000-0005-0000-0000-00001B0A0000}"/>
    <cellStyle name="Warning Text 9" xfId="566" xr:uid="{00000000-0005-0000-0000-00001C0A0000}"/>
  </cellStyles>
  <dxfs count="10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9"/>
      <tableStyleElement type="firstRowStripe" dxfId="8"/>
      <tableStyleElement type="secondRowStripe" dxfId="7"/>
    </tableStyle>
    <tableStyle name="Max Load-style 2" pivot="0" count="2" xr9:uid="{00000000-0011-0000-FFFF-FFFF01000000}">
      <tableStyleElement type="firstRowStripe" dxfId="6"/>
      <tableStyleElement type="secondRowStripe" dxfId="5"/>
    </tableStyle>
    <tableStyle name="Max-Min Voltage-style" pivot="0" count="3" xr9:uid="{00000000-0011-0000-FFFF-FFFF02000000}">
      <tableStyleElement type="headerRow" dxfId="4"/>
      <tableStyleElement type="firstRowStripe" dxfId="3"/>
      <tableStyleElement type="secondRowStripe" dxfId="2"/>
    </tableStyle>
    <tableStyle name="Max-Min Voltage-style 2" pivot="0" count="2" xr9:uid="{00000000-0011-0000-FFFF-FFFF03000000}">
      <tableStyleElement type="firstRowStripe" dxfId="1"/>
      <tableStyleElement type="second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7EF9D314-49AD-4E90-8B2A-50E35B5A4E71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C46CF55-B096-441A-85F8-9AC3E9EAB836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DDCCD5FD-B346-491B-981A-3B3E997357BA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0E106A0E-9D9A-47B6-8C86-F582EE3162C8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2AEAE34A-9E2B-445F-9D05-894A8D6EFE46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B8A98E80-D4AE-4B5D-87C2-265F04B7F2A7}"/>
            </a:ext>
          </a:extLst>
        </xdr:cNvPr>
        <xdr:cNvSpPr txBox="1">
          <a:spLocks noChangeArrowheads="1"/>
        </xdr:cNvSpPr>
      </xdr:nvSpPr>
      <xdr:spPr bwMode="auto">
        <a:xfrm>
          <a:off x="13725525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61D7624C-9473-457B-99FB-4817DFA3CAE2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581769C3-CE54-473A-A1B9-AD2F5859EB5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0EC8850F-A20C-45ED-AD05-64F8E62071D4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AF94CE4D-520C-45B4-8C1B-698E61425EAD}"/>
            </a:ext>
          </a:extLst>
        </xdr:cNvPr>
        <xdr:cNvSpPr txBox="1">
          <a:spLocks noChangeArrowheads="1"/>
        </xdr:cNvSpPr>
      </xdr:nvSpPr>
      <xdr:spPr bwMode="auto">
        <a:xfrm>
          <a:off x="13725525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4B053A23-601C-494D-B206-27CA64D391CA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59917310-4F00-4D9D-8D14-2ED9710C0DE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8672121F-6310-4539-93CA-04249042667F}"/>
            </a:ext>
          </a:extLst>
        </xdr:cNvPr>
        <xdr:cNvSpPr txBox="1">
          <a:spLocks noChangeArrowheads="1"/>
        </xdr:cNvSpPr>
      </xdr:nvSpPr>
      <xdr:spPr bwMode="auto">
        <a:xfrm>
          <a:off x="134969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A6572BDC-2F6F-4872-AD3C-74153A0DDDED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3AE3D926-DDEC-41AE-B51A-11AC1992626F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B92B88DE-019C-4688-B96F-21F96A7B8FAB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45A1831A-E0C3-4298-B135-1FE3878B63C9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6AC2FC5-AAB0-4765-A3DB-D6AD2B89CF96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9B15BA1-2B24-49CC-9ADE-5752D64B18D2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CC21B389-8442-457F-B6EC-089E12E529C0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21</xdr:col>
      <xdr:colOff>65556</xdr:colOff>
      <xdr:row>18</xdr:row>
      <xdr:rowOff>142875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66926F44-CFDA-4ABE-807C-F39845C80EA0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AF4D217D-A00D-429F-86ED-F30C57ED992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64437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C66444C0-F1CA-4BB7-979B-6CB14D882A43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161BEF46-F774-43A4-8B91-BF83BC074AA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F13A885F-F212-4B95-B828-E7A1343B1A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38</xdr:row>
      <xdr:rowOff>194983</xdr:rowOff>
    </xdr:to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7BEA52A6-4901-4AC2-8E97-0DDEECF27A12}"/>
            </a:ext>
          </a:extLst>
        </xdr:cNvPr>
        <xdr:cNvSpPr txBox="1">
          <a:spLocks noChangeArrowheads="1"/>
        </xdr:cNvSpPr>
      </xdr:nvSpPr>
      <xdr:spPr bwMode="auto">
        <a:xfrm>
          <a:off x="380047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0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20171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198344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38</xdr:row>
      <xdr:rowOff>0</xdr:rowOff>
    </xdr:from>
    <xdr:to>
      <xdr:col>20</xdr:col>
      <xdr:colOff>352425</xdr:colOff>
      <xdr:row>38</xdr:row>
      <xdr:rowOff>189575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198345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194983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30256</xdr:rowOff>
    </xdr:to>
    <xdr:sp macro="" textlink="">
      <xdr:nvSpPr>
        <xdr:cNvPr id="4947" name="Text Box 1">
          <a:extLst>
            <a:ext uri="{FF2B5EF4-FFF2-40B4-BE49-F238E27FC236}">
              <a16:creationId xmlns:a16="http://schemas.microsoft.com/office/drawing/2014/main" id="{05949BD5-CF8D-4583-B19A-F62D2A94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19050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38</xdr:row>
      <xdr:rowOff>200025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36</xdr:row>
      <xdr:rowOff>123825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38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37</xdr:row>
      <xdr:rowOff>123825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13631" name="Text Box 1">
          <a:extLst>
            <a:ext uri="{FF2B5EF4-FFF2-40B4-BE49-F238E27FC236}">
              <a16:creationId xmlns:a16="http://schemas.microsoft.com/office/drawing/2014/main" id="{76EB1477-ABA4-4CAA-AEFE-FF7FA6E499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8" name="Text Box 1">
          <a:extLst>
            <a:ext uri="{FF2B5EF4-FFF2-40B4-BE49-F238E27FC236}">
              <a16:creationId xmlns:a16="http://schemas.microsoft.com/office/drawing/2014/main" id="{060A61C5-D7F5-4370-949F-2ED9237AFC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39" name="Text Box 1">
          <a:extLst>
            <a:ext uri="{FF2B5EF4-FFF2-40B4-BE49-F238E27FC236}">
              <a16:creationId xmlns:a16="http://schemas.microsoft.com/office/drawing/2014/main" id="{3A6DBD09-89A7-482F-8031-9B99901C90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59771488-FB73-44CD-913A-696385195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37260AF9-814D-477E-A513-D8B7C9EA48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544C4042-EFAB-4519-ABB1-500F756128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123825</xdr:rowOff>
    </xdr:from>
    <xdr:to>
      <xdr:col>20</xdr:col>
      <xdr:colOff>390525</xdr:colOff>
      <xdr:row>38</xdr:row>
      <xdr:rowOff>142875</xdr:rowOff>
    </xdr:to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AAB448BD-3BE2-43DD-99C0-A34B89C8C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59"/>
  <sheetViews>
    <sheetView tabSelected="1" zoomScale="115" zoomScaleNormal="115" zoomScaleSheetLayoutView="100" workbookViewId="0">
      <selection activeCell="B24" sqref="B24"/>
    </sheetView>
  </sheetViews>
  <sheetFormatPr defaultRowHeight="12.75"/>
  <cols>
    <col min="1" max="1" width="3" style="1357" customWidth="1"/>
    <col min="2" max="2" width="40.28515625" style="1357" customWidth="1"/>
    <col min="3" max="3" width="8.42578125" style="1357" customWidth="1"/>
    <col min="4" max="4" width="9.85546875" style="1357" customWidth="1"/>
    <col min="5" max="6" width="10" style="1357" customWidth="1"/>
    <col min="7" max="7" width="7.7109375" style="1357" customWidth="1"/>
    <col min="8" max="9" width="8.28515625" style="1357" customWidth="1"/>
    <col min="10" max="10" width="10.7109375" style="1357" customWidth="1"/>
    <col min="11" max="16384" width="9.140625" style="1357"/>
  </cols>
  <sheetData>
    <row r="1" spans="1:10">
      <c r="A1" s="42" t="s">
        <v>271</v>
      </c>
      <c r="B1" s="42"/>
      <c r="C1" s="42"/>
      <c r="D1" s="42"/>
      <c r="E1" s="42"/>
      <c r="F1" s="42"/>
      <c r="G1" s="42"/>
      <c r="H1" s="42"/>
      <c r="I1" s="43" t="s">
        <v>279</v>
      </c>
      <c r="J1" s="42"/>
    </row>
    <row r="2" spans="1:10" ht="18.75">
      <c r="A2" s="1627" t="s">
        <v>235</v>
      </c>
      <c r="B2" s="1627"/>
      <c r="C2" s="1627"/>
      <c r="D2" s="1627"/>
      <c r="E2" s="1627"/>
      <c r="F2" s="1627"/>
      <c r="G2" s="1627"/>
      <c r="H2" s="1627"/>
      <c r="I2" s="1627"/>
      <c r="J2" s="1627"/>
    </row>
    <row r="3" spans="1:10" ht="15.75">
      <c r="A3" s="1628" t="s">
        <v>243</v>
      </c>
      <c r="B3" s="1628"/>
      <c r="C3" s="1628"/>
      <c r="D3" s="1628"/>
      <c r="E3" s="1628"/>
      <c r="F3" s="1628"/>
      <c r="G3" s="1628"/>
      <c r="H3" s="1628"/>
      <c r="I3" s="1628"/>
      <c r="J3" s="1628"/>
    </row>
    <row r="4" spans="1:10" ht="16.5" thickBot="1">
      <c r="A4" s="44" t="s">
        <v>768</v>
      </c>
      <c r="B4" s="42"/>
      <c r="C4" s="42"/>
      <c r="D4" s="42"/>
      <c r="E4" s="42"/>
      <c r="F4" s="42"/>
      <c r="G4" s="42"/>
      <c r="H4" s="42"/>
      <c r="I4" s="42"/>
      <c r="J4" s="42"/>
    </row>
    <row r="5" spans="1:10">
      <c r="A5" s="45" t="s">
        <v>244</v>
      </c>
      <c r="B5" s="46" t="s">
        <v>245</v>
      </c>
      <c r="C5" s="1635" t="s">
        <v>246</v>
      </c>
      <c r="D5" s="1636"/>
      <c r="E5" s="1635" t="s">
        <v>757</v>
      </c>
      <c r="F5" s="1636"/>
      <c r="G5" s="1633" t="s">
        <v>247</v>
      </c>
      <c r="H5" s="1634"/>
      <c r="I5" s="47" t="s">
        <v>248</v>
      </c>
      <c r="J5" s="48"/>
    </row>
    <row r="6" spans="1:10">
      <c r="A6" s="49"/>
      <c r="B6" s="50"/>
      <c r="C6" s="1631">
        <v>44562</v>
      </c>
      <c r="D6" s="1632"/>
      <c r="E6" s="1631">
        <v>44531</v>
      </c>
      <c r="F6" s="1632"/>
      <c r="G6" s="1631">
        <v>44197</v>
      </c>
      <c r="H6" s="1632"/>
      <c r="I6" s="51"/>
      <c r="J6" s="52"/>
    </row>
    <row r="7" spans="1:10">
      <c r="A7" s="49" t="s">
        <v>89</v>
      </c>
      <c r="B7" s="53"/>
      <c r="C7" s="54" t="s">
        <v>249</v>
      </c>
      <c r="D7" s="54" t="s">
        <v>250</v>
      </c>
      <c r="E7" s="54" t="s">
        <v>249</v>
      </c>
      <c r="F7" s="54" t="s">
        <v>250</v>
      </c>
      <c r="G7" s="54" t="s">
        <v>249</v>
      </c>
      <c r="H7" s="54" t="s">
        <v>250</v>
      </c>
      <c r="I7" s="54" t="s">
        <v>249</v>
      </c>
      <c r="J7" s="55" t="s">
        <v>250</v>
      </c>
    </row>
    <row r="8" spans="1:10" ht="13.5" thickBot="1">
      <c r="A8" s="56"/>
      <c r="B8" s="57"/>
      <c r="C8" s="58"/>
      <c r="D8" s="59" t="s">
        <v>44</v>
      </c>
      <c r="E8" s="58"/>
      <c r="F8" s="59" t="s">
        <v>44</v>
      </c>
      <c r="G8" s="58"/>
      <c r="H8" s="59" t="s">
        <v>44</v>
      </c>
      <c r="I8" s="58"/>
      <c r="J8" s="60" t="s">
        <v>44</v>
      </c>
    </row>
    <row r="9" spans="1:10" ht="15.75" customHeight="1">
      <c r="A9" s="61">
        <v>1</v>
      </c>
      <c r="B9" s="62" t="s">
        <v>251</v>
      </c>
      <c r="C9" s="63">
        <v>10021</v>
      </c>
      <c r="D9" s="64">
        <v>44586</v>
      </c>
      <c r="E9" s="63">
        <v>9588</v>
      </c>
      <c r="F9" s="64">
        <v>44532</v>
      </c>
      <c r="G9" s="63">
        <v>9380</v>
      </c>
      <c r="H9" s="63" t="s">
        <v>820</v>
      </c>
      <c r="I9" s="65">
        <v>13792</v>
      </c>
      <c r="J9" s="66">
        <v>44313</v>
      </c>
    </row>
    <row r="10" spans="1:10" ht="15.75" customHeight="1">
      <c r="A10" s="67"/>
      <c r="B10" s="68"/>
      <c r="C10" s="69"/>
      <c r="D10" s="70">
        <v>0.79166666666666663</v>
      </c>
      <c r="E10" s="69"/>
      <c r="F10" s="70">
        <v>0.79166666666666663</v>
      </c>
      <c r="G10" s="69"/>
      <c r="H10" s="70">
        <v>0.79166666666666663</v>
      </c>
      <c r="I10" s="71"/>
      <c r="J10" s="72">
        <v>0.83333333333333337</v>
      </c>
    </row>
    <row r="11" spans="1:10" ht="15.75" customHeight="1">
      <c r="A11" s="73">
        <v>2</v>
      </c>
      <c r="B11" s="74" t="s">
        <v>252</v>
      </c>
      <c r="C11" s="13">
        <v>5475</v>
      </c>
      <c r="D11" s="75">
        <v>44569</v>
      </c>
      <c r="E11" s="76">
        <v>5167</v>
      </c>
      <c r="F11" s="77">
        <v>44547</v>
      </c>
      <c r="G11" s="76">
        <v>5153</v>
      </c>
      <c r="H11" s="77" t="s">
        <v>821</v>
      </c>
      <c r="I11" s="78" t="s">
        <v>299</v>
      </c>
      <c r="J11" s="79" t="s">
        <v>299</v>
      </c>
    </row>
    <row r="12" spans="1:10" ht="15.75" customHeight="1">
      <c r="A12" s="67"/>
      <c r="B12" s="68"/>
      <c r="C12" s="80"/>
      <c r="D12" s="70">
        <v>0.25</v>
      </c>
      <c r="E12" s="80"/>
      <c r="F12" s="70">
        <v>0.25</v>
      </c>
      <c r="G12" s="80"/>
      <c r="H12" s="70">
        <v>0.16666666666666666</v>
      </c>
      <c r="I12" s="71"/>
      <c r="J12" s="81" t="s">
        <v>299</v>
      </c>
    </row>
    <row r="13" spans="1:10" ht="15.75" customHeight="1">
      <c r="A13" s="73">
        <v>3</v>
      </c>
      <c r="B13" s="74" t="s">
        <v>253</v>
      </c>
      <c r="C13" s="82">
        <v>10021</v>
      </c>
      <c r="D13" s="75">
        <v>44586</v>
      </c>
      <c r="E13" s="83">
        <v>9588</v>
      </c>
      <c r="F13" s="77">
        <v>44532</v>
      </c>
      <c r="G13" s="83">
        <v>9380</v>
      </c>
      <c r="H13" s="77" t="s">
        <v>820</v>
      </c>
      <c r="I13" s="82">
        <v>13792</v>
      </c>
      <c r="J13" s="84">
        <v>44313</v>
      </c>
    </row>
    <row r="14" spans="1:10" ht="15.75" customHeight="1">
      <c r="A14" s="67"/>
      <c r="B14" s="68"/>
      <c r="C14" s="85"/>
      <c r="D14" s="70">
        <v>0.79166666666666663</v>
      </c>
      <c r="E14" s="85"/>
      <c r="F14" s="70">
        <v>0.79166666666666663</v>
      </c>
      <c r="G14" s="85"/>
      <c r="H14" s="70">
        <v>0.79166666666666663</v>
      </c>
      <c r="I14" s="85"/>
      <c r="J14" s="86">
        <v>0.83333333333333337</v>
      </c>
    </row>
    <row r="15" spans="1:10" ht="15.75" customHeight="1">
      <c r="A15" s="73">
        <v>4</v>
      </c>
      <c r="B15" s="74" t="s">
        <v>254</v>
      </c>
      <c r="C15" s="82">
        <v>8945</v>
      </c>
      <c r="D15" s="75">
        <v>44591</v>
      </c>
      <c r="E15" s="83">
        <v>8400</v>
      </c>
      <c r="F15" s="77">
        <v>44532</v>
      </c>
      <c r="G15" s="83">
        <v>8147</v>
      </c>
      <c r="H15" s="77" t="s">
        <v>822</v>
      </c>
      <c r="I15" s="82">
        <v>11773</v>
      </c>
      <c r="J15" s="87">
        <v>44313</v>
      </c>
    </row>
    <row r="16" spans="1:10" ht="15.75" customHeight="1">
      <c r="A16" s="67"/>
      <c r="B16" s="68"/>
      <c r="C16" s="68"/>
      <c r="D16" s="70">
        <v>0.5</v>
      </c>
      <c r="E16" s="68"/>
      <c r="F16" s="70">
        <v>0.5</v>
      </c>
      <c r="G16" s="68"/>
      <c r="H16" s="70">
        <v>0.5</v>
      </c>
      <c r="I16" s="68"/>
      <c r="J16" s="72">
        <v>0.5</v>
      </c>
    </row>
    <row r="17" spans="1:10" ht="15.75" customHeight="1">
      <c r="A17" s="73">
        <v>5</v>
      </c>
      <c r="B17" s="88" t="s">
        <v>255</v>
      </c>
      <c r="C17" s="89">
        <v>10021</v>
      </c>
      <c r="D17" s="90">
        <v>44586</v>
      </c>
      <c r="E17" s="91">
        <v>9588</v>
      </c>
      <c r="F17" s="92">
        <v>44532</v>
      </c>
      <c r="G17" s="91">
        <v>9380</v>
      </c>
      <c r="H17" s="92" t="s">
        <v>820</v>
      </c>
      <c r="I17" s="93">
        <v>14097</v>
      </c>
      <c r="J17" s="94">
        <v>44313</v>
      </c>
    </row>
    <row r="18" spans="1:10" ht="15.75" customHeight="1">
      <c r="A18" s="95"/>
      <c r="B18" s="96"/>
      <c r="C18" s="97"/>
      <c r="D18" s="98">
        <v>0.5</v>
      </c>
      <c r="E18" s="97"/>
      <c r="F18" s="98">
        <v>0.5</v>
      </c>
      <c r="G18" s="97"/>
      <c r="H18" s="98">
        <v>0.79166666666666663</v>
      </c>
      <c r="I18" s="99"/>
      <c r="J18" s="72">
        <v>0.79166666666666663</v>
      </c>
    </row>
    <row r="19" spans="1:10" ht="15.75" customHeight="1">
      <c r="A19" s="100">
        <v>6</v>
      </c>
      <c r="B19" s="96" t="s">
        <v>256</v>
      </c>
      <c r="C19" s="1629">
        <v>9483.1935483870966</v>
      </c>
      <c r="D19" s="1630"/>
      <c r="E19" s="1629">
        <v>9041.1935483870966</v>
      </c>
      <c r="F19" s="1630"/>
      <c r="G19" s="1629">
        <v>9006.2258064516136</v>
      </c>
      <c r="H19" s="1630"/>
      <c r="I19" s="101">
        <v>12676.7</v>
      </c>
      <c r="J19" s="102">
        <v>44313</v>
      </c>
    </row>
    <row r="20" spans="1:10" ht="15.75" customHeight="1">
      <c r="A20" s="103">
        <v>7</v>
      </c>
      <c r="B20" s="88" t="s">
        <v>257</v>
      </c>
      <c r="C20" s="1629">
        <v>8138.677419354839</v>
      </c>
      <c r="D20" s="1630"/>
      <c r="E20" s="1629">
        <v>7577.4193548387093</v>
      </c>
      <c r="F20" s="1630"/>
      <c r="G20" s="1629">
        <v>7478.5483870967746</v>
      </c>
      <c r="H20" s="1630"/>
      <c r="I20" s="104">
        <v>10379.666666666666</v>
      </c>
      <c r="J20" s="102">
        <v>44313</v>
      </c>
    </row>
    <row r="21" spans="1:10" ht="15.75" customHeight="1">
      <c r="A21" s="73">
        <v>8</v>
      </c>
      <c r="B21" s="74" t="s">
        <v>379</v>
      </c>
      <c r="C21" s="13">
        <v>768</v>
      </c>
      <c r="D21" s="75">
        <v>44592</v>
      </c>
      <c r="E21" s="76">
        <v>736</v>
      </c>
      <c r="F21" s="105">
        <v>44550</v>
      </c>
      <c r="G21" s="76">
        <v>916</v>
      </c>
      <c r="H21" s="106" t="s">
        <v>823</v>
      </c>
      <c r="I21" s="107">
        <v>956</v>
      </c>
      <c r="J21" s="108" t="s">
        <v>361</v>
      </c>
    </row>
    <row r="22" spans="1:10" ht="14.25" customHeight="1">
      <c r="A22" s="95"/>
      <c r="B22" s="109"/>
      <c r="C22" s="80"/>
      <c r="D22" s="70">
        <v>8.3333333333333339</v>
      </c>
      <c r="E22" s="80"/>
      <c r="F22" s="110">
        <v>0.72916666666666663</v>
      </c>
      <c r="G22" s="80"/>
      <c r="H22" s="98">
        <v>0.83333333333333337</v>
      </c>
      <c r="I22" s="111"/>
      <c r="J22" s="112">
        <v>0.79166666666666663</v>
      </c>
    </row>
    <row r="23" spans="1:10" ht="14.25" customHeight="1">
      <c r="A23" s="67">
        <v>9</v>
      </c>
      <c r="B23" s="68" t="s">
        <v>307</v>
      </c>
      <c r="C23" s="113">
        <v>136</v>
      </c>
      <c r="D23" s="75">
        <v>44587</v>
      </c>
      <c r="E23" s="113">
        <v>112</v>
      </c>
      <c r="F23" s="106">
        <v>44541</v>
      </c>
      <c r="G23" s="113">
        <v>118</v>
      </c>
      <c r="H23" s="106" t="s">
        <v>824</v>
      </c>
      <c r="I23" s="107">
        <v>194</v>
      </c>
      <c r="J23" s="114" t="s">
        <v>363</v>
      </c>
    </row>
    <row r="24" spans="1:10" ht="14.25" customHeight="1">
      <c r="A24" s="67"/>
      <c r="B24" s="68"/>
      <c r="C24" s="113"/>
      <c r="D24" s="98">
        <v>0.77083333333333337</v>
      </c>
      <c r="E24" s="113"/>
      <c r="F24" s="98">
        <v>0.75</v>
      </c>
      <c r="G24" s="113"/>
      <c r="H24" s="98">
        <v>0.79166666666666663</v>
      </c>
      <c r="I24" s="111"/>
      <c r="J24" s="72">
        <v>0.79166666666666663</v>
      </c>
    </row>
    <row r="25" spans="1:10" ht="15.75" customHeight="1">
      <c r="A25" s="73">
        <v>10</v>
      </c>
      <c r="B25" s="74" t="s">
        <v>258</v>
      </c>
      <c r="C25" s="107" t="s">
        <v>299</v>
      </c>
      <c r="D25" s="115" t="s">
        <v>159</v>
      </c>
      <c r="E25" s="107" t="s">
        <v>299</v>
      </c>
      <c r="F25" s="115" t="s">
        <v>159</v>
      </c>
      <c r="G25" s="116" t="s">
        <v>299</v>
      </c>
      <c r="H25" s="115" t="s">
        <v>299</v>
      </c>
      <c r="I25" s="82">
        <v>1459</v>
      </c>
      <c r="J25" s="117" t="s">
        <v>402</v>
      </c>
    </row>
    <row r="26" spans="1:10" ht="15.75" customHeight="1">
      <c r="A26" s="67"/>
      <c r="B26" s="68"/>
      <c r="C26" s="68"/>
      <c r="D26" s="118" t="s">
        <v>159</v>
      </c>
      <c r="E26" s="68"/>
      <c r="F26" s="118" t="s">
        <v>159</v>
      </c>
      <c r="G26" s="119"/>
      <c r="H26" s="120"/>
      <c r="I26" s="68"/>
      <c r="J26" s="72">
        <v>0.83333333333333337</v>
      </c>
    </row>
    <row r="27" spans="1:10" ht="15.75" customHeight="1">
      <c r="A27" s="73">
        <v>11</v>
      </c>
      <c r="B27" s="121" t="s">
        <v>259</v>
      </c>
      <c r="C27" s="13" t="s">
        <v>159</v>
      </c>
      <c r="D27" s="13" t="s">
        <v>159</v>
      </c>
      <c r="E27" s="13" t="s">
        <v>159</v>
      </c>
      <c r="F27" s="13" t="s">
        <v>159</v>
      </c>
      <c r="G27" s="13" t="s">
        <v>159</v>
      </c>
      <c r="H27" s="13" t="s">
        <v>159</v>
      </c>
      <c r="I27" s="13">
        <v>13792</v>
      </c>
      <c r="J27" s="122">
        <v>44313</v>
      </c>
    </row>
    <row r="28" spans="1:10" ht="15.75" customHeight="1">
      <c r="A28" s="67"/>
      <c r="B28" s="123"/>
      <c r="C28" s="13" t="s">
        <v>159</v>
      </c>
      <c r="D28" s="13" t="s">
        <v>159</v>
      </c>
      <c r="E28" s="13" t="s">
        <v>159</v>
      </c>
      <c r="F28" s="13" t="s">
        <v>159</v>
      </c>
      <c r="G28" s="13" t="s">
        <v>159</v>
      </c>
      <c r="H28" s="13" t="s">
        <v>159</v>
      </c>
      <c r="I28" s="96"/>
      <c r="J28" s="118">
        <v>0.83333333333333337</v>
      </c>
    </row>
    <row r="29" spans="1:10" ht="15.75" customHeight="1">
      <c r="A29" s="103">
        <v>12</v>
      </c>
      <c r="B29" s="124" t="s">
        <v>260</v>
      </c>
      <c r="C29" s="107" t="s">
        <v>299</v>
      </c>
      <c r="D29" s="125" t="s">
        <v>299</v>
      </c>
      <c r="E29" s="107" t="s">
        <v>299</v>
      </c>
      <c r="F29" s="125" t="s">
        <v>299</v>
      </c>
      <c r="G29" s="115" t="s">
        <v>299</v>
      </c>
      <c r="H29" s="115" t="s">
        <v>299</v>
      </c>
      <c r="I29" s="88"/>
      <c r="J29" s="126"/>
    </row>
    <row r="30" spans="1:10" ht="15.75" customHeight="1">
      <c r="A30" s="49"/>
      <c r="B30" s="42"/>
      <c r="C30" s="127"/>
      <c r="D30" s="118"/>
      <c r="E30" s="127"/>
      <c r="F30" s="118"/>
      <c r="G30" s="120"/>
      <c r="H30" s="120"/>
      <c r="I30" s="127"/>
      <c r="J30" s="128"/>
    </row>
    <row r="31" spans="1:10" ht="15.75" customHeight="1">
      <c r="A31" s="73">
        <v>13</v>
      </c>
      <c r="B31" s="129" t="s">
        <v>261</v>
      </c>
      <c r="C31" s="89" t="s">
        <v>299</v>
      </c>
      <c r="D31" s="130" t="s">
        <v>299</v>
      </c>
      <c r="E31" s="89" t="s">
        <v>299</v>
      </c>
      <c r="F31" s="130" t="s">
        <v>299</v>
      </c>
      <c r="G31" s="115" t="s">
        <v>299</v>
      </c>
      <c r="H31" s="115" t="s">
        <v>299</v>
      </c>
      <c r="I31" s="124"/>
      <c r="J31" s="131"/>
    </row>
    <row r="32" spans="1:10" ht="15.75" customHeight="1">
      <c r="A32" s="95"/>
      <c r="B32" s="132"/>
      <c r="C32" s="97"/>
      <c r="D32" s="133"/>
      <c r="E32" s="97"/>
      <c r="F32" s="133"/>
      <c r="G32" s="120"/>
      <c r="H32" s="120"/>
      <c r="I32" s="97"/>
      <c r="J32" s="134"/>
    </row>
    <row r="33" spans="1:10" ht="15.75" customHeight="1">
      <c r="A33" s="67">
        <v>14</v>
      </c>
      <c r="B33" s="127" t="s">
        <v>262</v>
      </c>
      <c r="C33" s="107" t="s">
        <v>299</v>
      </c>
      <c r="D33" s="107" t="s">
        <v>299</v>
      </c>
      <c r="E33" s="107" t="s">
        <v>299</v>
      </c>
      <c r="F33" s="107" t="s">
        <v>299</v>
      </c>
      <c r="G33" s="115" t="s">
        <v>299</v>
      </c>
      <c r="H33" s="115" t="s">
        <v>299</v>
      </c>
      <c r="I33" s="42"/>
      <c r="J33" s="135"/>
    </row>
    <row r="34" spans="1:10" ht="15.75" customHeight="1">
      <c r="A34" s="67"/>
      <c r="B34" s="127"/>
      <c r="C34" s="96"/>
      <c r="D34" s="98"/>
      <c r="E34" s="96"/>
      <c r="F34" s="98"/>
      <c r="G34" s="120"/>
      <c r="H34" s="120"/>
      <c r="I34" s="42"/>
      <c r="J34" s="135"/>
    </row>
    <row r="35" spans="1:10" ht="15.75" customHeight="1">
      <c r="A35" s="73">
        <v>15</v>
      </c>
      <c r="B35" s="129" t="s">
        <v>263</v>
      </c>
      <c r="C35" s="107" t="s">
        <v>299</v>
      </c>
      <c r="D35" s="107" t="s">
        <v>299</v>
      </c>
      <c r="E35" s="107" t="s">
        <v>299</v>
      </c>
      <c r="F35" s="107" t="s">
        <v>299</v>
      </c>
      <c r="G35" s="115" t="s">
        <v>299</v>
      </c>
      <c r="H35" s="115" t="s">
        <v>299</v>
      </c>
      <c r="I35" s="124"/>
      <c r="J35" s="131"/>
    </row>
    <row r="36" spans="1:10" ht="15.75" customHeight="1">
      <c r="A36" s="95"/>
      <c r="B36" s="132"/>
      <c r="C36" s="96"/>
      <c r="D36" s="98"/>
      <c r="E36" s="96"/>
      <c r="F36" s="98"/>
      <c r="G36" s="120"/>
      <c r="H36" s="120"/>
      <c r="I36" s="97"/>
      <c r="J36" s="134"/>
    </row>
    <row r="37" spans="1:10" ht="15.75" customHeight="1">
      <c r="A37" s="67">
        <v>16</v>
      </c>
      <c r="B37" s="127" t="s">
        <v>264</v>
      </c>
      <c r="C37" s="107" t="s">
        <v>299</v>
      </c>
      <c r="D37" s="107" t="s">
        <v>299</v>
      </c>
      <c r="E37" s="107" t="s">
        <v>299</v>
      </c>
      <c r="F37" s="107" t="s">
        <v>299</v>
      </c>
      <c r="G37" s="115" t="s">
        <v>299</v>
      </c>
      <c r="H37" s="115" t="s">
        <v>299</v>
      </c>
      <c r="I37" s="42"/>
      <c r="J37" s="135"/>
    </row>
    <row r="38" spans="1:10" ht="15.75" customHeight="1">
      <c r="A38" s="67"/>
      <c r="B38" s="127"/>
      <c r="C38" s="96"/>
      <c r="D38" s="98"/>
      <c r="E38" s="96"/>
      <c r="F38" s="98"/>
      <c r="G38" s="120"/>
      <c r="H38" s="120"/>
      <c r="I38" s="42"/>
      <c r="J38" s="135"/>
    </row>
    <row r="39" spans="1:10" ht="15.75" customHeight="1">
      <c r="A39" s="73">
        <v>17</v>
      </c>
      <c r="B39" s="121" t="s">
        <v>265</v>
      </c>
      <c r="C39" s="107" t="s">
        <v>299</v>
      </c>
      <c r="D39" s="107" t="s">
        <v>299</v>
      </c>
      <c r="E39" s="107" t="s">
        <v>299</v>
      </c>
      <c r="F39" s="107" t="s">
        <v>299</v>
      </c>
      <c r="G39" s="115" t="s">
        <v>299</v>
      </c>
      <c r="H39" s="115" t="s">
        <v>299</v>
      </c>
      <c r="I39" s="74"/>
      <c r="J39" s="131"/>
    </row>
    <row r="40" spans="1:10" ht="15.75" customHeight="1">
      <c r="A40" s="95"/>
      <c r="B40" s="136"/>
      <c r="C40" s="96"/>
      <c r="D40" s="98"/>
      <c r="E40" s="96"/>
      <c r="F40" s="98"/>
      <c r="G40" s="120"/>
      <c r="H40" s="120"/>
      <c r="I40" s="137"/>
      <c r="J40" s="134"/>
    </row>
    <row r="41" spans="1:10" ht="14.25" customHeight="1">
      <c r="A41" s="100">
        <v>18</v>
      </c>
      <c r="B41" s="96" t="s">
        <v>266</v>
      </c>
      <c r="C41" s="1637" t="s">
        <v>299</v>
      </c>
      <c r="D41" s="1638"/>
      <c r="E41" s="1637" t="s">
        <v>299</v>
      </c>
      <c r="F41" s="1638"/>
      <c r="G41" s="1637" t="s">
        <v>299</v>
      </c>
      <c r="H41" s="1638"/>
      <c r="I41" s="111"/>
      <c r="J41" s="138"/>
    </row>
    <row r="42" spans="1:10" ht="14.25" customHeight="1">
      <c r="A42" s="139">
        <v>19</v>
      </c>
      <c r="B42" s="140" t="s">
        <v>267</v>
      </c>
      <c r="C42" s="1637" t="s">
        <v>299</v>
      </c>
      <c r="D42" s="1638"/>
      <c r="E42" s="1637" t="s">
        <v>299</v>
      </c>
      <c r="F42" s="1638"/>
      <c r="G42" s="1637" t="s">
        <v>299</v>
      </c>
      <c r="H42" s="1638"/>
      <c r="I42" s="141"/>
      <c r="J42" s="142"/>
    </row>
    <row r="43" spans="1:10" ht="14.25" customHeight="1">
      <c r="A43" s="139">
        <v>20</v>
      </c>
      <c r="B43" s="140" t="s">
        <v>313</v>
      </c>
      <c r="C43" s="1639">
        <v>1181.174021</v>
      </c>
      <c r="D43" s="1640"/>
      <c r="E43" s="1639">
        <v>1148.0975509999998</v>
      </c>
      <c r="F43" s="1640"/>
      <c r="G43" s="1639">
        <v>2455.639678</v>
      </c>
      <c r="H43" s="1640"/>
      <c r="I43" s="143">
        <v>3805.72</v>
      </c>
      <c r="J43" s="144">
        <v>43727</v>
      </c>
    </row>
    <row r="44" spans="1:10" ht="14.25" customHeight="1">
      <c r="A44" s="139">
        <v>21</v>
      </c>
      <c r="B44" s="140" t="s">
        <v>314</v>
      </c>
      <c r="C44" s="1639">
        <v>67.034527327000006</v>
      </c>
      <c r="D44" s="1640"/>
      <c r="E44" s="1639">
        <v>97.768540697999995</v>
      </c>
      <c r="F44" s="1640"/>
      <c r="G44" s="1639">
        <v>60.869545370000004</v>
      </c>
      <c r="H44" s="1640"/>
      <c r="I44" s="141"/>
      <c r="J44" s="145"/>
    </row>
    <row r="45" spans="1:10" ht="14.25" customHeight="1">
      <c r="A45" s="103">
        <v>22</v>
      </c>
      <c r="B45" s="88" t="s">
        <v>315</v>
      </c>
      <c r="C45" s="1639">
        <v>1114.1394936730001</v>
      </c>
      <c r="D45" s="1640"/>
      <c r="E45" s="1639">
        <v>1050.3290103019999</v>
      </c>
      <c r="F45" s="1640"/>
      <c r="G45" s="1639">
        <v>2394.7701326299998</v>
      </c>
      <c r="H45" s="1640"/>
      <c r="I45" s="107"/>
      <c r="J45" s="146"/>
    </row>
    <row r="46" spans="1:10" ht="14.25" customHeight="1">
      <c r="A46" s="73">
        <v>23</v>
      </c>
      <c r="B46" s="140" t="s">
        <v>400</v>
      </c>
      <c r="C46" s="1639">
        <v>3576.4276319999999</v>
      </c>
      <c r="D46" s="1640"/>
      <c r="E46" s="1639">
        <v>3411.0841309999996</v>
      </c>
      <c r="F46" s="1640"/>
      <c r="G46" s="1639">
        <v>1839.414972</v>
      </c>
      <c r="H46" s="1640"/>
      <c r="I46" s="141"/>
      <c r="J46" s="147"/>
    </row>
    <row r="47" spans="1:10" ht="14.25" customHeight="1">
      <c r="A47" s="148">
        <v>24</v>
      </c>
      <c r="B47" s="149" t="s">
        <v>318</v>
      </c>
      <c r="C47" s="1639">
        <v>117.45581900000001</v>
      </c>
      <c r="D47" s="1640"/>
      <c r="E47" s="1639">
        <v>126.879683</v>
      </c>
      <c r="F47" s="1640"/>
      <c r="G47" s="1639">
        <v>130.73698899999999</v>
      </c>
      <c r="H47" s="1640"/>
      <c r="I47" s="111"/>
      <c r="J47" s="150"/>
    </row>
    <row r="48" spans="1:10" ht="14.25" customHeight="1">
      <c r="A48" s="100">
        <v>24</v>
      </c>
      <c r="B48" s="96" t="s">
        <v>317</v>
      </c>
      <c r="C48" s="1639">
        <v>409.50817900000004</v>
      </c>
      <c r="D48" s="1640"/>
      <c r="E48" s="1639">
        <v>390.05949299999997</v>
      </c>
      <c r="F48" s="1640"/>
      <c r="G48" s="1639">
        <v>490.62946299999999</v>
      </c>
      <c r="H48" s="1640"/>
      <c r="I48" s="111"/>
      <c r="J48" s="151"/>
    </row>
    <row r="49" spans="1:10" ht="14.25" customHeight="1">
      <c r="A49" s="139">
        <v>25</v>
      </c>
      <c r="B49" s="152" t="s">
        <v>268</v>
      </c>
      <c r="C49" s="1639">
        <v>5217.5311236730004</v>
      </c>
      <c r="D49" s="1640"/>
      <c r="E49" s="1639">
        <v>4978.3523173019994</v>
      </c>
      <c r="F49" s="1640"/>
      <c r="G49" s="1639">
        <v>4855.5515566300001</v>
      </c>
      <c r="H49" s="1640"/>
      <c r="I49" s="153">
        <v>7072.7703548729996</v>
      </c>
      <c r="J49" s="154" t="s">
        <v>418</v>
      </c>
    </row>
    <row r="50" spans="1:10" ht="14.25" customHeight="1">
      <c r="A50" s="139">
        <v>26</v>
      </c>
      <c r="B50" s="140" t="s">
        <v>316</v>
      </c>
      <c r="C50" s="1639">
        <v>2951.4742539999997</v>
      </c>
      <c r="D50" s="1640"/>
      <c r="E50" s="1639">
        <v>3368.8362380000003</v>
      </c>
      <c r="F50" s="1640"/>
      <c r="G50" s="1639">
        <v>3124.5982349999995</v>
      </c>
      <c r="H50" s="1640"/>
      <c r="I50" s="155">
        <v>4756.96</v>
      </c>
      <c r="J50" s="156" t="s">
        <v>369</v>
      </c>
    </row>
    <row r="51" spans="1:10" ht="14.25" customHeight="1">
      <c r="A51" s="139">
        <v>27</v>
      </c>
      <c r="B51" s="140" t="s">
        <v>319</v>
      </c>
      <c r="C51" s="1639">
        <v>221.47735399999999</v>
      </c>
      <c r="D51" s="1640"/>
      <c r="E51" s="1639">
        <v>189.05526399999999</v>
      </c>
      <c r="F51" s="1640"/>
      <c r="G51" s="1639">
        <v>195.69271199999997</v>
      </c>
      <c r="H51" s="1640"/>
      <c r="I51" s="155">
        <v>771.52</v>
      </c>
      <c r="J51" s="156" t="s">
        <v>339</v>
      </c>
    </row>
    <row r="52" spans="1:10" ht="14.25" customHeight="1">
      <c r="A52" s="139">
        <v>28</v>
      </c>
      <c r="B52" s="140" t="s">
        <v>320</v>
      </c>
      <c r="C52" s="1639">
        <v>1606.0760250000001</v>
      </c>
      <c r="D52" s="1640"/>
      <c r="E52" s="1639">
        <v>1014.298447</v>
      </c>
      <c r="F52" s="1640"/>
      <c r="G52" s="1639">
        <v>1194.4037189999999</v>
      </c>
      <c r="H52" s="1640"/>
      <c r="I52" s="153">
        <v>1679.4648009999999</v>
      </c>
      <c r="J52" s="156" t="s">
        <v>386</v>
      </c>
    </row>
    <row r="53" spans="1:10" ht="14.25" customHeight="1">
      <c r="A53" s="139">
        <v>29</v>
      </c>
      <c r="B53" s="140" t="s">
        <v>321</v>
      </c>
      <c r="C53" s="1639">
        <v>70.663610000000006</v>
      </c>
      <c r="D53" s="1640"/>
      <c r="E53" s="1639">
        <v>52.294828000000003</v>
      </c>
      <c r="F53" s="1640"/>
      <c r="G53" s="1639">
        <v>34.537042999999997</v>
      </c>
      <c r="H53" s="1640"/>
      <c r="I53" s="155">
        <v>151.4</v>
      </c>
      <c r="J53" s="147" t="s">
        <v>368</v>
      </c>
    </row>
    <row r="54" spans="1:10" ht="14.25" customHeight="1">
      <c r="A54" s="139">
        <v>30</v>
      </c>
      <c r="B54" s="140" t="s">
        <v>324</v>
      </c>
      <c r="C54" s="1639">
        <v>27.258308</v>
      </c>
      <c r="D54" s="1643"/>
      <c r="E54" s="1639">
        <v>23.309331</v>
      </c>
      <c r="F54" s="1643"/>
      <c r="G54" s="1639">
        <v>8.8808930000000004</v>
      </c>
      <c r="H54" s="1643"/>
      <c r="I54" s="153">
        <v>27.26</v>
      </c>
      <c r="J54" s="147" t="s">
        <v>825</v>
      </c>
    </row>
    <row r="55" spans="1:10" ht="14.25" customHeight="1">
      <c r="A55" s="139">
        <v>31</v>
      </c>
      <c r="B55" s="140" t="s">
        <v>322</v>
      </c>
      <c r="C55" s="1639">
        <v>407.61609999999996</v>
      </c>
      <c r="D55" s="1640"/>
      <c r="E55" s="1639">
        <v>428.32674999999995</v>
      </c>
      <c r="F55" s="1640"/>
      <c r="G55" s="1639">
        <v>358.30849999999998</v>
      </c>
      <c r="H55" s="1640"/>
      <c r="I55" s="153">
        <v>627.43992300000002</v>
      </c>
      <c r="J55" s="154" t="s">
        <v>418</v>
      </c>
    </row>
    <row r="56" spans="1:10" ht="14.25" customHeight="1">
      <c r="A56" s="139">
        <v>32</v>
      </c>
      <c r="B56" s="88" t="s">
        <v>380</v>
      </c>
      <c r="C56" s="1639">
        <v>535.510357</v>
      </c>
      <c r="D56" s="1640"/>
      <c r="E56" s="1639">
        <v>450.74375900000001</v>
      </c>
      <c r="F56" s="1640"/>
      <c r="G56" s="1639">
        <v>528.02440200000001</v>
      </c>
      <c r="H56" s="1640"/>
      <c r="I56" s="157">
        <v>775.95106299999998</v>
      </c>
      <c r="J56" s="156" t="s">
        <v>378</v>
      </c>
    </row>
    <row r="57" spans="1:10" ht="14.25" customHeight="1" thickBot="1">
      <c r="A57" s="158">
        <v>33</v>
      </c>
      <c r="B57" s="159" t="s">
        <v>269</v>
      </c>
      <c r="C57" s="1641">
        <v>78.072533808035388</v>
      </c>
      <c r="D57" s="1642"/>
      <c r="E57" s="1641">
        <v>77.488001873421538</v>
      </c>
      <c r="F57" s="1642"/>
      <c r="G57" s="1641">
        <v>80.615457000710734</v>
      </c>
      <c r="H57" s="1642"/>
      <c r="I57" s="160">
        <v>85.18</v>
      </c>
      <c r="J57" s="161" t="s">
        <v>323</v>
      </c>
    </row>
    <row r="59" spans="1:10">
      <c r="B59" s="42"/>
    </row>
  </sheetData>
  <mergeCells count="65">
    <mergeCell ref="G56:H56"/>
    <mergeCell ref="G57:H57"/>
    <mergeCell ref="G54:H54"/>
    <mergeCell ref="G52:H52"/>
    <mergeCell ref="G53:H53"/>
    <mergeCell ref="G55:H55"/>
    <mergeCell ref="G50:H50"/>
    <mergeCell ref="G51:H51"/>
    <mergeCell ref="G49:H49"/>
    <mergeCell ref="G48:H48"/>
    <mergeCell ref="E49:F49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C57:D57"/>
    <mergeCell ref="E55:F55"/>
    <mergeCell ref="E56:F56"/>
    <mergeCell ref="E57:F57"/>
    <mergeCell ref="E54:F54"/>
    <mergeCell ref="C54:D54"/>
    <mergeCell ref="C55:D55"/>
    <mergeCell ref="C56:D56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20:D20"/>
    <mergeCell ref="C42:D42"/>
    <mergeCell ref="C43:D43"/>
    <mergeCell ref="C41:D41"/>
    <mergeCell ref="G42:H42"/>
    <mergeCell ref="E42:F42"/>
    <mergeCell ref="E20:F20"/>
    <mergeCell ref="G20:H20"/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</mergeCells>
  <phoneticPr fontId="27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61"/>
  <sheetViews>
    <sheetView zoomScaleSheetLayoutView="100" workbookViewId="0">
      <selection activeCell="B16" sqref="B16"/>
    </sheetView>
  </sheetViews>
  <sheetFormatPr defaultRowHeight="12.75"/>
  <cols>
    <col min="1" max="1" width="7.28515625" style="1369" customWidth="1"/>
    <col min="2" max="2" width="50.28515625" style="1369" customWidth="1"/>
    <col min="3" max="3" width="17.5703125" style="1369" customWidth="1"/>
    <col min="4" max="4" width="11.7109375" style="1369" customWidth="1"/>
    <col min="5" max="5" width="16" style="1369" customWidth="1"/>
    <col min="6" max="6" width="13.28515625" style="1369" customWidth="1"/>
    <col min="7" max="11" width="10" style="1369" bestFit="1" customWidth="1"/>
    <col min="12" max="16384" width="9.140625" style="1369"/>
  </cols>
  <sheetData>
    <row r="1" spans="1:7">
      <c r="A1" s="1369" t="s">
        <v>276</v>
      </c>
      <c r="F1" s="1236" t="s">
        <v>221</v>
      </c>
    </row>
    <row r="2" spans="1:7" ht="20.25">
      <c r="A2" s="1646" t="s">
        <v>149</v>
      </c>
      <c r="B2" s="1646"/>
      <c r="C2" s="1646"/>
      <c r="D2" s="1646"/>
      <c r="E2" s="1646"/>
      <c r="F2" s="1646"/>
      <c r="G2" s="731"/>
    </row>
    <row r="3" spans="1:7" ht="15.75">
      <c r="A3" s="1647" t="s">
        <v>220</v>
      </c>
      <c r="B3" s="1647"/>
      <c r="C3" s="1647"/>
      <c r="D3" s="1647"/>
      <c r="E3" s="1647"/>
      <c r="F3" s="1647"/>
      <c r="G3" s="1237"/>
    </row>
    <row r="4" spans="1:7" ht="15.75">
      <c r="A4" s="1644" t="s">
        <v>278</v>
      </c>
      <c r="B4" s="1644"/>
      <c r="C4" s="1644"/>
      <c r="D4" s="1644"/>
      <c r="E4" s="1644"/>
      <c r="F4" s="1644"/>
      <c r="G4" s="1238"/>
    </row>
    <row r="5" spans="1:7" ht="15">
      <c r="A5" s="1645"/>
      <c r="B5" s="1645"/>
      <c r="C5" s="1645"/>
      <c r="D5" s="1645"/>
      <c r="E5" s="1645"/>
      <c r="F5" s="1645"/>
    </row>
    <row r="6" spans="1:7" ht="15.75">
      <c r="A6" s="261" t="s">
        <v>515</v>
      </c>
      <c r="B6" s="1239"/>
      <c r="C6" s="1239"/>
      <c r="D6" s="1239"/>
      <c r="E6" s="1240"/>
      <c r="F6" s="1241"/>
      <c r="G6" s="1239"/>
    </row>
    <row r="7" spans="1:7" ht="16.5" thickBot="1">
      <c r="A7" s="261"/>
      <c r="B7" s="1239"/>
      <c r="C7" s="1239"/>
      <c r="D7" s="1239"/>
      <c r="E7" s="1240"/>
      <c r="F7" s="1241"/>
      <c r="G7" s="1239"/>
    </row>
    <row r="8" spans="1:7" ht="15" thickBot="1">
      <c r="A8" s="1242" t="s">
        <v>115</v>
      </c>
      <c r="B8" s="1243" t="s">
        <v>105</v>
      </c>
      <c r="C8" s="1244"/>
      <c r="D8" s="1245"/>
      <c r="E8" s="1246" t="s">
        <v>7</v>
      </c>
      <c r="F8" s="1247"/>
      <c r="G8" s="791"/>
    </row>
    <row r="9" spans="1:7" ht="30.75" customHeight="1">
      <c r="A9" s="1248">
        <v>1</v>
      </c>
      <c r="B9" s="1249" t="s">
        <v>199</v>
      </c>
      <c r="C9" s="1250"/>
      <c r="D9" s="1251"/>
      <c r="E9" s="1252" t="s">
        <v>8</v>
      </c>
      <c r="F9" s="1253"/>
      <c r="G9" s="791"/>
    </row>
    <row r="10" spans="1:7" ht="27.75" customHeight="1">
      <c r="A10" s="1254">
        <v>2</v>
      </c>
      <c r="B10" s="1255" t="s">
        <v>206</v>
      </c>
      <c r="C10" s="1256"/>
      <c r="D10" s="1257"/>
      <c r="E10" s="1258" t="s">
        <v>9</v>
      </c>
      <c r="F10" s="1259"/>
      <c r="G10" s="791"/>
    </row>
    <row r="11" spans="1:7" ht="28.5" customHeight="1">
      <c r="A11" s="1254">
        <v>3</v>
      </c>
      <c r="B11" s="1255" t="s">
        <v>205</v>
      </c>
      <c r="C11" s="1256"/>
      <c r="D11" s="1257"/>
      <c r="E11" s="1258" t="s">
        <v>10</v>
      </c>
      <c r="F11" s="1259"/>
      <c r="G11" s="791"/>
    </row>
    <row r="12" spans="1:7" ht="27.75" customHeight="1">
      <c r="A12" s="1254">
        <v>4</v>
      </c>
      <c r="B12" s="1255" t="s">
        <v>207</v>
      </c>
      <c r="C12" s="1256"/>
      <c r="D12" s="1260"/>
      <c r="E12" s="1258" t="s">
        <v>11</v>
      </c>
      <c r="F12" s="1261"/>
      <c r="G12" s="1262"/>
    </row>
    <row r="13" spans="1:7" ht="15" customHeight="1">
      <c r="A13" s="1254">
        <v>5</v>
      </c>
      <c r="B13" s="1256" t="s">
        <v>31</v>
      </c>
      <c r="C13" s="1256"/>
      <c r="D13" s="1260"/>
      <c r="E13" s="1258" t="s">
        <v>12</v>
      </c>
      <c r="F13" s="1261"/>
      <c r="G13" s="1262"/>
    </row>
    <row r="14" spans="1:7" ht="15" customHeight="1">
      <c r="A14" s="1263">
        <v>6</v>
      </c>
      <c r="B14" s="885" t="s">
        <v>208</v>
      </c>
      <c r="C14" s="885"/>
      <c r="D14" s="1264"/>
      <c r="E14" s="1265" t="s">
        <v>13</v>
      </c>
      <c r="F14" s="1266"/>
      <c r="G14" s="1262"/>
    </row>
    <row r="15" spans="1:7" ht="15" customHeight="1">
      <c r="A15" s="1254">
        <v>7</v>
      </c>
      <c r="B15" s="1256" t="s">
        <v>118</v>
      </c>
      <c r="C15" s="1256"/>
      <c r="D15" s="1260"/>
      <c r="E15" s="1258" t="s">
        <v>14</v>
      </c>
      <c r="F15" s="1261"/>
      <c r="G15" s="1262"/>
    </row>
    <row r="16" spans="1:7" ht="15" customHeight="1">
      <c r="A16" s="1263">
        <v>8</v>
      </c>
      <c r="B16" s="885" t="s">
        <v>150</v>
      </c>
      <c r="C16" s="885"/>
      <c r="D16" s="1264"/>
      <c r="E16" s="1265" t="s">
        <v>15</v>
      </c>
      <c r="F16" s="1266"/>
      <c r="G16" s="1262"/>
    </row>
    <row r="17" spans="1:7" ht="15" customHeight="1">
      <c r="A17" s="1254">
        <v>9</v>
      </c>
      <c r="B17" s="1256" t="s">
        <v>75</v>
      </c>
      <c r="C17" s="1256"/>
      <c r="D17" s="1260"/>
      <c r="E17" s="1258" t="s">
        <v>16</v>
      </c>
      <c r="F17" s="1261"/>
      <c r="G17" s="1262"/>
    </row>
    <row r="18" spans="1:7" ht="15" customHeight="1">
      <c r="A18" s="1263">
        <v>10</v>
      </c>
      <c r="B18" s="885" t="s">
        <v>209</v>
      </c>
      <c r="C18" s="885"/>
      <c r="D18" s="1264"/>
      <c r="E18" s="1265" t="s">
        <v>17</v>
      </c>
      <c r="F18" s="1266"/>
    </row>
    <row r="19" spans="1:7" ht="15" customHeight="1">
      <c r="A19" s="1254">
        <v>11</v>
      </c>
      <c r="B19" s="1256" t="s">
        <v>148</v>
      </c>
      <c r="C19" s="1256"/>
      <c r="D19" s="1260"/>
      <c r="E19" s="1258" t="s">
        <v>18</v>
      </c>
      <c r="F19" s="1261"/>
    </row>
    <row r="20" spans="1:7" ht="15" customHeight="1">
      <c r="A20" s="1263">
        <v>12</v>
      </c>
      <c r="B20" s="885" t="s">
        <v>210</v>
      </c>
      <c r="C20" s="885"/>
      <c r="D20" s="1264"/>
      <c r="E20" s="1265" t="s">
        <v>19</v>
      </c>
      <c r="F20" s="1266"/>
    </row>
    <row r="21" spans="1:7" ht="15" customHeight="1">
      <c r="A21" s="1254">
        <v>13</v>
      </c>
      <c r="B21" s="1267" t="s">
        <v>200</v>
      </c>
      <c r="C21" s="1256"/>
      <c r="D21" s="1260"/>
      <c r="E21" s="1258" t="s">
        <v>20</v>
      </c>
      <c r="F21" s="1261"/>
    </row>
    <row r="22" spans="1:7" ht="15" customHeight="1">
      <c r="A22" s="1263">
        <v>14</v>
      </c>
      <c r="B22" s="1268" t="s">
        <v>6</v>
      </c>
      <c r="C22" s="885"/>
      <c r="D22" s="1264"/>
      <c r="E22" s="1265" t="s">
        <v>21</v>
      </c>
      <c r="F22" s="1266"/>
    </row>
    <row r="23" spans="1:7" ht="15" customHeight="1" thickBot="1">
      <c r="A23" s="1269">
        <v>15</v>
      </c>
      <c r="B23" s="1270" t="s">
        <v>145</v>
      </c>
      <c r="C23" s="1271"/>
      <c r="D23" s="1272"/>
      <c r="E23" s="1273" t="s">
        <v>22</v>
      </c>
      <c r="F23" s="1274"/>
    </row>
    <row r="24" spans="1:7" ht="15" customHeight="1" thickBot="1">
      <c r="A24" s="1275"/>
      <c r="B24" s="885"/>
      <c r="C24" s="885"/>
      <c r="D24" s="1276"/>
      <c r="E24" s="1277"/>
      <c r="F24" s="1278"/>
    </row>
    <row r="25" spans="1:7" ht="15" customHeight="1">
      <c r="A25" s="1279"/>
      <c r="B25" s="757" t="s">
        <v>105</v>
      </c>
      <c r="C25" s="1280" t="s">
        <v>54</v>
      </c>
      <c r="D25" s="508" t="s">
        <v>106</v>
      </c>
      <c r="E25" s="1281" t="s">
        <v>37</v>
      </c>
      <c r="F25" s="795" t="s">
        <v>44</v>
      </c>
    </row>
    <row r="26" spans="1:7" ht="15" customHeight="1">
      <c r="A26" s="1282">
        <v>16</v>
      </c>
      <c r="B26" s="1283" t="s">
        <v>165</v>
      </c>
      <c r="C26" s="1284"/>
      <c r="D26" s="1285">
        <v>10021</v>
      </c>
      <c r="E26" s="1286">
        <v>44586</v>
      </c>
      <c r="F26" s="1287">
        <v>0.79166666666666663</v>
      </c>
    </row>
    <row r="27" spans="1:7" ht="15" customHeight="1">
      <c r="A27" s="1288"/>
      <c r="B27" s="1289" t="s">
        <v>272</v>
      </c>
      <c r="C27" s="1290"/>
      <c r="D27" s="1291"/>
      <c r="E27" s="1292"/>
      <c r="F27" s="1293"/>
    </row>
    <row r="28" spans="1:7" ht="15" customHeight="1">
      <c r="A28" s="1294"/>
      <c r="B28" s="1295" t="s">
        <v>65</v>
      </c>
      <c r="C28" s="40" t="s">
        <v>43</v>
      </c>
      <c r="D28" s="1296">
        <v>3576</v>
      </c>
      <c r="E28" s="1297"/>
      <c r="F28" s="1298"/>
    </row>
    <row r="29" spans="1:7" ht="15" customHeight="1">
      <c r="A29" s="1294"/>
      <c r="B29" s="1295" t="s">
        <v>356</v>
      </c>
      <c r="C29" s="25" t="s">
        <v>43</v>
      </c>
      <c r="D29" s="1296">
        <v>1108</v>
      </c>
      <c r="E29" s="1297"/>
      <c r="F29" s="1299"/>
    </row>
    <row r="30" spans="1:7" ht="15" customHeight="1">
      <c r="A30" s="1294"/>
      <c r="B30" s="1295" t="s">
        <v>357</v>
      </c>
      <c r="C30" s="25" t="s">
        <v>43</v>
      </c>
      <c r="D30" s="1300">
        <v>791</v>
      </c>
      <c r="E30" s="1301"/>
      <c r="F30" s="1299"/>
    </row>
    <row r="31" spans="1:7" ht="15" customHeight="1">
      <c r="A31" s="1294"/>
      <c r="B31" s="1295" t="s">
        <v>63</v>
      </c>
      <c r="C31" s="25" t="s">
        <v>43</v>
      </c>
      <c r="D31" s="1296">
        <v>888</v>
      </c>
      <c r="E31" s="1301"/>
      <c r="F31" s="1299"/>
    </row>
    <row r="32" spans="1:7" ht="15" customHeight="1">
      <c r="A32" s="1294"/>
      <c r="B32" s="1295" t="s">
        <v>50</v>
      </c>
      <c r="C32" s="25" t="s">
        <v>43</v>
      </c>
      <c r="D32" s="1296">
        <v>343</v>
      </c>
      <c r="E32" s="1301"/>
      <c r="F32" s="1299"/>
    </row>
    <row r="33" spans="1:7" ht="15" customHeight="1">
      <c r="A33" s="796" t="s">
        <v>23</v>
      </c>
      <c r="B33" s="1302" t="s">
        <v>166</v>
      </c>
      <c r="C33" s="25" t="s">
        <v>43</v>
      </c>
      <c r="D33" s="1303">
        <v>6706</v>
      </c>
      <c r="E33" s="1301"/>
      <c r="F33" s="1299"/>
    </row>
    <row r="34" spans="1:7" ht="15" customHeight="1">
      <c r="A34" s="1294"/>
      <c r="B34" s="1295" t="s">
        <v>46</v>
      </c>
      <c r="C34" s="25" t="s">
        <v>43</v>
      </c>
      <c r="D34" s="1296">
        <v>1097</v>
      </c>
      <c r="E34" s="1301"/>
      <c r="F34" s="1299"/>
    </row>
    <row r="35" spans="1:7" ht="15" customHeight="1">
      <c r="A35" s="1294"/>
      <c r="B35" s="1295" t="s">
        <v>26</v>
      </c>
      <c r="C35" s="25" t="s">
        <v>43</v>
      </c>
      <c r="D35" s="1296">
        <v>246</v>
      </c>
      <c r="E35" s="1301"/>
      <c r="F35" s="1299"/>
      <c r="G35" s="791"/>
    </row>
    <row r="36" spans="1:7" ht="15" customHeight="1">
      <c r="A36" s="1294"/>
      <c r="B36" s="1295" t="s">
        <v>47</v>
      </c>
      <c r="C36" s="25" t="s">
        <v>43</v>
      </c>
      <c r="D36" s="1296">
        <v>1015</v>
      </c>
      <c r="E36" s="1301"/>
      <c r="F36" s="1299"/>
      <c r="G36" s="791"/>
    </row>
    <row r="37" spans="1:7" ht="15" customHeight="1">
      <c r="A37" s="1294"/>
      <c r="B37" s="1295" t="s">
        <v>52</v>
      </c>
      <c r="C37" s="25" t="s">
        <v>43</v>
      </c>
      <c r="D37" s="1304">
        <v>706</v>
      </c>
      <c r="E37" s="1301"/>
      <c r="F37" s="1299"/>
      <c r="G37" s="791"/>
    </row>
    <row r="38" spans="1:7" ht="15" customHeight="1">
      <c r="A38" s="796" t="s">
        <v>24</v>
      </c>
      <c r="B38" s="1302" t="s">
        <v>167</v>
      </c>
      <c r="C38" s="25" t="s">
        <v>43</v>
      </c>
      <c r="D38" s="1303">
        <v>3064</v>
      </c>
      <c r="E38" s="1301"/>
      <c r="F38" s="1299"/>
      <c r="G38" s="1262"/>
    </row>
    <row r="39" spans="1:7" ht="15" customHeight="1" thickBot="1">
      <c r="A39" s="1305" t="s">
        <v>25</v>
      </c>
      <c r="B39" s="1306" t="s">
        <v>168</v>
      </c>
      <c r="C39" s="1307" t="s">
        <v>43</v>
      </c>
      <c r="D39" s="1308">
        <v>9770</v>
      </c>
      <c r="E39" s="1309"/>
      <c r="F39" s="1310"/>
      <c r="G39" s="1262"/>
    </row>
    <row r="40" spans="1:7" ht="15" customHeight="1">
      <c r="C40" s="791"/>
      <c r="D40" s="1311"/>
      <c r="E40" s="1312"/>
      <c r="F40" s="1312"/>
      <c r="G40" s="1262"/>
    </row>
    <row r="41" spans="1:7" ht="15">
      <c r="A41" s="555" t="s">
        <v>230</v>
      </c>
      <c r="B41" s="1313" t="s">
        <v>818</v>
      </c>
      <c r="C41" s="1314" t="s">
        <v>1314</v>
      </c>
      <c r="E41" s="1236"/>
    </row>
    <row r="42" spans="1:7" ht="14.25">
      <c r="B42" s="1315" t="s">
        <v>231</v>
      </c>
    </row>
    <row r="43" spans="1:7" ht="14.25">
      <c r="B43" s="1315" t="s">
        <v>232</v>
      </c>
    </row>
    <row r="44" spans="1:7" ht="14.25">
      <c r="B44" s="1315" t="s">
        <v>291</v>
      </c>
    </row>
    <row r="45" spans="1:7" ht="14.25">
      <c r="B45" s="1315" t="s">
        <v>287</v>
      </c>
    </row>
    <row r="46" spans="1:7">
      <c r="B46" s="1495" t="s">
        <v>288</v>
      </c>
    </row>
    <row r="47" spans="1:7" ht="15" customHeight="1">
      <c r="B47" s="1315" t="s">
        <v>233</v>
      </c>
    </row>
    <row r="48" spans="1:7" ht="12.75" customHeight="1">
      <c r="B48" s="1315" t="s">
        <v>310</v>
      </c>
    </row>
    <row r="49" spans="1:7" ht="12.75" customHeight="1">
      <c r="B49" s="1315" t="s">
        <v>234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1369" t="s">
        <v>277</v>
      </c>
      <c r="F54" s="1316" t="s">
        <v>221</v>
      </c>
      <c r="G54" s="731"/>
    </row>
    <row r="55" spans="1:7" ht="18" customHeight="1">
      <c r="A55" s="1646" t="s">
        <v>149</v>
      </c>
      <c r="B55" s="1646"/>
      <c r="C55" s="1646"/>
      <c r="D55" s="1646"/>
      <c r="E55" s="1646"/>
      <c r="F55" s="1646"/>
      <c r="G55" s="1237"/>
    </row>
    <row r="56" spans="1:7" ht="18" customHeight="1">
      <c r="A56" s="1648" t="s">
        <v>220</v>
      </c>
      <c r="B56" s="1648"/>
      <c r="C56" s="1648"/>
      <c r="D56" s="1648"/>
      <c r="E56" s="1648"/>
      <c r="F56" s="1648"/>
      <c r="G56" s="1317"/>
    </row>
    <row r="57" spans="1:7" ht="15" customHeight="1">
      <c r="A57" s="1644" t="s">
        <v>278</v>
      </c>
      <c r="B57" s="1644"/>
      <c r="C57" s="1644"/>
      <c r="D57" s="1644"/>
      <c r="E57" s="1644"/>
      <c r="F57" s="1644"/>
    </row>
    <row r="58" spans="1:7" ht="14.25" customHeight="1">
      <c r="A58" s="1645" t="s">
        <v>169</v>
      </c>
      <c r="B58" s="1645"/>
      <c r="C58" s="1645"/>
      <c r="D58" s="1645"/>
      <c r="E58" s="1645"/>
      <c r="F58" s="1645"/>
      <c r="G58" s="1239"/>
    </row>
    <row r="59" spans="1:7" ht="15.75" customHeight="1" thickBot="1">
      <c r="A59" s="261" t="s">
        <v>527</v>
      </c>
      <c r="B59" s="1239"/>
      <c r="C59" s="1239"/>
      <c r="D59" s="1239"/>
      <c r="E59" s="1240"/>
      <c r="F59" s="1241"/>
      <c r="G59" s="562"/>
    </row>
    <row r="60" spans="1:7" ht="15.75" customHeight="1" thickBot="1">
      <c r="A60" s="1318" t="s">
        <v>104</v>
      </c>
      <c r="B60" s="1319" t="s">
        <v>105</v>
      </c>
      <c r="C60" s="1320" t="s">
        <v>54</v>
      </c>
      <c r="D60" s="1320" t="s">
        <v>106</v>
      </c>
      <c r="E60" s="1321" t="s">
        <v>107</v>
      </c>
      <c r="F60" s="591" t="s">
        <v>44</v>
      </c>
      <c r="G60" s="562"/>
    </row>
    <row r="61" spans="1:7" ht="15.75" customHeight="1">
      <c r="A61" s="1322">
        <v>17</v>
      </c>
      <c r="B61" s="1323" t="s">
        <v>186</v>
      </c>
      <c r="C61" s="278"/>
      <c r="D61" s="1324"/>
      <c r="E61" s="1325"/>
      <c r="F61" s="1326"/>
    </row>
    <row r="62" spans="1:7" ht="15.75" customHeight="1">
      <c r="A62" s="1327"/>
      <c r="B62" s="1328" t="s">
        <v>116</v>
      </c>
      <c r="C62" s="386" t="s">
        <v>170</v>
      </c>
      <c r="D62" s="1329">
        <v>750</v>
      </c>
      <c r="E62" s="1330">
        <v>44576</v>
      </c>
      <c r="F62" s="1331">
        <v>0.33333333333333331</v>
      </c>
    </row>
    <row r="63" spans="1:7" ht="15.75" customHeight="1">
      <c r="A63" s="1327"/>
      <c r="B63" s="1332" t="s">
        <v>155</v>
      </c>
      <c r="C63" s="386" t="s">
        <v>43</v>
      </c>
      <c r="D63" s="1329">
        <v>541</v>
      </c>
      <c r="E63" s="1330">
        <v>44575</v>
      </c>
      <c r="F63" s="1331">
        <v>0.29166666666666669</v>
      </c>
    </row>
    <row r="64" spans="1:7" ht="15.75" customHeight="1">
      <c r="A64" s="1333">
        <v>18</v>
      </c>
      <c r="B64" s="1328" t="s">
        <v>185</v>
      </c>
      <c r="C64" s="1334"/>
      <c r="D64" s="1329"/>
      <c r="E64" s="1335"/>
      <c r="F64" s="1331"/>
    </row>
    <row r="65" spans="1:11" ht="15.75" customHeight="1">
      <c r="A65" s="1327"/>
      <c r="B65" s="1328" t="s">
        <v>116</v>
      </c>
      <c r="C65" s="386" t="s">
        <v>170</v>
      </c>
      <c r="D65" s="1329">
        <v>1000</v>
      </c>
      <c r="E65" s="1330" t="s">
        <v>835</v>
      </c>
      <c r="F65" s="1331">
        <v>0.66666666666666663</v>
      </c>
    </row>
    <row r="66" spans="1:11" ht="15.75" customHeight="1">
      <c r="A66" s="1327"/>
      <c r="B66" s="1332" t="s">
        <v>155</v>
      </c>
      <c r="C66" s="386" t="s">
        <v>43</v>
      </c>
      <c r="D66" s="1329">
        <v>188</v>
      </c>
      <c r="E66" s="1330">
        <v>44590</v>
      </c>
      <c r="F66" s="1331">
        <v>0.77083333333333337</v>
      </c>
    </row>
    <row r="67" spans="1:11" ht="15.75" customHeight="1">
      <c r="A67" s="1333">
        <v>19</v>
      </c>
      <c r="B67" s="1328" t="s">
        <v>184</v>
      </c>
      <c r="C67" s="1334"/>
      <c r="D67" s="418"/>
      <c r="E67" s="1336"/>
      <c r="F67" s="430"/>
    </row>
    <row r="68" spans="1:11" ht="15.75" customHeight="1">
      <c r="A68" s="1333"/>
      <c r="B68" s="1328" t="s">
        <v>116</v>
      </c>
      <c r="C68" s="386" t="s">
        <v>109</v>
      </c>
      <c r="D68" s="1337" t="s">
        <v>159</v>
      </c>
      <c r="E68" s="1338" t="s">
        <v>159</v>
      </c>
      <c r="F68" s="1339"/>
      <c r="G68" s="562"/>
    </row>
    <row r="69" spans="1:11" ht="15.75" customHeight="1">
      <c r="A69" s="1333"/>
      <c r="B69" s="1332" t="s">
        <v>155</v>
      </c>
      <c r="C69" s="386" t="s">
        <v>109</v>
      </c>
      <c r="D69" s="1340" t="s">
        <v>159</v>
      </c>
      <c r="E69" s="1341" t="s">
        <v>159</v>
      </c>
      <c r="F69" s="1342"/>
      <c r="G69" s="562"/>
    </row>
    <row r="70" spans="1:11" ht="15.75" customHeight="1">
      <c r="A70" s="1333">
        <v>20</v>
      </c>
      <c r="B70" s="1328" t="s">
        <v>183</v>
      </c>
      <c r="C70" s="386"/>
      <c r="D70" s="1343"/>
      <c r="E70" s="1336"/>
      <c r="F70" s="426"/>
      <c r="G70" s="562"/>
    </row>
    <row r="71" spans="1:11" ht="15.75" customHeight="1">
      <c r="A71" s="1333"/>
      <c r="B71" s="1328" t="s">
        <v>116</v>
      </c>
      <c r="C71" s="386" t="s">
        <v>109</v>
      </c>
      <c r="D71" s="1337" t="s">
        <v>159</v>
      </c>
      <c r="E71" s="1338" t="s">
        <v>159</v>
      </c>
      <c r="F71" s="1342"/>
      <c r="G71" s="562"/>
    </row>
    <row r="72" spans="1:11" ht="15.75" customHeight="1">
      <c r="A72" s="1333"/>
      <c r="B72" s="1332" t="s">
        <v>155</v>
      </c>
      <c r="C72" s="386" t="s">
        <v>109</v>
      </c>
      <c r="D72" s="1337" t="s">
        <v>159</v>
      </c>
      <c r="E72" s="1338" t="s">
        <v>159</v>
      </c>
      <c r="F72" s="1342"/>
      <c r="G72" s="562"/>
    </row>
    <row r="73" spans="1:11" ht="15.75" customHeight="1">
      <c r="A73" s="1333">
        <v>21</v>
      </c>
      <c r="B73" s="1328" t="s">
        <v>182</v>
      </c>
      <c r="C73" s="386"/>
      <c r="D73" s="1344"/>
      <c r="E73" s="1336"/>
      <c r="F73" s="1342"/>
      <c r="G73" s="562"/>
    </row>
    <row r="74" spans="1:11" ht="15.75" customHeight="1">
      <c r="A74" s="1333"/>
      <c r="B74" s="1328" t="s">
        <v>116</v>
      </c>
      <c r="C74" s="386" t="s">
        <v>109</v>
      </c>
      <c r="D74" s="1337" t="s">
        <v>159</v>
      </c>
      <c r="E74" s="1336"/>
      <c r="F74" s="426"/>
      <c r="G74" s="562"/>
    </row>
    <row r="75" spans="1:11" ht="15.75" customHeight="1">
      <c r="A75" s="1333"/>
      <c r="B75" s="1332" t="s">
        <v>155</v>
      </c>
      <c r="C75" s="386" t="s">
        <v>109</v>
      </c>
      <c r="D75" s="1340" t="s">
        <v>159</v>
      </c>
      <c r="F75" s="426"/>
      <c r="G75" s="562"/>
    </row>
    <row r="76" spans="1:11" ht="15.75" customHeight="1">
      <c r="A76" s="1333">
        <v>22</v>
      </c>
      <c r="B76" s="1328" t="s">
        <v>187</v>
      </c>
      <c r="C76" s="1334"/>
      <c r="D76" s="1343"/>
      <c r="E76" s="1336"/>
      <c r="F76" s="426"/>
      <c r="G76" s="562"/>
      <c r="K76" s="1559"/>
    </row>
    <row r="77" spans="1:11" ht="15.75" customHeight="1">
      <c r="A77" s="1333"/>
      <c r="B77" s="1328" t="s">
        <v>116</v>
      </c>
      <c r="C77" s="386" t="s">
        <v>109</v>
      </c>
      <c r="D77" s="1337" t="s">
        <v>159</v>
      </c>
      <c r="E77" s="1336"/>
      <c r="F77" s="426"/>
      <c r="G77" s="562"/>
    </row>
    <row r="78" spans="1:11" ht="15.75" customHeight="1">
      <c r="A78" s="1333"/>
      <c r="B78" s="1332" t="s">
        <v>155</v>
      </c>
      <c r="C78" s="386" t="s">
        <v>109</v>
      </c>
      <c r="D78" s="1337" t="s">
        <v>159</v>
      </c>
      <c r="E78" s="386"/>
      <c r="F78" s="426"/>
      <c r="G78" s="562"/>
    </row>
    <row r="79" spans="1:11" ht="15.75" customHeight="1">
      <c r="A79" s="1333">
        <v>23</v>
      </c>
      <c r="B79" s="1332" t="s">
        <v>188</v>
      </c>
      <c r="C79" s="1334" t="s">
        <v>38</v>
      </c>
      <c r="D79" s="1343"/>
      <c r="E79" s="1336"/>
      <c r="F79" s="426"/>
      <c r="G79" s="562"/>
    </row>
    <row r="80" spans="1:11" ht="15.75" customHeight="1">
      <c r="A80" s="1333">
        <v>24</v>
      </c>
      <c r="B80" s="1328" t="s">
        <v>189</v>
      </c>
      <c r="C80" s="386"/>
      <c r="D80" s="418"/>
      <c r="E80" s="1336"/>
      <c r="F80" s="430"/>
      <c r="G80" s="562"/>
    </row>
    <row r="81" spans="1:11" ht="15.75" customHeight="1">
      <c r="A81" s="1333"/>
      <c r="B81" s="1328" t="s">
        <v>176</v>
      </c>
      <c r="C81" s="386" t="s">
        <v>43</v>
      </c>
      <c r="D81" s="418">
        <v>260</v>
      </c>
      <c r="E81" s="1330">
        <v>44584</v>
      </c>
      <c r="F81" s="1331">
        <v>0.77083333333333337</v>
      </c>
      <c r="G81" s="562"/>
    </row>
    <row r="82" spans="1:11" ht="15.75" customHeight="1">
      <c r="A82" s="1625"/>
      <c r="B82" s="1332" t="s">
        <v>201</v>
      </c>
      <c r="C82" s="386" t="s">
        <v>43</v>
      </c>
      <c r="D82" s="418">
        <v>250</v>
      </c>
      <c r="E82" s="1330">
        <v>44581</v>
      </c>
      <c r="F82" s="1331">
        <v>0.66666666666666663</v>
      </c>
      <c r="G82" s="562"/>
      <c r="K82" s="1559"/>
    </row>
    <row r="83" spans="1:11" ht="15.75" customHeight="1">
      <c r="A83" s="849">
        <v>25</v>
      </c>
      <c r="B83" s="1328" t="s">
        <v>190</v>
      </c>
      <c r="C83" s="1334"/>
      <c r="D83" s="418"/>
      <c r="E83" s="1345"/>
      <c r="F83" s="1439"/>
      <c r="G83" s="562"/>
    </row>
    <row r="84" spans="1:11" ht="15.75" customHeight="1">
      <c r="A84" s="849"/>
      <c r="B84" s="1328" t="s">
        <v>176</v>
      </c>
      <c r="C84" s="386" t="s">
        <v>43</v>
      </c>
      <c r="D84" s="418">
        <v>290</v>
      </c>
      <c r="E84" s="1330">
        <v>44565</v>
      </c>
      <c r="F84" s="1331">
        <v>0.625</v>
      </c>
      <c r="G84" s="562"/>
    </row>
    <row r="85" spans="1:11" ht="15.75" customHeight="1">
      <c r="A85" s="849"/>
      <c r="B85" s="1332" t="s">
        <v>177</v>
      </c>
      <c r="C85" s="386" t="s">
        <v>43</v>
      </c>
      <c r="D85" s="418">
        <v>260</v>
      </c>
      <c r="E85" s="1330">
        <v>44584</v>
      </c>
      <c r="F85" s="1331">
        <v>0.77083333333333337</v>
      </c>
      <c r="G85" s="562"/>
    </row>
    <row r="86" spans="1:11" ht="15.75" customHeight="1">
      <c r="A86" s="849">
        <v>26</v>
      </c>
      <c r="B86" s="1328" t="s">
        <v>191</v>
      </c>
      <c r="C86" s="1334"/>
      <c r="D86" s="418"/>
      <c r="E86" s="1345"/>
      <c r="F86" s="1439"/>
      <c r="G86" s="562"/>
    </row>
    <row r="87" spans="1:11" ht="15.75" customHeight="1">
      <c r="A87" s="849"/>
      <c r="B87" s="1328" t="s">
        <v>176</v>
      </c>
      <c r="C87" s="386" t="s">
        <v>109</v>
      </c>
      <c r="D87" s="1346">
        <v>2.024</v>
      </c>
      <c r="E87" s="1330">
        <v>44584</v>
      </c>
      <c r="F87" s="1440"/>
      <c r="G87" s="562"/>
    </row>
    <row r="88" spans="1:11" ht="15.75" customHeight="1">
      <c r="A88" s="849"/>
      <c r="B88" s="1332" t="s">
        <v>177</v>
      </c>
      <c r="C88" s="386" t="s">
        <v>109</v>
      </c>
      <c r="D88" s="1346" t="s">
        <v>159</v>
      </c>
      <c r="E88" s="1347" t="s">
        <v>299</v>
      </c>
      <c r="F88" s="1440"/>
      <c r="G88" s="1348"/>
    </row>
    <row r="89" spans="1:11" ht="15.75" customHeight="1">
      <c r="A89" s="849">
        <v>27</v>
      </c>
      <c r="B89" s="1328" t="s">
        <v>192</v>
      </c>
      <c r="C89" s="386"/>
      <c r="D89" s="1346"/>
      <c r="E89" s="1347"/>
      <c r="F89" s="1440"/>
      <c r="G89" s="1349"/>
    </row>
    <row r="90" spans="1:11" ht="15.75" customHeight="1">
      <c r="A90" s="849"/>
      <c r="B90" s="1328" t="s">
        <v>176</v>
      </c>
      <c r="C90" s="386" t="s">
        <v>109</v>
      </c>
      <c r="D90" s="1346" t="s">
        <v>159</v>
      </c>
      <c r="E90" s="1347" t="s">
        <v>299</v>
      </c>
      <c r="F90" s="1440"/>
      <c r="G90" s="1348"/>
    </row>
    <row r="91" spans="1:11" ht="15.75" customHeight="1">
      <c r="A91" s="849"/>
      <c r="B91" s="1332" t="s">
        <v>177</v>
      </c>
      <c r="C91" s="386" t="s">
        <v>109</v>
      </c>
      <c r="D91" s="1346"/>
      <c r="E91" s="1330"/>
      <c r="F91" s="1440"/>
      <c r="G91" s="562"/>
    </row>
    <row r="92" spans="1:11" ht="15.75" customHeight="1">
      <c r="A92" s="849">
        <v>28</v>
      </c>
      <c r="B92" s="1328" t="s">
        <v>193</v>
      </c>
      <c r="C92" s="386"/>
      <c r="D92" s="1346"/>
      <c r="E92" s="1336"/>
      <c r="F92" s="1440"/>
      <c r="G92" s="562"/>
    </row>
    <row r="93" spans="1:11" ht="15.75" customHeight="1">
      <c r="A93" s="849"/>
      <c r="B93" s="1328" t="s">
        <v>176</v>
      </c>
      <c r="C93" s="386" t="s">
        <v>109</v>
      </c>
      <c r="D93" s="1343">
        <v>20.799999999999997</v>
      </c>
      <c r="E93" s="1336"/>
      <c r="F93" s="1440"/>
      <c r="G93" s="562"/>
    </row>
    <row r="94" spans="1:11" ht="15.75" customHeight="1">
      <c r="A94" s="849"/>
      <c r="B94" s="1332" t="s">
        <v>177</v>
      </c>
      <c r="C94" s="386" t="s">
        <v>109</v>
      </c>
      <c r="D94" s="1343">
        <v>42.05</v>
      </c>
      <c r="E94" s="1336"/>
      <c r="F94" s="1440"/>
      <c r="G94" s="562"/>
    </row>
    <row r="95" spans="1:11" ht="15.75" customHeight="1">
      <c r="A95" s="849">
        <v>29</v>
      </c>
      <c r="B95" s="1328" t="s">
        <v>194</v>
      </c>
      <c r="C95" s="1334"/>
      <c r="D95" s="1343"/>
      <c r="E95" s="1336"/>
      <c r="F95" s="1440"/>
      <c r="G95" s="562"/>
    </row>
    <row r="96" spans="1:11" ht="15.75" customHeight="1">
      <c r="A96" s="849"/>
      <c r="B96" s="1328" t="s">
        <v>176</v>
      </c>
      <c r="C96" s="386" t="s">
        <v>109</v>
      </c>
      <c r="D96" s="1343">
        <v>40.86</v>
      </c>
      <c r="E96" s="1336"/>
      <c r="F96" s="1440"/>
      <c r="G96" s="562"/>
    </row>
    <row r="97" spans="1:7" ht="15.75" customHeight="1">
      <c r="A97" s="849"/>
      <c r="B97" s="1332" t="s">
        <v>177</v>
      </c>
      <c r="C97" s="386" t="s">
        <v>109</v>
      </c>
      <c r="D97" s="1343">
        <v>21.07</v>
      </c>
      <c r="E97" s="1336"/>
      <c r="F97" s="1440"/>
      <c r="G97" s="562"/>
    </row>
    <row r="98" spans="1:7" ht="20.25" customHeight="1" thickBot="1">
      <c r="A98" s="1350">
        <v>30</v>
      </c>
      <c r="B98" s="1351" t="s">
        <v>195</v>
      </c>
      <c r="C98" s="1352" t="s">
        <v>38</v>
      </c>
      <c r="D98" s="1353">
        <v>1.48</v>
      </c>
      <c r="E98" s="1354"/>
      <c r="F98" s="1444"/>
      <c r="G98" s="1398"/>
    </row>
    <row r="99" spans="1:7" ht="18" customHeight="1">
      <c r="A99" s="1369" t="s">
        <v>229</v>
      </c>
      <c r="B99" s="1355"/>
      <c r="F99" s="1626"/>
      <c r="G99" s="1398"/>
    </row>
    <row r="100" spans="1:7" ht="18" customHeight="1">
      <c r="A100" s="1369" t="s">
        <v>374</v>
      </c>
      <c r="F100" s="1626"/>
      <c r="G100" s="562"/>
    </row>
    <row r="101" spans="1:7" ht="18" customHeight="1">
      <c r="A101" s="1369" t="s">
        <v>329</v>
      </c>
      <c r="B101" s="1355"/>
      <c r="G101" s="562"/>
    </row>
    <row r="102" spans="1:7" ht="18" customHeight="1">
      <c r="A102" s="1369" t="s">
        <v>330</v>
      </c>
      <c r="G102" s="562"/>
    </row>
    <row r="103" spans="1:7" ht="20.25" customHeight="1">
      <c r="A103" s="1369" t="s">
        <v>338</v>
      </c>
      <c r="F103" s="1356"/>
      <c r="G103" s="562"/>
    </row>
    <row r="104" spans="1:7" ht="20.25" customHeight="1">
      <c r="B104" s="257"/>
      <c r="F104" s="1626"/>
      <c r="G104" s="562"/>
    </row>
    <row r="105" spans="1:7" ht="20.25" customHeight="1">
      <c r="B105" s="257"/>
      <c r="E105" s="1398" t="s">
        <v>286</v>
      </c>
      <c r="F105" s="1626"/>
    </row>
    <row r="106" spans="1:7" ht="20.25" customHeight="1">
      <c r="E106" s="1398" t="s">
        <v>196</v>
      </c>
    </row>
    <row r="107" spans="1:7" ht="20.25" customHeight="1">
      <c r="E107" s="1400" t="s">
        <v>197</v>
      </c>
    </row>
    <row r="108" spans="1:7" ht="12" customHeight="1"/>
    <row r="109" spans="1:7" ht="12" customHeight="1"/>
    <row r="110" spans="1:7" ht="12" customHeight="1"/>
    <row r="111" spans="1:7" ht="12" customHeight="1"/>
    <row r="112" spans="1:7" ht="12" customHeight="1"/>
    <row r="113" s="1369" customFormat="1" ht="12" customHeight="1"/>
    <row r="114" s="1369" customFormat="1" ht="12" customHeight="1"/>
    <row r="115" s="1369" customFormat="1" ht="12" customHeight="1"/>
    <row r="116" s="1369" customFormat="1" ht="12" customHeight="1"/>
    <row r="117" s="1369" customFormat="1" ht="12" customHeight="1"/>
    <row r="118" s="1369" customFormat="1" ht="12" customHeight="1"/>
    <row r="119" s="1369" customFormat="1" ht="12" customHeight="1"/>
    <row r="120" s="1369" customFormat="1" ht="12" customHeight="1"/>
    <row r="121" s="1369" customFormat="1" ht="12" customHeight="1"/>
    <row r="122" s="1369" customFormat="1" ht="12" customHeight="1"/>
    <row r="123" s="1369" customFormat="1" ht="12" customHeight="1"/>
    <row r="124" s="1369" customFormat="1" ht="12" customHeight="1"/>
    <row r="125" s="1369" customFormat="1" ht="12" customHeight="1"/>
    <row r="126" s="1369" customFormat="1" ht="12" customHeight="1"/>
    <row r="127" s="1369" customFormat="1" ht="12" customHeight="1"/>
    <row r="128" s="1369" customFormat="1" ht="12" customHeight="1"/>
    <row r="129" s="1369" customFormat="1" ht="12" customHeight="1"/>
    <row r="130" s="1369" customFormat="1" ht="12" customHeight="1"/>
    <row r="131" s="1369" customFormat="1" ht="12" customHeight="1"/>
    <row r="132" s="1369" customFormat="1" ht="12" customHeight="1"/>
    <row r="133" s="1369" customFormat="1" ht="12" customHeight="1"/>
    <row r="134" s="1369" customFormat="1" ht="12" customHeight="1"/>
    <row r="135" s="1369" customFormat="1" ht="12" customHeight="1"/>
    <row r="136" s="1369" customFormat="1" ht="12" customHeight="1"/>
    <row r="137" s="1369" customFormat="1" ht="12" customHeight="1"/>
    <row r="138" s="1369" customFormat="1" ht="12" customHeight="1"/>
    <row r="139" s="1369" customFormat="1" ht="12" customHeight="1"/>
    <row r="140" s="1369" customFormat="1" ht="12" customHeight="1"/>
    <row r="141" s="1369" customFormat="1" ht="12" customHeight="1"/>
    <row r="142" s="1369" customFormat="1" ht="12" customHeight="1"/>
    <row r="143" s="1369" customFormat="1" ht="12" customHeight="1"/>
    <row r="144" s="1369" customFormat="1" ht="12" customHeight="1"/>
    <row r="145" s="1369" customFormat="1" ht="12" customHeight="1"/>
    <row r="146" s="1369" customFormat="1" ht="12" customHeight="1"/>
    <row r="147" s="1369" customFormat="1" ht="12" customHeight="1"/>
    <row r="148" s="1369" customFormat="1" ht="12" customHeight="1"/>
    <row r="149" s="1369" customFormat="1" ht="12" customHeight="1"/>
    <row r="150" s="1369" customFormat="1" ht="12" customHeight="1"/>
    <row r="151" s="1369" customFormat="1" ht="12" customHeight="1"/>
    <row r="152" s="1369" customFormat="1" ht="12" customHeight="1"/>
    <row r="153" s="1369" customFormat="1" ht="12" customHeight="1"/>
    <row r="154" s="1369" customFormat="1" ht="12" customHeight="1"/>
    <row r="155" s="1369" customFormat="1" ht="12" customHeight="1"/>
    <row r="156" s="1369" customFormat="1" ht="12" customHeight="1"/>
    <row r="157" s="1369" customFormat="1" ht="12" customHeight="1"/>
    <row r="158" s="1369" customFormat="1" ht="12" customHeight="1"/>
    <row r="159" s="1369" customFormat="1" ht="12" customHeight="1"/>
    <row r="160" s="1369" customFormat="1" ht="20.25" customHeight="1"/>
    <row r="161" s="1369" customFormat="1" ht="20.25" customHeight="1"/>
  </sheetData>
  <mergeCells count="8"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8988B-A8FD-433E-AD18-4AA7B39E659E}">
  <dimension ref="A1:S74"/>
  <sheetViews>
    <sheetView workbookViewId="0">
      <selection activeCell="B13" sqref="B13"/>
    </sheetView>
  </sheetViews>
  <sheetFormatPr defaultRowHeight="15"/>
  <cols>
    <col min="1" max="1" width="15.7109375" style="887" customWidth="1"/>
    <col min="2" max="2" width="46" style="887" customWidth="1"/>
    <col min="3" max="4" width="16.85546875" style="887" bestFit="1" customWidth="1"/>
    <col min="5" max="5" width="14.5703125" style="887" customWidth="1"/>
    <col min="6" max="6" width="8" style="887" bestFit="1" customWidth="1"/>
    <col min="7" max="7" width="37.5703125" style="887" customWidth="1"/>
    <col min="8" max="8" width="10.42578125" style="887" customWidth="1"/>
    <col min="9" max="9" width="11" style="887" customWidth="1"/>
    <col min="10" max="10" width="19.85546875" style="887" customWidth="1"/>
    <col min="11" max="11" width="16.7109375" style="887" bestFit="1" customWidth="1"/>
    <col min="12" max="12" width="9.42578125" style="1121" bestFit="1" customWidth="1"/>
    <col min="13" max="13" width="13.28515625" style="887" bestFit="1" customWidth="1"/>
    <col min="14" max="14" width="10.140625" style="887" bestFit="1" customWidth="1"/>
    <col min="15" max="15" width="12.140625" style="887" bestFit="1" customWidth="1"/>
    <col min="16" max="16" width="12" style="887" bestFit="1" customWidth="1"/>
    <col min="17" max="17" width="9.28515625" style="887" bestFit="1" customWidth="1"/>
    <col min="18" max="16384" width="9.140625" style="887"/>
  </cols>
  <sheetData>
    <row r="1" spans="1:17">
      <c r="A1" s="1712"/>
      <c r="B1" s="1565"/>
      <c r="C1" s="1565"/>
      <c r="D1" s="1565"/>
      <c r="E1" s="1565"/>
      <c r="F1" s="1565"/>
      <c r="G1" s="1565"/>
      <c r="H1" s="1565"/>
      <c r="I1" s="1565"/>
      <c r="J1" s="886" t="s">
        <v>8</v>
      </c>
    </row>
    <row r="2" spans="1:17" ht="20.25">
      <c r="A2" s="1713" t="s">
        <v>537</v>
      </c>
      <c r="B2" s="1194"/>
      <c r="C2" s="1194"/>
      <c r="D2" s="1194"/>
      <c r="E2" s="1194"/>
      <c r="F2" s="1194"/>
      <c r="G2" s="1194"/>
      <c r="H2" s="1194"/>
      <c r="I2" s="1194"/>
      <c r="J2" s="1194"/>
    </row>
    <row r="3" spans="1:17" ht="18">
      <c r="A3" s="1714" t="s">
        <v>203</v>
      </c>
      <c r="B3" s="1123"/>
      <c r="C3" s="1123"/>
      <c r="D3" s="1123"/>
      <c r="E3" s="1123"/>
      <c r="F3" s="1123"/>
      <c r="G3" s="1123"/>
      <c r="H3" s="1123"/>
      <c r="I3" s="1123"/>
      <c r="J3" s="1123"/>
    </row>
    <row r="4" spans="1:17" ht="18">
      <c r="A4" s="1715" t="s">
        <v>538</v>
      </c>
      <c r="B4" s="1195"/>
      <c r="C4" s="1195"/>
      <c r="D4" s="1195"/>
      <c r="E4" s="1195"/>
      <c r="F4" s="1195"/>
      <c r="G4" s="1195"/>
      <c r="H4" s="1195"/>
      <c r="I4" s="1195"/>
      <c r="J4" s="1195"/>
    </row>
    <row r="5" spans="1:17" ht="18">
      <c r="A5" s="1716" t="s">
        <v>902</v>
      </c>
      <c r="B5" s="1042"/>
      <c r="C5" s="1036"/>
      <c r="D5" s="1043"/>
      <c r="E5" s="1044"/>
      <c r="F5" s="1045"/>
      <c r="G5" s="1042"/>
      <c r="H5" s="1036"/>
      <c r="I5" s="1046"/>
      <c r="J5" s="1575"/>
    </row>
    <row r="6" spans="1:17">
      <c r="A6" s="913" t="s">
        <v>66</v>
      </c>
      <c r="B6" s="1047" t="s">
        <v>539</v>
      </c>
      <c r="C6" s="1048" t="s">
        <v>540</v>
      </c>
      <c r="D6" s="913" t="s">
        <v>541</v>
      </c>
      <c r="E6" s="1049" t="s">
        <v>542</v>
      </c>
      <c r="F6" s="913" t="s">
        <v>76</v>
      </c>
      <c r="G6" s="1047" t="s">
        <v>543</v>
      </c>
      <c r="H6" s="913" t="s">
        <v>94</v>
      </c>
      <c r="I6" s="913" t="s">
        <v>94</v>
      </c>
      <c r="J6" s="913" t="s">
        <v>53</v>
      </c>
      <c r="L6" s="1130"/>
      <c r="M6" s="1130"/>
      <c r="N6" s="1130"/>
      <c r="O6" s="1131"/>
      <c r="P6" s="1132"/>
    </row>
    <row r="7" spans="1:17">
      <c r="A7" s="913" t="s">
        <v>95</v>
      </c>
      <c r="B7" s="1050"/>
      <c r="C7" s="913" t="s">
        <v>544</v>
      </c>
      <c r="D7" s="913" t="s">
        <v>544</v>
      </c>
      <c r="E7" s="1049"/>
      <c r="F7" s="913" t="s">
        <v>545</v>
      </c>
      <c r="G7" s="916"/>
      <c r="H7" s="913" t="s">
        <v>546</v>
      </c>
      <c r="I7" s="913" t="s">
        <v>547</v>
      </c>
      <c r="J7" s="1048"/>
      <c r="L7" s="1133"/>
      <c r="M7" s="1134"/>
      <c r="N7" s="1134"/>
      <c r="O7" s="1133"/>
      <c r="P7" s="1133"/>
    </row>
    <row r="8" spans="1:17" ht="16.5">
      <c r="A8" s="1196" t="s">
        <v>548</v>
      </c>
      <c r="B8" s="1611"/>
      <c r="C8" s="1611"/>
      <c r="D8" s="1611"/>
      <c r="E8" s="1611"/>
      <c r="F8" s="1611"/>
      <c r="G8" s="1611"/>
      <c r="H8" s="1611"/>
      <c r="I8" s="1611"/>
      <c r="J8" s="1611"/>
      <c r="L8" s="1133"/>
      <c r="M8" s="1134"/>
      <c r="N8" s="1134"/>
      <c r="O8" s="1135"/>
      <c r="P8" s="1133"/>
    </row>
    <row r="9" spans="1:17" ht="15.75" customHeight="1">
      <c r="A9" s="981" t="s">
        <v>485</v>
      </c>
      <c r="B9" s="1064" t="s">
        <v>903</v>
      </c>
      <c r="C9" s="22">
        <v>44562.40625</v>
      </c>
      <c r="D9" s="22">
        <v>44562.441666666666</v>
      </c>
      <c r="E9" s="936">
        <v>3.5416666665696539E-2</v>
      </c>
      <c r="F9" s="1601" t="s">
        <v>71</v>
      </c>
      <c r="G9" s="915" t="s">
        <v>904</v>
      </c>
      <c r="H9" s="1568">
        <v>0</v>
      </c>
      <c r="I9" s="931">
        <v>0</v>
      </c>
      <c r="J9" s="1096" t="s">
        <v>550</v>
      </c>
      <c r="K9" s="1197"/>
      <c r="L9" s="1146"/>
      <c r="M9" s="1136"/>
      <c r="N9" s="1138"/>
      <c r="O9" s="1198"/>
      <c r="P9" s="1146"/>
      <c r="Q9" s="936"/>
    </row>
    <row r="10" spans="1:17" s="949" customFormat="1" ht="15.75" customHeight="1">
      <c r="A10" s="1057" t="s">
        <v>637</v>
      </c>
      <c r="B10" s="1058" t="s">
        <v>551</v>
      </c>
      <c r="C10" s="974">
        <v>44562.479166666664</v>
      </c>
      <c r="D10" s="974">
        <v>44562.54583333333</v>
      </c>
      <c r="E10" s="659">
        <v>6.6666666665696539E-2</v>
      </c>
      <c r="F10" s="1599" t="s">
        <v>72</v>
      </c>
      <c r="G10" s="1597" t="s">
        <v>549</v>
      </c>
      <c r="H10" s="1492">
        <v>0</v>
      </c>
      <c r="I10" s="660">
        <v>0</v>
      </c>
      <c r="J10" s="1096" t="s">
        <v>550</v>
      </c>
      <c r="K10" s="1199"/>
      <c r="L10" s="1200"/>
      <c r="M10" s="1136"/>
      <c r="N10" s="1138"/>
      <c r="O10" s="1201"/>
      <c r="P10" s="1200"/>
      <c r="Q10" s="659"/>
    </row>
    <row r="11" spans="1:17" s="949" customFormat="1" ht="15.75" customHeight="1">
      <c r="A11" s="922" t="s">
        <v>117</v>
      </c>
      <c r="B11" s="1058" t="s">
        <v>628</v>
      </c>
      <c r="C11" s="974">
        <v>44567.868055555555</v>
      </c>
      <c r="D11" s="974">
        <v>44567.90347222222</v>
      </c>
      <c r="E11" s="659">
        <v>3.5416666665696539E-2</v>
      </c>
      <c r="F11" s="1601" t="s">
        <v>71</v>
      </c>
      <c r="G11" s="915" t="s">
        <v>905</v>
      </c>
      <c r="H11" s="1568">
        <v>0</v>
      </c>
      <c r="I11" s="931">
        <v>0</v>
      </c>
      <c r="J11" s="1096" t="s">
        <v>550</v>
      </c>
      <c r="K11" s="1199"/>
      <c r="L11" s="1200"/>
      <c r="M11" s="1136"/>
      <c r="N11" s="1138"/>
      <c r="O11" s="1201"/>
      <c r="P11" s="1200"/>
      <c r="Q11" s="659"/>
    </row>
    <row r="12" spans="1:17" s="949" customFormat="1" ht="15.75" customHeight="1">
      <c r="A12" s="937" t="s">
        <v>778</v>
      </c>
      <c r="B12" s="1058" t="s">
        <v>906</v>
      </c>
      <c r="C12" s="974">
        <v>44571.947916666664</v>
      </c>
      <c r="D12" s="974">
        <v>44571.968055555553</v>
      </c>
      <c r="E12" s="659">
        <v>2.0138888889050577E-2</v>
      </c>
      <c r="F12" s="1599" t="s">
        <v>72</v>
      </c>
      <c r="G12" s="1602" t="s">
        <v>552</v>
      </c>
      <c r="H12" s="1568">
        <v>94</v>
      </c>
      <c r="I12" s="989">
        <v>45.433333333698101</v>
      </c>
      <c r="J12" s="1096" t="s">
        <v>907</v>
      </c>
      <c r="K12" s="1199"/>
      <c r="L12" s="1200"/>
      <c r="M12" s="1136"/>
      <c r="N12" s="1138"/>
      <c r="O12" s="1201"/>
      <c r="P12" s="1200"/>
      <c r="Q12" s="659"/>
    </row>
    <row r="13" spans="1:17" s="949" customFormat="1" ht="15.75" customHeight="1">
      <c r="A13" s="1004"/>
      <c r="B13" s="1058" t="s">
        <v>908</v>
      </c>
      <c r="C13" s="974">
        <v>44571.947916666664</v>
      </c>
      <c r="D13" s="974">
        <v>44572.995138888888</v>
      </c>
      <c r="E13" s="659">
        <v>1.047222222223354</v>
      </c>
      <c r="F13" s="1599" t="s">
        <v>72</v>
      </c>
      <c r="G13" s="951"/>
      <c r="H13" s="1612"/>
      <c r="I13" s="690"/>
      <c r="J13" s="1072"/>
      <c r="K13" s="1199"/>
      <c r="L13" s="1200"/>
      <c r="M13" s="1136"/>
      <c r="N13" s="1138"/>
      <c r="O13" s="1201"/>
      <c r="P13" s="1200"/>
      <c r="Q13" s="659"/>
    </row>
    <row r="14" spans="1:17" s="949" customFormat="1" ht="15.75" customHeight="1">
      <c r="A14" s="922" t="s">
        <v>117</v>
      </c>
      <c r="B14" s="1058" t="s">
        <v>909</v>
      </c>
      <c r="C14" s="974">
        <v>44573.27847222222</v>
      </c>
      <c r="D14" s="974">
        <v>44573.27847222222</v>
      </c>
      <c r="E14" s="659">
        <v>0</v>
      </c>
      <c r="F14" s="1601" t="s">
        <v>71</v>
      </c>
      <c r="G14" s="949" t="s">
        <v>910</v>
      </c>
      <c r="H14" s="1568">
        <v>0</v>
      </c>
      <c r="I14" s="931">
        <v>0</v>
      </c>
      <c r="J14" s="1096" t="s">
        <v>550</v>
      </c>
      <c r="K14" s="1199"/>
      <c r="L14" s="1200"/>
      <c r="M14" s="1136"/>
      <c r="N14" s="1138"/>
      <c r="O14" s="1201"/>
      <c r="P14" s="1200"/>
      <c r="Q14" s="659"/>
    </row>
    <row r="15" spans="1:17" s="949" customFormat="1" ht="15.75" customHeight="1">
      <c r="A15" s="937" t="s">
        <v>778</v>
      </c>
      <c r="B15" s="1058" t="s">
        <v>906</v>
      </c>
      <c r="C15" s="974">
        <v>44575.631944444445</v>
      </c>
      <c r="D15" s="974">
        <v>44575.65347222222</v>
      </c>
      <c r="E15" s="659">
        <v>2.1527777775190771E-2</v>
      </c>
      <c r="F15" s="1599" t="s">
        <v>72</v>
      </c>
      <c r="G15" s="1602" t="s">
        <v>552</v>
      </c>
      <c r="H15" s="1568">
        <v>32</v>
      </c>
      <c r="I15" s="989">
        <v>16.533333331346512</v>
      </c>
      <c r="J15" s="1096" t="s">
        <v>557</v>
      </c>
      <c r="K15" s="1199"/>
      <c r="L15" s="1200"/>
      <c r="M15" s="1136"/>
      <c r="N15" s="1138"/>
      <c r="O15" s="1201"/>
      <c r="P15" s="1200"/>
      <c r="Q15" s="659"/>
    </row>
    <row r="16" spans="1:17" s="949" customFormat="1" ht="15.75" customHeight="1">
      <c r="A16" s="922" t="s">
        <v>429</v>
      </c>
      <c r="B16" s="1058" t="s">
        <v>909</v>
      </c>
      <c r="C16" s="974">
        <v>44584.836805555555</v>
      </c>
      <c r="D16" s="974">
        <v>44584.84652777778</v>
      </c>
      <c r="E16" s="659">
        <v>9.7222222248092294E-3</v>
      </c>
      <c r="F16" s="1599" t="s">
        <v>72</v>
      </c>
      <c r="G16" s="1597" t="s">
        <v>552</v>
      </c>
      <c r="H16" s="1492">
        <v>90</v>
      </c>
      <c r="I16" s="645">
        <v>21.000000005587935</v>
      </c>
      <c r="J16" s="977" t="s">
        <v>907</v>
      </c>
      <c r="K16" s="1199"/>
      <c r="L16" s="1200"/>
      <c r="M16" s="1202"/>
      <c r="N16" s="1203"/>
      <c r="O16" s="1201"/>
      <c r="P16" s="1200"/>
      <c r="Q16" s="659"/>
    </row>
    <row r="17" spans="1:19" ht="16.5" customHeight="1">
      <c r="A17" s="1204"/>
      <c r="B17" s="1205"/>
      <c r="C17" s="1076"/>
      <c r="D17" s="983" t="s">
        <v>553</v>
      </c>
      <c r="E17" s="984">
        <f>SUM(E9:E16)</f>
        <v>1.2361111111094942</v>
      </c>
      <c r="F17" s="985"/>
      <c r="G17" s="986" t="s">
        <v>554</v>
      </c>
      <c r="H17" s="1206"/>
      <c r="I17" s="987">
        <v>82.966666670632549</v>
      </c>
      <c r="J17" s="1572"/>
      <c r="K17" s="1197"/>
      <c r="L17" s="1137"/>
      <c r="M17" s="1136"/>
      <c r="N17" s="1186"/>
      <c r="O17" s="1152"/>
      <c r="P17" s="1152"/>
      <c r="Q17" s="659"/>
      <c r="S17" s="1197"/>
    </row>
    <row r="18" spans="1:19" ht="16.5" customHeight="1">
      <c r="A18" s="1204"/>
      <c r="B18" s="1205"/>
      <c r="C18" s="1076"/>
      <c r="D18" s="983"/>
      <c r="E18" s="984"/>
      <c r="F18" s="985"/>
      <c r="G18" s="986"/>
      <c r="H18" s="1206"/>
      <c r="I18" s="987"/>
      <c r="J18" s="1572"/>
      <c r="K18" s="1197"/>
      <c r="L18" s="1137"/>
      <c r="M18" s="1136"/>
      <c r="N18" s="1207"/>
      <c r="O18" s="1152"/>
      <c r="P18" s="1152"/>
      <c r="Q18" s="927"/>
      <c r="S18" s="1197"/>
    </row>
    <row r="19" spans="1:19" ht="16.5">
      <c r="A19" s="1208" t="s">
        <v>555</v>
      </c>
      <c r="B19" s="1205"/>
      <c r="C19" s="1076"/>
      <c r="D19" s="1076"/>
      <c r="E19" s="1209"/>
      <c r="F19" s="1076"/>
      <c r="G19" s="1030"/>
      <c r="H19" s="867"/>
      <c r="I19" s="867"/>
      <c r="J19" s="1572"/>
      <c r="K19" s="1197"/>
      <c r="M19" s="1136"/>
      <c r="N19" s="1121"/>
      <c r="Q19" s="659"/>
    </row>
    <row r="20" spans="1:19" s="1059" customFormat="1" ht="17.25" customHeight="1">
      <c r="A20" s="922" t="s">
        <v>55</v>
      </c>
      <c r="B20" s="1058" t="s">
        <v>640</v>
      </c>
      <c r="C20" s="974">
        <v>44564.336111111108</v>
      </c>
      <c r="D20" s="974">
        <v>44564.336111111108</v>
      </c>
      <c r="E20" s="659">
        <v>0</v>
      </c>
      <c r="F20" s="1599" t="s">
        <v>71</v>
      </c>
      <c r="G20" s="919" t="s">
        <v>911</v>
      </c>
      <c r="H20" s="1492">
        <v>0</v>
      </c>
      <c r="I20" s="660">
        <v>0</v>
      </c>
      <c r="J20" s="1598" t="s">
        <v>550</v>
      </c>
      <c r="K20" s="1197"/>
      <c r="L20" s="887"/>
      <c r="M20" s="1136"/>
      <c r="N20" s="1138"/>
    </row>
    <row r="21" spans="1:19" ht="17.25" customHeight="1">
      <c r="A21" s="949" t="s">
        <v>58</v>
      </c>
      <c r="B21" s="1058" t="s">
        <v>912</v>
      </c>
      <c r="C21" s="974">
        <v>44565.317361111112</v>
      </c>
      <c r="D21" s="974">
        <v>44565.334722222222</v>
      </c>
      <c r="E21" s="659">
        <v>1.7361111109494232E-2</v>
      </c>
      <c r="F21" s="1599" t="s">
        <v>72</v>
      </c>
      <c r="G21" s="1597" t="s">
        <v>552</v>
      </c>
      <c r="H21" s="1492">
        <v>40</v>
      </c>
      <c r="I21" s="645">
        <v>16.666666665114462</v>
      </c>
      <c r="J21" s="977" t="s">
        <v>557</v>
      </c>
      <c r="K21" s="1197"/>
      <c r="L21" s="887"/>
      <c r="M21" s="1136"/>
      <c r="N21" s="1138"/>
    </row>
    <row r="22" spans="1:19" ht="17.25" customHeight="1">
      <c r="A22" s="1057" t="s">
        <v>462</v>
      </c>
      <c r="B22" s="1058" t="s">
        <v>621</v>
      </c>
      <c r="C22" s="974">
        <v>44568.702777777777</v>
      </c>
      <c r="D22" s="974">
        <v>44568.768750000003</v>
      </c>
      <c r="E22" s="659">
        <v>6.5972222226264421E-2</v>
      </c>
      <c r="F22" s="1599" t="s">
        <v>71</v>
      </c>
      <c r="G22" s="1210" t="s">
        <v>913</v>
      </c>
      <c r="H22" s="1492">
        <v>0</v>
      </c>
      <c r="I22" s="660">
        <v>0</v>
      </c>
      <c r="J22" s="1598" t="s">
        <v>550</v>
      </c>
      <c r="K22" s="917"/>
      <c r="L22" s="887"/>
      <c r="M22" s="1136"/>
      <c r="N22" s="1138"/>
    </row>
    <row r="23" spans="1:19" ht="17.25" customHeight="1">
      <c r="A23" s="922" t="s">
        <v>453</v>
      </c>
      <c r="B23" s="1058" t="s">
        <v>569</v>
      </c>
      <c r="C23" s="974">
        <v>44575.675000000003</v>
      </c>
      <c r="D23" s="974">
        <v>44575.689583333333</v>
      </c>
      <c r="E23" s="659">
        <v>1.4583333329937886E-2</v>
      </c>
      <c r="F23" s="1599" t="s">
        <v>72</v>
      </c>
      <c r="G23" s="1597" t="s">
        <v>552</v>
      </c>
      <c r="H23" s="1492">
        <v>0</v>
      </c>
      <c r="I23" s="660">
        <v>0</v>
      </c>
      <c r="J23" s="1598" t="s">
        <v>550</v>
      </c>
      <c r="K23" s="1197"/>
      <c r="L23" s="887"/>
      <c r="M23" s="1136"/>
      <c r="N23" s="1138"/>
    </row>
    <row r="24" spans="1:19" ht="17.25" customHeight="1">
      <c r="A24" s="922" t="s">
        <v>406</v>
      </c>
      <c r="B24" s="1058" t="s">
        <v>645</v>
      </c>
      <c r="C24" s="974">
        <v>44583.990972222222</v>
      </c>
      <c r="D24" s="974">
        <v>44583.990972222222</v>
      </c>
      <c r="E24" s="659">
        <v>0</v>
      </c>
      <c r="F24" s="1599" t="s">
        <v>71</v>
      </c>
      <c r="G24" s="1210" t="s">
        <v>914</v>
      </c>
      <c r="H24" s="1492">
        <v>0</v>
      </c>
      <c r="I24" s="660">
        <v>0</v>
      </c>
      <c r="J24" s="1598" t="s">
        <v>550</v>
      </c>
      <c r="K24" s="1197"/>
      <c r="L24" s="887"/>
      <c r="M24" s="1136"/>
      <c r="N24" s="1138"/>
    </row>
    <row r="25" spans="1:19" ht="17.25" customHeight="1">
      <c r="A25" s="929" t="s">
        <v>58</v>
      </c>
      <c r="B25" s="1058" t="s">
        <v>912</v>
      </c>
      <c r="C25" s="974">
        <v>44591.661111111112</v>
      </c>
      <c r="D25" s="974">
        <v>44591.684027777781</v>
      </c>
      <c r="E25" s="659">
        <v>2.2916666668606922E-2</v>
      </c>
      <c r="F25" s="1599" t="s">
        <v>72</v>
      </c>
      <c r="G25" s="1597" t="s">
        <v>915</v>
      </c>
      <c r="H25" s="1492">
        <v>40</v>
      </c>
      <c r="I25" s="660">
        <v>33.333333333333336</v>
      </c>
      <c r="J25" s="977" t="s">
        <v>557</v>
      </c>
      <c r="K25" s="1197"/>
      <c r="L25" s="887"/>
      <c r="M25" s="1136"/>
      <c r="N25" s="1138"/>
    </row>
    <row r="26" spans="1:19" ht="16.5" customHeight="1">
      <c r="A26" s="947"/>
      <c r="B26" s="1613"/>
      <c r="C26" s="1614"/>
      <c r="D26" s="983" t="s">
        <v>553</v>
      </c>
      <c r="E26" s="984">
        <f>SUM(E20:E25)</f>
        <v>0.12083333333430346</v>
      </c>
      <c r="F26" s="985"/>
      <c r="G26" s="986" t="s">
        <v>554</v>
      </c>
      <c r="H26" s="1206"/>
      <c r="I26" s="987">
        <v>49.999999998447798</v>
      </c>
      <c r="J26" s="1615"/>
      <c r="K26" s="1197"/>
      <c r="L26" s="1137"/>
      <c r="M26" s="1136"/>
      <c r="N26" s="1186"/>
      <c r="O26" s="1152"/>
      <c r="P26" s="1152"/>
    </row>
    <row r="27" spans="1:19" ht="16.5" customHeight="1">
      <c r="A27" s="1613"/>
      <c r="B27" s="1613"/>
      <c r="C27" s="1614"/>
      <c r="D27" s="983"/>
      <c r="E27" s="984"/>
      <c r="F27" s="985"/>
      <c r="G27" s="986"/>
      <c r="H27" s="1206"/>
      <c r="I27" s="987"/>
      <c r="J27" s="1615"/>
      <c r="K27" s="1197"/>
      <c r="L27" s="1137"/>
      <c r="M27" s="1136"/>
      <c r="N27" s="1207"/>
      <c r="O27" s="1152"/>
      <c r="P27" s="1152"/>
    </row>
    <row r="28" spans="1:19" ht="13.5" customHeight="1">
      <c r="A28" s="965" t="s">
        <v>563</v>
      </c>
      <c r="B28" s="1572"/>
      <c r="C28" s="39"/>
      <c r="D28" s="24"/>
      <c r="E28" s="988"/>
      <c r="F28" s="24"/>
      <c r="G28" s="970"/>
      <c r="H28" s="724"/>
      <c r="I28" s="724"/>
      <c r="J28" s="970"/>
      <c r="K28" s="1197"/>
      <c r="M28" s="1136"/>
      <c r="N28" s="1121"/>
      <c r="S28" s="1197"/>
    </row>
    <row r="29" spans="1:19" ht="17.25" customHeight="1">
      <c r="A29" s="920" t="s">
        <v>506</v>
      </c>
      <c r="B29" s="1058" t="s">
        <v>560</v>
      </c>
      <c r="C29" s="913">
        <v>44206.668055555558</v>
      </c>
      <c r="D29" s="913">
        <v>44206.689583333333</v>
      </c>
      <c r="E29" s="659">
        <v>2.1527777775190771E-2</v>
      </c>
      <c r="F29" s="1599" t="s">
        <v>71</v>
      </c>
      <c r="G29" s="1597" t="s">
        <v>552</v>
      </c>
      <c r="H29" s="1492">
        <v>22</v>
      </c>
      <c r="I29" s="645">
        <v>11.366666665300727</v>
      </c>
      <c r="J29" s="977" t="s">
        <v>557</v>
      </c>
      <c r="K29" s="1197"/>
      <c r="L29" s="887"/>
      <c r="M29" s="1136"/>
      <c r="N29" s="1137"/>
      <c r="S29" s="1197"/>
    </row>
    <row r="30" spans="1:19" s="949" customFormat="1" ht="17.25" customHeight="1">
      <c r="A30" s="920" t="s">
        <v>60</v>
      </c>
      <c r="B30" s="1058" t="s">
        <v>569</v>
      </c>
      <c r="C30" s="913">
        <v>44209.173611111109</v>
      </c>
      <c r="D30" s="913">
        <v>44209.202777777777</v>
      </c>
      <c r="E30" s="659">
        <v>2.9166666667151731E-2</v>
      </c>
      <c r="F30" s="1599" t="s">
        <v>71</v>
      </c>
      <c r="G30" s="1210" t="s">
        <v>916</v>
      </c>
      <c r="H30" s="1492">
        <v>10</v>
      </c>
      <c r="I30" s="645">
        <v>7.0000000001164153</v>
      </c>
      <c r="J30" s="977" t="s">
        <v>557</v>
      </c>
      <c r="K30" s="1199"/>
      <c r="M30" s="1136"/>
      <c r="N30" s="1137"/>
      <c r="S30" s="1199"/>
    </row>
    <row r="31" spans="1:19" s="949" customFormat="1" ht="17.25" customHeight="1">
      <c r="A31" s="920" t="s">
        <v>522</v>
      </c>
      <c r="B31" s="1058" t="s">
        <v>569</v>
      </c>
      <c r="C31" s="913">
        <v>44211.336805555555</v>
      </c>
      <c r="D31" s="913">
        <v>44213.737500000003</v>
      </c>
      <c r="E31" s="659">
        <v>2.4006944444481633</v>
      </c>
      <c r="F31" s="1599" t="s">
        <v>72</v>
      </c>
      <c r="G31" s="1211" t="s">
        <v>917</v>
      </c>
      <c r="H31" s="1492">
        <v>0</v>
      </c>
      <c r="I31" s="660">
        <v>0</v>
      </c>
      <c r="J31" s="1598" t="s">
        <v>550</v>
      </c>
      <c r="K31" s="1199"/>
      <c r="M31" s="1136"/>
      <c r="N31" s="1137"/>
      <c r="S31" s="1199"/>
    </row>
    <row r="32" spans="1:19" s="949" customFormat="1" ht="19.5" customHeight="1">
      <c r="A32" s="920" t="s">
        <v>60</v>
      </c>
      <c r="B32" s="1058" t="s">
        <v>569</v>
      </c>
      <c r="C32" s="913">
        <v>44220.475694444445</v>
      </c>
      <c r="D32" s="913">
        <v>44220.679166666669</v>
      </c>
      <c r="E32" s="659">
        <v>0.20347222222335404</v>
      </c>
      <c r="F32" s="1599" t="s">
        <v>72</v>
      </c>
      <c r="G32" s="1604"/>
      <c r="H32" s="1492">
        <v>15</v>
      </c>
      <c r="I32" s="660">
        <v>14.25</v>
      </c>
      <c r="J32" s="1055" t="s">
        <v>918</v>
      </c>
      <c r="K32" s="1199"/>
      <c r="M32" s="1136"/>
      <c r="N32" s="1137"/>
      <c r="S32" s="1199"/>
    </row>
    <row r="33" spans="1:19" ht="18.75" customHeight="1">
      <c r="A33" s="1616"/>
      <c r="B33" s="1616"/>
      <c r="C33" s="1617"/>
      <c r="D33" s="960" t="s">
        <v>553</v>
      </c>
      <c r="E33" s="41">
        <f>SUM(E29:E32)</f>
        <v>2.6548611111138598</v>
      </c>
      <c r="F33" s="961"/>
      <c r="G33" s="962" t="s">
        <v>554</v>
      </c>
      <c r="H33" s="1212"/>
      <c r="I33" s="964">
        <v>32.616666665417142</v>
      </c>
      <c r="J33" s="1618"/>
      <c r="K33" s="1197"/>
      <c r="M33" s="1136"/>
      <c r="N33" s="1186"/>
      <c r="O33" s="1152"/>
      <c r="P33" s="1152"/>
    </row>
    <row r="34" spans="1:19" ht="17.25" customHeight="1">
      <c r="A34" s="1213" t="s">
        <v>564</v>
      </c>
      <c r="B34" s="1619"/>
      <c r="C34" s="24"/>
      <c r="D34" s="24"/>
      <c r="E34" s="988"/>
      <c r="F34" s="24"/>
      <c r="G34" s="970"/>
      <c r="H34" s="724"/>
      <c r="I34" s="724"/>
      <c r="J34" s="1214"/>
      <c r="K34" s="1197"/>
      <c r="L34" s="887"/>
      <c r="M34" s="1136"/>
      <c r="N34" s="1138"/>
      <c r="S34" s="1197"/>
    </row>
    <row r="35" spans="1:19" ht="15.75">
      <c r="A35" s="912" t="s">
        <v>59</v>
      </c>
      <c r="B35" s="1064" t="s">
        <v>566</v>
      </c>
      <c r="C35" s="23">
        <v>44562.381944444445</v>
      </c>
      <c r="D35" s="23">
        <v>44562.397222222222</v>
      </c>
      <c r="E35" s="936">
        <v>1.5277777776645962E-2</v>
      </c>
      <c r="F35" s="1601" t="s">
        <v>71</v>
      </c>
      <c r="G35" s="1211" t="s">
        <v>919</v>
      </c>
      <c r="H35" s="1568">
        <v>10</v>
      </c>
      <c r="I35" s="989">
        <v>3.6666666663950309</v>
      </c>
      <c r="J35" s="1096" t="s">
        <v>557</v>
      </c>
      <c r="K35" s="1197"/>
      <c r="L35" s="1170"/>
      <c r="M35" s="1136"/>
      <c r="N35" s="1138"/>
      <c r="O35" s="998"/>
      <c r="P35" s="998"/>
      <c r="S35" s="1197"/>
    </row>
    <row r="36" spans="1:19" s="949" customFormat="1" ht="15.75">
      <c r="A36" s="920" t="s">
        <v>920</v>
      </c>
      <c r="B36" s="1064" t="s">
        <v>569</v>
      </c>
      <c r="C36" s="23">
        <v>44564.616666666669</v>
      </c>
      <c r="D36" s="23">
        <v>44564.629166666666</v>
      </c>
      <c r="E36" s="936">
        <v>1.2499999997089617E-2</v>
      </c>
      <c r="F36" s="1601" t="s">
        <v>71</v>
      </c>
      <c r="G36" s="1211" t="s">
        <v>921</v>
      </c>
      <c r="H36" s="989">
        <v>0</v>
      </c>
      <c r="I36" s="989">
        <v>0</v>
      </c>
      <c r="J36" s="1096" t="s">
        <v>550</v>
      </c>
      <c r="K36" s="1199"/>
      <c r="L36" s="1164"/>
      <c r="M36" s="1136"/>
      <c r="N36" s="1138"/>
      <c r="S36" s="1199"/>
    </row>
    <row r="37" spans="1:19" s="949" customFormat="1" ht="15.75">
      <c r="A37" s="920" t="s">
        <v>499</v>
      </c>
      <c r="B37" s="1064" t="s">
        <v>572</v>
      </c>
      <c r="C37" s="23">
        <v>44575.888888888891</v>
      </c>
      <c r="D37" s="23">
        <v>44575.925000000003</v>
      </c>
      <c r="E37" s="936">
        <v>3.6111111112404615E-2</v>
      </c>
      <c r="F37" s="1601" t="s">
        <v>71</v>
      </c>
      <c r="G37" s="1602" t="s">
        <v>552</v>
      </c>
      <c r="H37" s="989">
        <v>0</v>
      </c>
      <c r="I37" s="989">
        <v>0</v>
      </c>
      <c r="J37" s="1096" t="s">
        <v>550</v>
      </c>
      <c r="K37" s="1199"/>
      <c r="L37" s="1164"/>
      <c r="M37" s="1136"/>
      <c r="N37" s="1138"/>
      <c r="S37" s="1199"/>
    </row>
    <row r="38" spans="1:19" s="949" customFormat="1" ht="15.75">
      <c r="A38" s="920" t="s">
        <v>59</v>
      </c>
      <c r="B38" s="1058" t="s">
        <v>639</v>
      </c>
      <c r="C38" s="23">
        <v>44578.584722222222</v>
      </c>
      <c r="D38" s="23">
        <v>44578.698611111111</v>
      </c>
      <c r="E38" s="936">
        <v>0.11388888888905058</v>
      </c>
      <c r="F38" s="1599" t="s">
        <v>72</v>
      </c>
      <c r="G38" s="1602" t="s">
        <v>917</v>
      </c>
      <c r="H38" s="989">
        <v>0</v>
      </c>
      <c r="I38" s="989">
        <v>0</v>
      </c>
      <c r="J38" s="1096" t="s">
        <v>550</v>
      </c>
      <c r="K38" s="1199"/>
      <c r="L38" s="1164"/>
      <c r="M38" s="1136"/>
      <c r="N38" s="1138"/>
      <c r="S38" s="1199"/>
    </row>
    <row r="39" spans="1:19" s="949" customFormat="1" ht="15.75">
      <c r="A39" s="923" t="s">
        <v>922</v>
      </c>
      <c r="B39" s="1064" t="s">
        <v>569</v>
      </c>
      <c r="C39" s="23">
        <v>44581.572916666664</v>
      </c>
      <c r="D39" s="974"/>
      <c r="E39" s="659"/>
      <c r="F39" s="1599" t="s">
        <v>72</v>
      </c>
      <c r="G39" s="1210" t="s">
        <v>923</v>
      </c>
      <c r="H39" s="989">
        <v>0</v>
      </c>
      <c r="I39" s="989">
        <v>0</v>
      </c>
      <c r="J39" s="1096" t="s">
        <v>550</v>
      </c>
      <c r="K39" s="1199"/>
      <c r="L39" s="1164"/>
      <c r="M39" s="1136"/>
      <c r="N39" s="1138"/>
      <c r="S39" s="1199"/>
    </row>
    <row r="40" spans="1:19" ht="18.75" customHeight="1">
      <c r="A40" s="922" t="s">
        <v>721</v>
      </c>
      <c r="B40" s="1058" t="s">
        <v>560</v>
      </c>
      <c r="C40" s="974">
        <v>44585.060416666667</v>
      </c>
      <c r="D40" s="974">
        <v>44585.286805555559</v>
      </c>
      <c r="E40" s="659">
        <v>0.22638888889196096</v>
      </c>
      <c r="F40" s="1599" t="s">
        <v>71</v>
      </c>
      <c r="G40" s="1597" t="s">
        <v>552</v>
      </c>
      <c r="H40" s="1492">
        <v>50</v>
      </c>
      <c r="I40" s="645">
        <v>271.66666667035315</v>
      </c>
      <c r="J40" s="977" t="s">
        <v>557</v>
      </c>
      <c r="K40" s="1197"/>
      <c r="M40" s="1136"/>
      <c r="N40" s="1137"/>
      <c r="O40" s="1154"/>
      <c r="S40" s="1197"/>
    </row>
    <row r="41" spans="1:19" ht="12.75" customHeight="1">
      <c r="A41" s="1616"/>
      <c r="B41" s="1616"/>
      <c r="C41" s="1084"/>
      <c r="D41" s="960" t="s">
        <v>553</v>
      </c>
      <c r="E41" s="41">
        <f>SUM(E35:E40)</f>
        <v>0.40416666666715173</v>
      </c>
      <c r="F41" s="961"/>
      <c r="G41" s="962"/>
      <c r="H41" s="961"/>
      <c r="I41" s="964">
        <v>275.33333333674818</v>
      </c>
      <c r="J41" s="1616"/>
      <c r="K41" s="1197"/>
      <c r="M41" s="1136"/>
      <c r="N41" s="1207"/>
      <c r="O41" s="1152"/>
      <c r="P41" s="1152"/>
    </row>
    <row r="42" spans="1:19" ht="12.75" customHeight="1">
      <c r="A42" s="1613"/>
      <c r="B42" s="1613"/>
      <c r="C42" s="1076"/>
      <c r="D42" s="983"/>
      <c r="E42" s="984"/>
      <c r="F42" s="985"/>
      <c r="G42" s="986"/>
      <c r="H42" s="985"/>
      <c r="I42" s="987"/>
      <c r="J42" s="1613"/>
      <c r="K42" s="1197"/>
      <c r="M42" s="1136"/>
      <c r="N42" s="1207"/>
      <c r="O42" s="1152"/>
      <c r="P42" s="1152"/>
    </row>
    <row r="43" spans="1:19" ht="13.5" customHeight="1">
      <c r="A43" s="965" t="s">
        <v>570</v>
      </c>
      <c r="B43" s="1572"/>
      <c r="C43" s="1573"/>
      <c r="D43" s="1576"/>
      <c r="E43" s="1587"/>
      <c r="F43" s="1573"/>
      <c r="G43" s="1572"/>
      <c r="H43" s="1493"/>
      <c r="I43" s="1493"/>
      <c r="J43" s="1572"/>
      <c r="K43" s="1197"/>
      <c r="M43" s="1136"/>
      <c r="S43" s="1197"/>
    </row>
    <row r="44" spans="1:19" ht="15.75" customHeight="1">
      <c r="A44" s="1058" t="s">
        <v>924</v>
      </c>
      <c r="B44" s="1058" t="s">
        <v>569</v>
      </c>
      <c r="C44" s="974">
        <v>44574.17291666667</v>
      </c>
      <c r="D44" s="974">
        <v>44574.17291666667</v>
      </c>
      <c r="E44" s="659">
        <v>0</v>
      </c>
      <c r="F44" s="1601" t="s">
        <v>71</v>
      </c>
      <c r="G44" s="1602" t="s">
        <v>574</v>
      </c>
      <c r="H44" s="1568">
        <v>0</v>
      </c>
      <c r="I44" s="931">
        <v>0</v>
      </c>
      <c r="J44" s="1598" t="s">
        <v>550</v>
      </c>
      <c r="K44" s="1197"/>
      <c r="M44" s="1136"/>
      <c r="N44" s="1138"/>
    </row>
    <row r="45" spans="1:19" ht="15.75" customHeight="1">
      <c r="A45" s="922" t="s">
        <v>571</v>
      </c>
      <c r="B45" s="1058" t="s">
        <v>925</v>
      </c>
      <c r="C45" s="974">
        <v>44591.612500000003</v>
      </c>
      <c r="D45" s="974">
        <v>44591.647222222222</v>
      </c>
      <c r="E45" s="659">
        <v>3.4722222218988463E-2</v>
      </c>
      <c r="F45" s="1599" t="s">
        <v>72</v>
      </c>
      <c r="G45" s="1597" t="s">
        <v>549</v>
      </c>
      <c r="H45" s="1492">
        <v>4</v>
      </c>
      <c r="I45" s="645">
        <v>3.3333333330228925</v>
      </c>
      <c r="J45" s="977" t="s">
        <v>557</v>
      </c>
      <c r="K45" s="1197"/>
      <c r="M45" s="1136"/>
      <c r="N45" s="1138"/>
    </row>
    <row r="46" spans="1:19" ht="15.75" customHeight="1">
      <c r="A46" s="922" t="s">
        <v>741</v>
      </c>
      <c r="B46" s="1058" t="s">
        <v>566</v>
      </c>
      <c r="C46" s="974">
        <v>44592.513888888891</v>
      </c>
      <c r="D46" s="974">
        <v>44592.529861111114</v>
      </c>
      <c r="E46" s="659">
        <v>1.5972222223354038E-2</v>
      </c>
      <c r="F46" s="1599" t="s">
        <v>72</v>
      </c>
      <c r="G46" s="1597" t="s">
        <v>549</v>
      </c>
      <c r="H46" s="1568">
        <v>0</v>
      </c>
      <c r="I46" s="931">
        <v>0</v>
      </c>
      <c r="J46" s="1598" t="s">
        <v>550</v>
      </c>
      <c r="K46" s="1197"/>
      <c r="M46" s="1136"/>
      <c r="N46" s="1138"/>
    </row>
    <row r="47" spans="1:19" s="998" customFormat="1" ht="15.75">
      <c r="A47" s="1111"/>
      <c r="B47" s="1620"/>
      <c r="C47" s="1621"/>
      <c r="D47" s="960" t="s">
        <v>553</v>
      </c>
      <c r="E47" s="41">
        <f>SUM(E44:E46)</f>
        <v>5.0694444442342501E-2</v>
      </c>
      <c r="F47" s="961"/>
      <c r="G47" s="962" t="s">
        <v>554</v>
      </c>
      <c r="H47" s="961"/>
      <c r="I47" s="964">
        <v>3.3333333330228925</v>
      </c>
      <c r="J47" s="1620"/>
      <c r="K47" s="1197"/>
      <c r="L47" s="1138"/>
      <c r="M47" s="1140"/>
      <c r="N47" s="1207"/>
      <c r="O47" s="1152"/>
      <c r="P47" s="1152"/>
      <c r="S47" s="1215"/>
    </row>
    <row r="48" spans="1:19" ht="15" customHeight="1">
      <c r="A48" s="965" t="s">
        <v>575</v>
      </c>
      <c r="B48" s="1030"/>
      <c r="C48" s="985"/>
      <c r="D48" s="1034"/>
      <c r="E48" s="1216"/>
      <c r="F48" s="985"/>
      <c r="G48" s="1030"/>
      <c r="H48" s="867"/>
      <c r="I48" s="867"/>
      <c r="J48" s="1030"/>
      <c r="K48" s="1197"/>
      <c r="M48" s="1136"/>
      <c r="N48" s="1121"/>
    </row>
    <row r="49" spans="1:19" ht="15" customHeight="1">
      <c r="A49" s="939" t="s">
        <v>926</v>
      </c>
      <c r="B49" s="1058" t="s">
        <v>665</v>
      </c>
      <c r="C49" s="974">
        <v>44568.4375</v>
      </c>
      <c r="D49" s="974">
        <v>44568.527083333334</v>
      </c>
      <c r="E49" s="936">
        <v>8.9583333334303461E-2</v>
      </c>
      <c r="F49" s="1601" t="s">
        <v>71</v>
      </c>
      <c r="G49" s="1597" t="s">
        <v>927</v>
      </c>
      <c r="H49" s="1568">
        <v>0</v>
      </c>
      <c r="I49" s="931">
        <v>0</v>
      </c>
      <c r="J49" s="1605" t="s">
        <v>550</v>
      </c>
      <c r="K49" s="1197"/>
      <c r="M49" s="1136"/>
      <c r="N49" s="1138"/>
    </row>
    <row r="50" spans="1:19" ht="15" customHeight="1">
      <c r="A50" s="999" t="s">
        <v>156</v>
      </c>
      <c r="B50" s="1068" t="s">
        <v>928</v>
      </c>
      <c r="C50" s="974">
        <v>44573.407638888886</v>
      </c>
      <c r="D50" s="974">
        <v>44573.462500000001</v>
      </c>
      <c r="E50" s="659">
        <v>5.4861111115314998E-2</v>
      </c>
      <c r="F50" s="1599" t="s">
        <v>71</v>
      </c>
      <c r="G50" s="1602" t="s">
        <v>929</v>
      </c>
      <c r="H50" s="1568">
        <v>0</v>
      </c>
      <c r="I50" s="931">
        <v>0</v>
      </c>
      <c r="J50" s="1605" t="s">
        <v>550</v>
      </c>
      <c r="K50" s="1197"/>
      <c r="M50" s="1136"/>
      <c r="N50" s="1138"/>
      <c r="O50" s="1152"/>
      <c r="P50" s="1152"/>
    </row>
    <row r="51" spans="1:19" ht="15" customHeight="1">
      <c r="A51" s="1068"/>
      <c r="B51" s="1068" t="s">
        <v>930</v>
      </c>
      <c r="C51" s="974">
        <v>44575.659722222219</v>
      </c>
      <c r="D51" s="974">
        <v>44575.7</v>
      </c>
      <c r="E51" s="659">
        <v>4.0277777778101154E-2</v>
      </c>
      <c r="F51" s="1599" t="s">
        <v>71</v>
      </c>
      <c r="G51" s="1604"/>
      <c r="H51" s="1568">
        <v>0</v>
      </c>
      <c r="I51" s="931">
        <v>0</v>
      </c>
      <c r="J51" s="1605" t="s">
        <v>550</v>
      </c>
      <c r="K51" s="1197"/>
      <c r="M51" s="1136"/>
      <c r="N51" s="1138"/>
    </row>
    <row r="52" spans="1:19" s="1220" customFormat="1" ht="13.5" customHeight="1">
      <c r="A52" s="1217"/>
      <c r="B52" s="1616"/>
      <c r="C52" s="1084"/>
      <c r="D52" s="960" t="s">
        <v>553</v>
      </c>
      <c r="E52" s="41">
        <f>SUM(E49:E51)</f>
        <v>0.18472222222771961</v>
      </c>
      <c r="F52" s="961"/>
      <c r="G52" s="962"/>
      <c r="H52" s="961"/>
      <c r="I52" s="964">
        <v>0</v>
      </c>
      <c r="J52" s="1616"/>
      <c r="K52" s="1197"/>
      <c r="L52" s="1218"/>
      <c r="M52" s="1219"/>
      <c r="N52" s="1186"/>
      <c r="O52" s="1152"/>
      <c r="P52" s="1152"/>
      <c r="Q52" s="887"/>
      <c r="R52" s="887"/>
      <c r="S52" s="1197"/>
    </row>
    <row r="53" spans="1:19" ht="13.5" customHeight="1">
      <c r="A53" s="965" t="s">
        <v>576</v>
      </c>
      <c r="B53" s="1572"/>
      <c r="C53" s="1573"/>
      <c r="D53" s="1045"/>
      <c r="E53" s="1104"/>
      <c r="F53" s="1573"/>
      <c r="G53" s="1105"/>
      <c r="H53" s="1493"/>
      <c r="I53" s="1493"/>
      <c r="J53" s="1572"/>
      <c r="K53" s="1197"/>
      <c r="M53" s="1136"/>
      <c r="N53" s="1121"/>
    </row>
    <row r="54" spans="1:19" ht="18" customHeight="1">
      <c r="A54" s="937" t="s">
        <v>47</v>
      </c>
      <c r="B54" s="1058" t="s">
        <v>931</v>
      </c>
      <c r="C54" s="974">
        <v>44566.95208333333</v>
      </c>
      <c r="D54" s="974">
        <v>44567.080555555556</v>
      </c>
      <c r="E54" s="936">
        <v>0.12847222222626442</v>
      </c>
      <c r="F54" s="1601" t="s">
        <v>71</v>
      </c>
      <c r="G54" s="1602" t="s">
        <v>567</v>
      </c>
      <c r="H54" s="1568">
        <v>0</v>
      </c>
      <c r="I54" s="931">
        <v>0</v>
      </c>
      <c r="J54" s="1605" t="s">
        <v>550</v>
      </c>
      <c r="K54" s="1197"/>
      <c r="M54" s="1136"/>
      <c r="N54" s="1138"/>
    </row>
    <row r="55" spans="1:19" ht="18" customHeight="1">
      <c r="A55" s="1004"/>
      <c r="B55" s="1058" t="s">
        <v>572</v>
      </c>
      <c r="C55" s="974">
        <v>44566.95208333333</v>
      </c>
      <c r="D55" s="974">
        <v>44566.969444444447</v>
      </c>
      <c r="E55" s="659">
        <v>1.7361111116770189E-2</v>
      </c>
      <c r="F55" s="1601" t="s">
        <v>71</v>
      </c>
      <c r="G55" s="1221"/>
      <c r="H55" s="1612">
        <v>5</v>
      </c>
      <c r="I55" s="655">
        <v>2.0833333340124227</v>
      </c>
      <c r="J55" s="1222" t="s">
        <v>932</v>
      </c>
      <c r="K55" s="1197"/>
      <c r="M55" s="1136"/>
      <c r="N55" s="1138"/>
    </row>
    <row r="56" spans="1:19" ht="18" customHeight="1">
      <c r="A56" s="939" t="s">
        <v>796</v>
      </c>
      <c r="B56" s="1058" t="s">
        <v>931</v>
      </c>
      <c r="C56" s="974">
        <v>44568.841666666667</v>
      </c>
      <c r="D56" s="974">
        <v>44568.881944444445</v>
      </c>
      <c r="E56" s="936">
        <v>4.0277777778101154E-2</v>
      </c>
      <c r="F56" s="1601" t="s">
        <v>71</v>
      </c>
      <c r="G56" s="1597" t="s">
        <v>927</v>
      </c>
      <c r="H56" s="1612">
        <v>10</v>
      </c>
      <c r="I56" s="655">
        <v>9.6666666667442769</v>
      </c>
      <c r="J56" s="1222" t="s">
        <v>932</v>
      </c>
      <c r="K56" s="1197"/>
      <c r="M56" s="1136"/>
      <c r="N56" s="1138"/>
    </row>
    <row r="57" spans="1:19" ht="18" customHeight="1">
      <c r="A57" s="999" t="s">
        <v>523</v>
      </c>
      <c r="B57" s="1058" t="s">
        <v>931</v>
      </c>
      <c r="C57" s="974">
        <v>44572.955555555556</v>
      </c>
      <c r="D57" s="974">
        <v>44572.996527777781</v>
      </c>
      <c r="E57" s="936">
        <v>4.0972222224809229E-2</v>
      </c>
      <c r="F57" s="1601" t="s">
        <v>71</v>
      </c>
      <c r="G57" s="1597" t="s">
        <v>530</v>
      </c>
      <c r="H57" s="1612">
        <v>6</v>
      </c>
      <c r="I57" s="655">
        <v>5.900000000372529</v>
      </c>
      <c r="J57" s="1222" t="s">
        <v>557</v>
      </c>
      <c r="K57" s="1197"/>
      <c r="M57" s="1136"/>
      <c r="N57" s="1138"/>
    </row>
    <row r="58" spans="1:19" ht="18" customHeight="1">
      <c r="A58" s="925"/>
      <c r="B58" s="1058" t="s">
        <v>572</v>
      </c>
      <c r="C58" s="974">
        <v>44580.413194444445</v>
      </c>
      <c r="D58" s="974">
        <v>44580.45416666667</v>
      </c>
      <c r="E58" s="659">
        <v>4.0972222224809229E-2</v>
      </c>
      <c r="F58" s="1599" t="s">
        <v>72</v>
      </c>
      <c r="G58" s="1597" t="s">
        <v>549</v>
      </c>
      <c r="H58" s="1492">
        <v>0</v>
      </c>
      <c r="I58" s="660">
        <v>0</v>
      </c>
      <c r="J58" s="1598" t="s">
        <v>550</v>
      </c>
      <c r="K58" s="1197"/>
      <c r="M58" s="1136"/>
      <c r="N58" s="1138"/>
    </row>
    <row r="59" spans="1:19" ht="18" customHeight="1">
      <c r="A59" s="929" t="s">
        <v>752</v>
      </c>
      <c r="B59" s="1058" t="s">
        <v>572</v>
      </c>
      <c r="C59" s="974">
        <v>44590.469444444447</v>
      </c>
      <c r="D59" s="974">
        <v>44590.529166666667</v>
      </c>
      <c r="E59" s="659">
        <v>5.9722222220443655E-2</v>
      </c>
      <c r="F59" s="1599" t="s">
        <v>72</v>
      </c>
      <c r="G59" s="1597" t="s">
        <v>917</v>
      </c>
      <c r="H59" s="1492">
        <v>0</v>
      </c>
      <c r="I59" s="660">
        <v>0</v>
      </c>
      <c r="J59" s="1598" t="s">
        <v>550</v>
      </c>
      <c r="K59" s="1197"/>
      <c r="M59" s="1136"/>
      <c r="N59" s="1138"/>
    </row>
    <row r="60" spans="1:19" ht="18" customHeight="1">
      <c r="A60" s="999" t="s">
        <v>523</v>
      </c>
      <c r="B60" s="1058" t="s">
        <v>931</v>
      </c>
      <c r="C60" s="974">
        <v>44591.177083333336</v>
      </c>
      <c r="D60" s="974">
        <v>44591.190972222219</v>
      </c>
      <c r="E60" s="936">
        <v>1.3888888883229811E-2</v>
      </c>
      <c r="F60" s="1601" t="s">
        <v>71</v>
      </c>
      <c r="G60" s="1602" t="s">
        <v>927</v>
      </c>
      <c r="H60" s="1568">
        <v>0</v>
      </c>
      <c r="I60" s="931">
        <v>0</v>
      </c>
      <c r="J60" s="1605" t="s">
        <v>550</v>
      </c>
      <c r="K60" s="1197"/>
      <c r="M60" s="1136"/>
      <c r="N60" s="1138"/>
    </row>
    <row r="61" spans="1:19" ht="14.25" customHeight="1">
      <c r="A61" s="1616"/>
      <c r="B61" s="1616"/>
      <c r="C61" s="1084"/>
      <c r="D61" s="960" t="s">
        <v>553</v>
      </c>
      <c r="E61" s="41">
        <f>SUM(E54:E60)</f>
        <v>0.34166666667442769</v>
      </c>
      <c r="F61" s="961"/>
      <c r="G61" s="962"/>
      <c r="H61" s="961"/>
      <c r="I61" s="964">
        <v>17.650000001129229</v>
      </c>
      <c r="J61" s="1616"/>
      <c r="K61" s="1197"/>
      <c r="M61" s="1136"/>
      <c r="N61" s="1186"/>
      <c r="O61" s="1171"/>
      <c r="P61" s="1171"/>
    </row>
    <row r="62" spans="1:19" ht="15.75">
      <c r="A62" s="965" t="s">
        <v>577</v>
      </c>
      <c r="B62" s="1175"/>
      <c r="C62" s="985"/>
      <c r="D62" s="983"/>
      <c r="E62" s="1223"/>
      <c r="F62" s="985"/>
      <c r="G62" s="986"/>
      <c r="H62" s="985"/>
      <c r="I62" s="985"/>
      <c r="J62" s="1224"/>
      <c r="K62" s="1197"/>
      <c r="L62" s="1137"/>
    </row>
    <row r="63" spans="1:19" ht="15" customHeight="1">
      <c r="A63" s="1225"/>
      <c r="B63" s="1622"/>
      <c r="C63" s="1108"/>
      <c r="D63" s="1108"/>
      <c r="E63" s="1109"/>
      <c r="F63" s="1623"/>
      <c r="G63" s="1226"/>
      <c r="H63" s="1591"/>
      <c r="I63" s="1591"/>
      <c r="J63" s="1624"/>
      <c r="K63" s="1197"/>
      <c r="L63" s="1137"/>
    </row>
    <row r="64" spans="1:19" ht="19.5" customHeight="1">
      <c r="A64" s="1039"/>
      <c r="B64" s="1494"/>
      <c r="C64" s="24"/>
      <c r="D64" s="983" t="s">
        <v>553</v>
      </c>
      <c r="E64" s="984">
        <v>0</v>
      </c>
      <c r="F64" s="1607"/>
      <c r="G64" s="986" t="s">
        <v>554</v>
      </c>
      <c r="H64" s="1493"/>
      <c r="I64" s="987">
        <v>0</v>
      </c>
      <c r="J64" s="1189"/>
      <c r="K64" s="1197"/>
      <c r="L64" s="1137"/>
    </row>
    <row r="65" spans="1:13" ht="9.75" customHeight="1">
      <c r="A65" s="1227"/>
      <c r="B65" s="1030"/>
      <c r="C65" s="1030"/>
      <c r="D65" s="983"/>
      <c r="E65" s="984"/>
      <c r="F65" s="985"/>
      <c r="G65" s="986"/>
      <c r="H65" s="985"/>
      <c r="M65" s="917"/>
    </row>
    <row r="66" spans="1:13" ht="15.75">
      <c r="A66" s="965" t="s">
        <v>578</v>
      </c>
      <c r="B66" s="1228"/>
      <c r="C66" s="985"/>
      <c r="D66" s="1034"/>
      <c r="E66" s="1035">
        <f>SUM(E64,E52,E47,E41,E33,E26,E17)</f>
        <v>4.6513888888948713</v>
      </c>
      <c r="F66" s="1229" t="s">
        <v>579</v>
      </c>
      <c r="G66" s="1205"/>
      <c r="K66" s="1197"/>
      <c r="M66" s="1197"/>
    </row>
    <row r="67" spans="1:13" ht="12.75" customHeight="1">
      <c r="A67" s="1227" t="s">
        <v>580</v>
      </c>
      <c r="B67" s="965"/>
      <c r="C67" s="985"/>
      <c r="D67" s="1034"/>
      <c r="E67" s="1230"/>
      <c r="F67" s="1229"/>
      <c r="K67" s="984"/>
    </row>
    <row r="68" spans="1:13" ht="14.25" customHeight="1">
      <c r="A68" s="1227" t="s">
        <v>581</v>
      </c>
      <c r="B68" s="965"/>
      <c r="C68" s="985"/>
      <c r="D68" s="1034"/>
      <c r="E68" s="1230"/>
      <c r="F68" s="1229"/>
      <c r="H68" s="1030"/>
      <c r="I68" s="1231" t="s">
        <v>286</v>
      </c>
      <c r="J68" s="1613"/>
    </row>
    <row r="69" spans="1:13" ht="15" customHeight="1">
      <c r="A69" s="1227"/>
      <c r="B69" s="965"/>
      <c r="C69" s="1206"/>
      <c r="D69" s="1034"/>
      <c r="E69" s="1230"/>
      <c r="F69" s="1229"/>
      <c r="H69" s="1030"/>
      <c r="I69" s="1232" t="s">
        <v>203</v>
      </c>
    </row>
    <row r="70" spans="1:13">
      <c r="A70" s="1494"/>
      <c r="B70" s="1494"/>
      <c r="C70" s="1494"/>
      <c r="D70" s="1494"/>
      <c r="E70" s="1494"/>
      <c r="F70" s="1494"/>
      <c r="G70" s="1494"/>
      <c r="H70" s="1030"/>
      <c r="I70" s="1233" t="s">
        <v>197</v>
      </c>
    </row>
    <row r="71" spans="1:13" ht="33">
      <c r="A71" s="990"/>
      <c r="B71" s="1217"/>
      <c r="C71" s="1613"/>
      <c r="D71" s="1613"/>
      <c r="E71" s="1614"/>
      <c r="F71" s="1613"/>
      <c r="G71" s="1613"/>
      <c r="L71" s="887"/>
    </row>
    <row r="72" spans="1:13" ht="33">
      <c r="A72" s="990"/>
      <c r="L72" s="887"/>
    </row>
    <row r="73" spans="1:13" ht="30">
      <c r="A73" s="1234"/>
      <c r="L73" s="887"/>
    </row>
    <row r="74" spans="1:13" ht="30">
      <c r="B74" s="1235"/>
      <c r="L74" s="887"/>
    </row>
  </sheetData>
  <autoFilter ref="A1:J74" xr:uid="{00000000-0009-0000-0000-000000000000}"/>
  <pageMargins left="0.7" right="0.7" top="0.75" bottom="0.75" header="0.3" footer="0.3"/>
  <pageSetup scale="62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D9C0-E79D-4415-9000-94A83EE0F41F}">
  <dimension ref="A2:Q76"/>
  <sheetViews>
    <sheetView zoomScale="106" zoomScaleNormal="106" workbookViewId="0">
      <selection activeCell="B16" sqref="B16"/>
    </sheetView>
  </sheetViews>
  <sheetFormatPr defaultRowHeight="15"/>
  <cols>
    <col min="1" max="1" width="20.28515625" style="887" customWidth="1"/>
    <col min="2" max="2" width="50.42578125" style="887" customWidth="1"/>
    <col min="3" max="3" width="16.42578125" style="887" customWidth="1"/>
    <col min="4" max="4" width="16.7109375" style="887" customWidth="1"/>
    <col min="5" max="5" width="13.28515625" style="887" customWidth="1"/>
    <col min="6" max="6" width="6.5703125" style="887" customWidth="1"/>
    <col min="7" max="7" width="41.28515625" style="887" customWidth="1"/>
    <col min="8" max="8" width="7.7109375" style="887" customWidth="1"/>
    <col min="9" max="9" width="13.42578125" style="887" customWidth="1"/>
    <col min="10" max="10" width="20.7109375" style="887" bestFit="1" customWidth="1"/>
    <col min="11" max="11" width="12.28515625" style="887" customWidth="1"/>
    <col min="12" max="12" width="9.140625" style="1121"/>
    <col min="13" max="13" width="10.140625" style="887" bestFit="1" customWidth="1"/>
    <col min="14" max="14" width="10.140625" style="887" customWidth="1"/>
    <col min="15" max="15" width="11.5703125" style="887" customWidth="1"/>
    <col min="16" max="16384" width="9.140625" style="887"/>
  </cols>
  <sheetData>
    <row r="2" spans="1:17">
      <c r="A2" s="1596" t="s">
        <v>276</v>
      </c>
      <c r="B2" s="1596"/>
      <c r="C2" s="1596"/>
      <c r="D2" s="1596"/>
      <c r="E2" s="1596"/>
      <c r="F2" s="1596"/>
      <c r="G2" s="1596"/>
      <c r="H2" s="1596"/>
      <c r="I2" s="1596"/>
      <c r="J2" s="1120" t="s">
        <v>582</v>
      </c>
    </row>
    <row r="3" spans="1:17" ht="23.25">
      <c r="A3" s="1122" t="s">
        <v>583</v>
      </c>
      <c r="B3" s="1122"/>
      <c r="C3" s="1122"/>
      <c r="D3" s="1122"/>
      <c r="E3" s="1122"/>
      <c r="F3" s="1122"/>
      <c r="G3" s="1122"/>
      <c r="H3" s="1122"/>
      <c r="I3" s="1122"/>
      <c r="J3" s="1122"/>
    </row>
    <row r="4" spans="1:17" ht="18">
      <c r="A4" s="1649" t="s">
        <v>203</v>
      </c>
      <c r="B4" s="1649"/>
      <c r="C4" s="1649"/>
      <c r="D4" s="1649"/>
      <c r="E4" s="1649"/>
      <c r="F4" s="1649"/>
      <c r="G4" s="1649"/>
      <c r="H4" s="1649"/>
      <c r="I4" s="1649"/>
      <c r="J4" s="1649"/>
    </row>
    <row r="5" spans="1:17" ht="18">
      <c r="A5" s="1650" t="s">
        <v>584</v>
      </c>
      <c r="B5" s="1650"/>
      <c r="C5" s="1650"/>
      <c r="D5" s="1650"/>
      <c r="E5" s="1650"/>
      <c r="F5" s="1650"/>
      <c r="G5" s="1650"/>
      <c r="H5" s="1650"/>
      <c r="I5" s="1650"/>
      <c r="J5" s="1650"/>
    </row>
    <row r="6" spans="1:17" ht="18">
      <c r="A6" s="888" t="s">
        <v>902</v>
      </c>
      <c r="B6" s="1596"/>
      <c r="C6" s="1124"/>
      <c r="D6" s="24"/>
      <c r="E6" s="1125"/>
      <c r="F6" s="1126"/>
      <c r="G6" s="24"/>
      <c r="H6" s="970"/>
      <c r="I6" s="24"/>
      <c r="J6" s="24"/>
    </row>
    <row r="7" spans="1:17" ht="15.75">
      <c r="A7" s="1127" t="s">
        <v>585</v>
      </c>
      <c r="B7" s="974" t="s">
        <v>539</v>
      </c>
      <c r="C7" s="974" t="s">
        <v>586</v>
      </c>
      <c r="D7" s="1128" t="s">
        <v>541</v>
      </c>
      <c r="E7" s="974" t="s">
        <v>542</v>
      </c>
      <c r="F7" s="974" t="s">
        <v>76</v>
      </c>
      <c r="G7" s="1129" t="s">
        <v>543</v>
      </c>
      <c r="H7" s="974" t="s">
        <v>94</v>
      </c>
      <c r="I7" s="1128" t="s">
        <v>587</v>
      </c>
      <c r="J7" s="780" t="s">
        <v>53</v>
      </c>
      <c r="L7" s="1130"/>
      <c r="M7" s="1130"/>
      <c r="N7" s="1130"/>
      <c r="O7" s="1130"/>
      <c r="P7" s="1131"/>
      <c r="Q7" s="1132"/>
    </row>
    <row r="8" spans="1:17" ht="30">
      <c r="A8" s="1127" t="s">
        <v>95</v>
      </c>
      <c r="B8" s="1052"/>
      <c r="C8" s="974" t="s">
        <v>588</v>
      </c>
      <c r="D8" s="1128" t="s">
        <v>588</v>
      </c>
      <c r="E8" s="974"/>
      <c r="F8" s="974" t="s">
        <v>589</v>
      </c>
      <c r="G8" s="1129"/>
      <c r="H8" s="974" t="s">
        <v>546</v>
      </c>
      <c r="I8" s="1128" t="s">
        <v>547</v>
      </c>
      <c r="J8" s="780"/>
      <c r="L8" s="1133"/>
      <c r="M8" s="1134"/>
      <c r="N8" s="1134"/>
      <c r="O8" s="1134"/>
      <c r="P8" s="1135"/>
      <c r="Q8" s="1133"/>
    </row>
    <row r="9" spans="1:17" ht="15.75">
      <c r="A9" s="1052" t="s">
        <v>548</v>
      </c>
      <c r="B9" s="1597"/>
      <c r="C9" s="1580"/>
      <c r="D9" s="1598"/>
      <c r="E9" s="1580"/>
      <c r="F9" s="1581"/>
      <c r="G9" s="1053"/>
      <c r="H9" s="1580"/>
      <c r="I9" s="1055"/>
      <c r="J9" s="1056"/>
      <c r="L9" s="1133"/>
      <c r="M9" s="1136"/>
      <c r="N9" s="1136"/>
      <c r="O9" s="1134"/>
      <c r="Q9" s="1133"/>
    </row>
    <row r="10" spans="1:17" ht="15.75">
      <c r="A10" s="999" t="s">
        <v>340</v>
      </c>
      <c r="B10" s="939" t="s">
        <v>685</v>
      </c>
      <c r="C10" s="974">
        <v>44565.268055555556</v>
      </c>
      <c r="D10" s="974">
        <v>44565.275000000001</v>
      </c>
      <c r="E10" s="659">
        <v>6.9444444452528842E-3</v>
      </c>
      <c r="F10" s="1599" t="s">
        <v>71</v>
      </c>
      <c r="G10" s="1597" t="s">
        <v>933</v>
      </c>
      <c r="H10" s="1492">
        <v>0</v>
      </c>
      <c r="I10" s="660">
        <v>0</v>
      </c>
      <c r="J10" s="1598" t="s">
        <v>550</v>
      </c>
      <c r="L10" s="1133"/>
      <c r="M10" s="1136"/>
      <c r="N10" s="1137"/>
      <c r="O10" s="1138"/>
      <c r="Q10" s="1133"/>
    </row>
    <row r="11" spans="1:17" ht="15.75">
      <c r="A11" s="1068"/>
      <c r="B11" s="939" t="s">
        <v>686</v>
      </c>
      <c r="C11" s="974">
        <v>44576.197222222225</v>
      </c>
      <c r="D11" s="974">
        <v>44576.209722222222</v>
      </c>
      <c r="E11" s="659">
        <v>1.2499999997089617E-2</v>
      </c>
      <c r="F11" s="1599" t="s">
        <v>71</v>
      </c>
      <c r="G11" s="1597" t="s">
        <v>594</v>
      </c>
      <c r="H11" s="1492">
        <v>0</v>
      </c>
      <c r="I11" s="660">
        <v>0</v>
      </c>
      <c r="J11" s="1598" t="s">
        <v>550</v>
      </c>
      <c r="L11" s="1133"/>
      <c r="M11" s="1136"/>
      <c r="N11" s="1137"/>
      <c r="O11" s="1138"/>
      <c r="Q11" s="1133"/>
    </row>
    <row r="12" spans="1:17" ht="15.75" customHeight="1">
      <c r="A12" s="999" t="s">
        <v>429</v>
      </c>
      <c r="B12" s="939" t="s">
        <v>694</v>
      </c>
      <c r="C12" s="913">
        <v>44585.039583333331</v>
      </c>
      <c r="D12" s="913">
        <v>44585.070833333331</v>
      </c>
      <c r="E12" s="659">
        <v>3.125E-2</v>
      </c>
      <c r="F12" s="1599" t="s">
        <v>71</v>
      </c>
      <c r="G12" s="1597" t="s">
        <v>934</v>
      </c>
      <c r="H12" s="1492">
        <v>0</v>
      </c>
      <c r="I12" s="660">
        <v>0</v>
      </c>
      <c r="J12" s="1598" t="s">
        <v>550</v>
      </c>
      <c r="L12" s="1133"/>
      <c r="M12" s="1136"/>
      <c r="N12" s="1137"/>
      <c r="O12" s="1138"/>
      <c r="Q12" s="1133"/>
    </row>
    <row r="13" spans="1:17" ht="20.25" customHeight="1">
      <c r="A13" s="942"/>
      <c r="B13" s="939" t="s">
        <v>694</v>
      </c>
      <c r="C13" s="913">
        <v>44590.158333333333</v>
      </c>
      <c r="D13" s="913">
        <v>44590.17291666667</v>
      </c>
      <c r="E13" s="659">
        <v>1.4583333337213844E-2</v>
      </c>
      <c r="F13" s="1599" t="s">
        <v>71</v>
      </c>
      <c r="G13" s="1597" t="s">
        <v>594</v>
      </c>
      <c r="H13" s="1492">
        <v>0</v>
      </c>
      <c r="I13" s="660">
        <v>0</v>
      </c>
      <c r="J13" s="1598" t="s">
        <v>550</v>
      </c>
      <c r="L13" s="1133"/>
      <c r="M13" s="1136"/>
      <c r="N13" s="1137"/>
      <c r="O13" s="1138"/>
      <c r="Q13" s="1133"/>
    </row>
    <row r="14" spans="1:17" s="998" customFormat="1" ht="15.75">
      <c r="A14" s="1600"/>
      <c r="B14" s="1600"/>
      <c r="C14" s="959"/>
      <c r="D14" s="960" t="s">
        <v>553</v>
      </c>
      <c r="E14" s="41">
        <f>SUM(E10:E13)</f>
        <v>6.5277777779556345E-2</v>
      </c>
      <c r="F14" s="961"/>
      <c r="G14" s="962" t="s">
        <v>554</v>
      </c>
      <c r="H14" s="964"/>
      <c r="I14" s="1139">
        <v>0</v>
      </c>
      <c r="J14" s="1112"/>
      <c r="K14" s="917"/>
      <c r="L14" s="1138"/>
      <c r="M14" s="1140"/>
      <c r="N14" s="1140"/>
      <c r="O14" s="1141"/>
      <c r="P14" s="1142"/>
      <c r="Q14" s="1143"/>
    </row>
    <row r="15" spans="1:17" ht="15.75">
      <c r="A15" s="965" t="s">
        <v>555</v>
      </c>
      <c r="B15" s="1144"/>
      <c r="C15" s="1076"/>
      <c r="D15" s="1076"/>
      <c r="E15" s="723"/>
      <c r="F15" s="969"/>
      <c r="G15" s="970"/>
      <c r="H15" s="724"/>
      <c r="I15" s="867"/>
      <c r="J15" s="970"/>
      <c r="K15" s="917"/>
      <c r="M15" s="1136"/>
      <c r="N15" s="1136"/>
      <c r="O15" s="1137"/>
      <c r="Q15" s="1145"/>
    </row>
    <row r="16" spans="1:17">
      <c r="A16" s="949" t="s">
        <v>455</v>
      </c>
      <c r="B16" s="949" t="s">
        <v>935</v>
      </c>
      <c r="C16" s="913">
        <v>44570.981944444444</v>
      </c>
      <c r="D16" s="913">
        <v>44571.156944444447</v>
      </c>
      <c r="E16" s="659">
        <v>0.29861111110949423</v>
      </c>
      <c r="F16" s="1599" t="s">
        <v>71</v>
      </c>
      <c r="G16" s="1597" t="s">
        <v>561</v>
      </c>
      <c r="H16" s="1492">
        <v>0</v>
      </c>
      <c r="I16" s="660">
        <v>0</v>
      </c>
      <c r="J16" s="1598" t="s">
        <v>550</v>
      </c>
      <c r="K16" s="917"/>
      <c r="L16" s="1146"/>
      <c r="M16" s="1136"/>
      <c r="N16" s="1137"/>
      <c r="O16" s="1137"/>
      <c r="Q16" s="1145"/>
    </row>
    <row r="17" spans="1:17">
      <c r="A17" s="922" t="s">
        <v>406</v>
      </c>
      <c r="B17" s="971" t="s">
        <v>936</v>
      </c>
      <c r="C17" s="913">
        <v>44576.386805555558</v>
      </c>
      <c r="D17" s="913">
        <v>44576.386805555558</v>
      </c>
      <c r="E17" s="659">
        <v>0.48611111110949423</v>
      </c>
      <c r="F17" s="1599" t="s">
        <v>72</v>
      </c>
      <c r="G17" s="1597" t="s">
        <v>937</v>
      </c>
      <c r="H17" s="1492">
        <v>0</v>
      </c>
      <c r="I17" s="660">
        <v>0</v>
      </c>
      <c r="J17" s="1598" t="s">
        <v>550</v>
      </c>
      <c r="K17" s="917"/>
      <c r="L17" s="1146"/>
      <c r="M17" s="1136"/>
      <c r="N17" s="1137"/>
      <c r="O17" s="1137"/>
      <c r="Q17" s="1145"/>
    </row>
    <row r="18" spans="1:17" ht="15.75">
      <c r="A18" s="920" t="s">
        <v>349</v>
      </c>
      <c r="B18" s="912" t="s">
        <v>938</v>
      </c>
      <c r="C18" s="913">
        <v>44577.410416666666</v>
      </c>
      <c r="D18" s="913">
        <v>44577.432638888888</v>
      </c>
      <c r="E18" s="659">
        <v>2.2222222221898846E-2</v>
      </c>
      <c r="F18" s="1599" t="s">
        <v>71</v>
      </c>
      <c r="G18" s="1597" t="s">
        <v>594</v>
      </c>
      <c r="H18" s="1492">
        <v>0</v>
      </c>
      <c r="I18" s="660">
        <v>0</v>
      </c>
      <c r="J18" s="1598" t="s">
        <v>550</v>
      </c>
      <c r="K18" s="917"/>
      <c r="L18" s="1146"/>
      <c r="M18" s="1136"/>
      <c r="N18" s="1137"/>
      <c r="O18" s="1137"/>
      <c r="Q18" s="1145"/>
    </row>
    <row r="19" spans="1:17" ht="18" customHeight="1">
      <c r="A19" s="1008" t="s">
        <v>462</v>
      </c>
      <c r="B19" s="1008" t="s">
        <v>939</v>
      </c>
      <c r="C19" s="913">
        <v>44577.367361111108</v>
      </c>
      <c r="D19" s="913">
        <v>44577.681250000001</v>
      </c>
      <c r="E19" s="659">
        <v>0.31388888889341615</v>
      </c>
      <c r="F19" s="1599" t="s">
        <v>71</v>
      </c>
      <c r="G19" s="1597" t="s">
        <v>594</v>
      </c>
      <c r="H19" s="1492">
        <v>0</v>
      </c>
      <c r="I19" s="660">
        <v>0</v>
      </c>
      <c r="J19" s="1598" t="s">
        <v>550</v>
      </c>
      <c r="K19" s="917"/>
      <c r="L19" s="1146"/>
      <c r="M19" s="1136"/>
      <c r="N19" s="1137"/>
      <c r="O19" s="1137"/>
      <c r="Q19" s="1145"/>
    </row>
    <row r="20" spans="1:17" ht="18" customHeight="1">
      <c r="A20" s="929" t="s">
        <v>940</v>
      </c>
      <c r="B20" s="929" t="s">
        <v>941</v>
      </c>
      <c r="C20" s="913">
        <v>44584.275000000001</v>
      </c>
      <c r="D20" s="913">
        <v>44584.286805555559</v>
      </c>
      <c r="E20" s="659">
        <v>1.1805555557657499E-2</v>
      </c>
      <c r="F20" s="1599" t="s">
        <v>71</v>
      </c>
      <c r="G20" s="1597" t="s">
        <v>594</v>
      </c>
      <c r="H20" s="1492">
        <v>0</v>
      </c>
      <c r="I20" s="660">
        <v>0</v>
      </c>
      <c r="J20" s="1598" t="s">
        <v>550</v>
      </c>
      <c r="K20" s="917"/>
      <c r="L20" s="1146"/>
      <c r="M20" s="1136"/>
      <c r="N20" s="1137"/>
      <c r="O20" s="1137"/>
      <c r="Q20" s="1145"/>
    </row>
    <row r="21" spans="1:17" ht="18" customHeight="1">
      <c r="A21" s="1008" t="s">
        <v>462</v>
      </c>
      <c r="B21" s="1008" t="s">
        <v>942</v>
      </c>
      <c r="C21" s="1147">
        <v>44585.307638888888</v>
      </c>
      <c r="D21" s="1147">
        <v>44585.307638888888</v>
      </c>
      <c r="E21" s="659">
        <v>0</v>
      </c>
      <c r="F21" s="1599" t="s">
        <v>71</v>
      </c>
      <c r="G21" s="1597" t="s">
        <v>594</v>
      </c>
      <c r="H21" s="1492">
        <v>0</v>
      </c>
      <c r="I21" s="660">
        <v>0</v>
      </c>
      <c r="J21" s="1598" t="s">
        <v>550</v>
      </c>
      <c r="K21" s="917"/>
      <c r="L21" s="1146"/>
      <c r="M21" s="1136"/>
      <c r="N21" s="1137"/>
      <c r="O21" s="1137"/>
      <c r="Q21" s="1145"/>
    </row>
    <row r="22" spans="1:17" ht="18" customHeight="1">
      <c r="A22" s="922" t="s">
        <v>700</v>
      </c>
      <c r="B22" s="922" t="s">
        <v>943</v>
      </c>
      <c r="C22" s="974">
        <v>44591.736111111109</v>
      </c>
      <c r="D22" s="974">
        <v>44591.743750000001</v>
      </c>
      <c r="E22" s="659">
        <v>7.6388888919609599E-3</v>
      </c>
      <c r="F22" s="1599" t="s">
        <v>71</v>
      </c>
      <c r="G22" s="1597" t="s">
        <v>594</v>
      </c>
      <c r="H22" s="1492">
        <v>0</v>
      </c>
      <c r="I22" s="660">
        <v>0</v>
      </c>
      <c r="J22" s="1598" t="s">
        <v>550</v>
      </c>
      <c r="K22" s="917"/>
      <c r="L22" s="1146"/>
      <c r="M22" s="1136"/>
      <c r="N22" s="1137"/>
      <c r="O22" s="1137"/>
      <c r="Q22" s="1145"/>
    </row>
    <row r="23" spans="1:17" ht="18.75" customHeight="1">
      <c r="A23" s="1148"/>
      <c r="B23" s="1475"/>
      <c r="C23" s="1475"/>
      <c r="D23" s="983" t="s">
        <v>553</v>
      </c>
      <c r="E23" s="984">
        <f>SUM(E16:E22)</f>
        <v>1.1402777777839219</v>
      </c>
      <c r="F23" s="985"/>
      <c r="G23" s="986" t="s">
        <v>554</v>
      </c>
      <c r="H23" s="987"/>
      <c r="I23" s="1029">
        <v>0</v>
      </c>
      <c r="J23" s="1475"/>
      <c r="K23" s="917"/>
      <c r="L23" s="1146"/>
      <c r="M23" s="1136"/>
      <c r="N23" s="1136"/>
      <c r="O23" s="1141"/>
      <c r="P23" s="1142"/>
      <c r="Q23" s="1143"/>
    </row>
    <row r="24" spans="1:17" ht="15.75">
      <c r="A24" s="965" t="s">
        <v>563</v>
      </c>
      <c r="B24" s="1475"/>
      <c r="C24" s="1475"/>
      <c r="D24" s="1475"/>
      <c r="E24" s="1475"/>
      <c r="F24" s="1475"/>
      <c r="G24" s="1475"/>
      <c r="H24" s="1475"/>
      <c r="I24" s="1475"/>
      <c r="J24" s="1475"/>
      <c r="K24" s="917"/>
      <c r="M24" s="1136"/>
      <c r="N24" s="1136"/>
      <c r="O24" s="1137"/>
      <c r="Q24" s="1145"/>
    </row>
    <row r="25" spans="1:17">
      <c r="A25" s="922" t="s">
        <v>60</v>
      </c>
      <c r="B25" s="921" t="s">
        <v>944</v>
      </c>
      <c r="C25" s="22">
        <v>44533.588194444441</v>
      </c>
      <c r="D25" s="22">
        <v>44533.852777777778</v>
      </c>
      <c r="E25" s="936">
        <v>0.26458333333721384</v>
      </c>
      <c r="F25" s="1601" t="s">
        <v>71</v>
      </c>
      <c r="G25" s="1602" t="s">
        <v>598</v>
      </c>
      <c r="H25" s="1568">
        <v>0</v>
      </c>
      <c r="I25" s="660">
        <v>0</v>
      </c>
      <c r="J25" s="1598" t="s">
        <v>550</v>
      </c>
      <c r="K25" s="917"/>
      <c r="L25" s="1149"/>
      <c r="M25" s="1136"/>
      <c r="N25" s="1137"/>
      <c r="O25" s="1137"/>
      <c r="Q25" s="1145"/>
    </row>
    <row r="26" spans="1:17" ht="15.75">
      <c r="A26" s="912" t="s">
        <v>599</v>
      </c>
      <c r="B26" s="920" t="s">
        <v>600</v>
      </c>
      <c r="C26" s="22">
        <v>44536.441666666666</v>
      </c>
      <c r="D26" s="22">
        <v>44536.459027777775</v>
      </c>
      <c r="E26" s="659">
        <v>1.7361111109494232E-2</v>
      </c>
      <c r="F26" s="1599" t="s">
        <v>71</v>
      </c>
      <c r="G26" s="1602" t="s">
        <v>601</v>
      </c>
      <c r="H26" s="1492">
        <v>0</v>
      </c>
      <c r="I26" s="660">
        <v>0</v>
      </c>
      <c r="J26" s="1598" t="s">
        <v>550</v>
      </c>
      <c r="K26" s="917"/>
      <c r="L26" s="1150"/>
      <c r="M26" s="1136"/>
      <c r="N26" s="1137"/>
      <c r="O26" s="1137"/>
      <c r="Q26" s="1145"/>
    </row>
    <row r="27" spans="1:17">
      <c r="A27" s="923" t="s">
        <v>652</v>
      </c>
      <c r="B27" s="923" t="s">
        <v>945</v>
      </c>
      <c r="C27" s="913">
        <v>44580.449305555558</v>
      </c>
      <c r="D27" s="913">
        <v>44580.561805555553</v>
      </c>
      <c r="E27" s="659">
        <v>0.11249999999563443</v>
      </c>
      <c r="F27" s="1599" t="s">
        <v>72</v>
      </c>
      <c r="G27" s="1597" t="s">
        <v>549</v>
      </c>
      <c r="H27" s="645">
        <v>0</v>
      </c>
      <c r="I27" s="645">
        <v>0</v>
      </c>
      <c r="J27" s="1598" t="s">
        <v>550</v>
      </c>
      <c r="K27" s="917"/>
      <c r="L27" s="1150"/>
      <c r="M27" s="1136"/>
      <c r="N27" s="1137"/>
      <c r="O27" s="1137"/>
      <c r="Q27" s="1145"/>
    </row>
    <row r="28" spans="1:17" s="1154" customFormat="1" ht="15" customHeight="1">
      <c r="A28" s="1148"/>
      <c r="B28" s="1475"/>
      <c r="C28" s="38"/>
      <c r="D28" s="983" t="s">
        <v>553</v>
      </c>
      <c r="E28" s="984">
        <f>SUM(E25:E27)</f>
        <v>0.3944444444423425</v>
      </c>
      <c r="F28" s="985"/>
      <c r="G28" s="986" t="s">
        <v>554</v>
      </c>
      <c r="H28" s="987"/>
      <c r="I28" s="1029">
        <v>0</v>
      </c>
      <c r="J28" s="1475"/>
      <c r="K28" s="917"/>
      <c r="L28" s="1151"/>
      <c r="M28" s="1136"/>
      <c r="N28" s="1136"/>
      <c r="O28" s="1141"/>
      <c r="P28" s="1152"/>
      <c r="Q28" s="1153"/>
    </row>
    <row r="29" spans="1:17" ht="15.75">
      <c r="A29" s="965" t="s">
        <v>604</v>
      </c>
      <c r="B29" s="1475"/>
      <c r="C29" s="1475"/>
      <c r="D29" s="1475"/>
      <c r="E29" s="1475"/>
      <c r="F29" s="1475"/>
      <c r="G29" s="1603"/>
      <c r="H29" s="1475"/>
      <c r="I29" s="1475"/>
      <c r="J29" s="1475"/>
      <c r="K29" s="917"/>
      <c r="M29" s="1136"/>
      <c r="N29" s="1136"/>
      <c r="O29" s="1137"/>
      <c r="Q29" s="1145"/>
    </row>
    <row r="30" spans="1:17" s="998" customFormat="1">
      <c r="A30" s="922" t="s">
        <v>498</v>
      </c>
      <c r="B30" s="922" t="s">
        <v>946</v>
      </c>
      <c r="C30" s="913">
        <v>44563.226388888892</v>
      </c>
      <c r="D30" s="913">
        <v>44563.364583333336</v>
      </c>
      <c r="E30" s="659">
        <v>0.13819444444379769</v>
      </c>
      <c r="F30" s="1599" t="s">
        <v>71</v>
      </c>
      <c r="G30" s="1602" t="s">
        <v>601</v>
      </c>
      <c r="H30" s="660">
        <v>0</v>
      </c>
      <c r="I30" s="660">
        <v>0</v>
      </c>
      <c r="J30" s="1598" t="s">
        <v>550</v>
      </c>
      <c r="K30" s="1155"/>
      <c r="L30" s="1142"/>
      <c r="M30" s="1136"/>
      <c r="N30" s="1137"/>
      <c r="O30" s="1138"/>
      <c r="Q30" s="1156"/>
    </row>
    <row r="31" spans="1:17" ht="15.75">
      <c r="A31" s="956" t="s">
        <v>59</v>
      </c>
      <c r="B31" s="1157" t="s">
        <v>947</v>
      </c>
      <c r="C31" s="913">
        <v>44564.047222222223</v>
      </c>
      <c r="D31" s="913">
        <v>44564.063194444447</v>
      </c>
      <c r="E31" s="936">
        <v>1.5972222223354038E-2</v>
      </c>
      <c r="F31" s="1601" t="s">
        <v>71</v>
      </c>
      <c r="G31" s="1602" t="s">
        <v>594</v>
      </c>
      <c r="H31" s="1492">
        <v>0</v>
      </c>
      <c r="I31" s="660">
        <v>0</v>
      </c>
      <c r="J31" s="1598" t="s">
        <v>550</v>
      </c>
      <c r="K31" s="917"/>
      <c r="L31" s="1152"/>
      <c r="M31" s="1136"/>
      <c r="N31" s="1137"/>
      <c r="O31" s="1138"/>
      <c r="Q31" s="1145"/>
    </row>
    <row r="32" spans="1:17">
      <c r="A32" s="1158" t="s">
        <v>417</v>
      </c>
      <c r="B32" s="1158" t="s">
        <v>948</v>
      </c>
      <c r="C32" s="913">
        <v>44564.382638888892</v>
      </c>
      <c r="D32" s="913">
        <v>44564.404166666667</v>
      </c>
      <c r="E32" s="936">
        <v>2.1527777775190771E-2</v>
      </c>
      <c r="F32" s="1601" t="s">
        <v>71</v>
      </c>
      <c r="G32" s="1602" t="s">
        <v>594</v>
      </c>
      <c r="H32" s="1492">
        <v>0</v>
      </c>
      <c r="I32" s="660">
        <v>0</v>
      </c>
      <c r="J32" s="1598" t="s">
        <v>550</v>
      </c>
      <c r="K32" s="917"/>
      <c r="L32" s="1159"/>
      <c r="M32" s="1136"/>
      <c r="N32" s="1137"/>
      <c r="O32" s="1138"/>
      <c r="Q32" s="1145"/>
    </row>
    <row r="33" spans="1:17">
      <c r="A33" s="922" t="s">
        <v>605</v>
      </c>
      <c r="B33" s="922" t="s">
        <v>949</v>
      </c>
      <c r="C33" s="913">
        <v>44564.698611111111</v>
      </c>
      <c r="D33" s="913">
        <v>44564.698611111111</v>
      </c>
      <c r="E33" s="936">
        <v>0</v>
      </c>
      <c r="F33" s="1601" t="s">
        <v>71</v>
      </c>
      <c r="G33" s="1602" t="s">
        <v>594</v>
      </c>
      <c r="H33" s="1492">
        <v>0</v>
      </c>
      <c r="I33" s="660">
        <v>0</v>
      </c>
      <c r="J33" s="1598" t="s">
        <v>550</v>
      </c>
      <c r="K33" s="917"/>
      <c r="L33" s="1159"/>
      <c r="M33" s="1136"/>
      <c r="N33" s="1137"/>
      <c r="O33" s="1138"/>
      <c r="Q33" s="1145"/>
    </row>
    <row r="34" spans="1:17" ht="14.25" customHeight="1">
      <c r="A34" s="922" t="s">
        <v>490</v>
      </c>
      <c r="B34" s="922" t="s">
        <v>950</v>
      </c>
      <c r="C34" s="913">
        <v>44568.362500000003</v>
      </c>
      <c r="D34" s="913">
        <v>44568.481249999997</v>
      </c>
      <c r="E34" s="936">
        <v>0.11874999999417923</v>
      </c>
      <c r="F34" s="1601" t="s">
        <v>71</v>
      </c>
      <c r="G34" s="1602" t="s">
        <v>594</v>
      </c>
      <c r="H34" s="1492">
        <v>0</v>
      </c>
      <c r="I34" s="660">
        <v>0</v>
      </c>
      <c r="J34" s="1598" t="s">
        <v>550</v>
      </c>
      <c r="K34" s="917"/>
      <c r="L34" s="1159"/>
      <c r="M34" s="1136"/>
      <c r="N34" s="1137"/>
      <c r="O34" s="1138"/>
      <c r="Q34" s="1145"/>
    </row>
    <row r="35" spans="1:17" ht="14.25" customHeight="1">
      <c r="A35" s="922" t="s">
        <v>951</v>
      </c>
      <c r="B35" s="922" t="s">
        <v>952</v>
      </c>
      <c r="C35" s="913">
        <v>44572.270833333336</v>
      </c>
      <c r="D35" s="913">
        <v>44572.283333333333</v>
      </c>
      <c r="E35" s="936">
        <v>1.2499999997089617E-2</v>
      </c>
      <c r="F35" s="1601" t="s">
        <v>71</v>
      </c>
      <c r="G35" s="1602" t="s">
        <v>594</v>
      </c>
      <c r="H35" s="1492">
        <v>0</v>
      </c>
      <c r="I35" s="660">
        <v>0</v>
      </c>
      <c r="J35" s="1598" t="s">
        <v>550</v>
      </c>
      <c r="K35" s="917"/>
      <c r="L35" s="1159"/>
      <c r="M35" s="1136"/>
      <c r="N35" s="1137"/>
      <c r="O35" s="1138"/>
      <c r="Q35" s="1145"/>
    </row>
    <row r="36" spans="1:17" ht="14.25" customHeight="1">
      <c r="A36" s="1160" t="s">
        <v>492</v>
      </c>
      <c r="B36" s="1026" t="s">
        <v>953</v>
      </c>
      <c r="C36" s="913">
        <v>44572.056944444441</v>
      </c>
      <c r="D36" s="913">
        <v>44572.06527777778</v>
      </c>
      <c r="E36" s="936">
        <v>8.3333333386690356E-3</v>
      </c>
      <c r="F36" s="1601" t="s">
        <v>71</v>
      </c>
      <c r="G36" s="1602" t="s">
        <v>594</v>
      </c>
      <c r="H36" s="690">
        <v>15</v>
      </c>
      <c r="I36" s="690">
        <v>3.0000000019208528</v>
      </c>
      <c r="J36" s="1023" t="s">
        <v>596</v>
      </c>
      <c r="K36" s="917"/>
      <c r="L36" s="1159"/>
      <c r="M36" s="1136"/>
      <c r="N36" s="1137"/>
      <c r="O36" s="1138"/>
      <c r="Q36" s="1145"/>
    </row>
    <row r="37" spans="1:17" ht="21" customHeight="1">
      <c r="A37" s="923" t="s">
        <v>59</v>
      </c>
      <c r="B37" s="923" t="s">
        <v>954</v>
      </c>
      <c r="C37" s="913">
        <v>44574</v>
      </c>
      <c r="D37" s="913">
        <v>44574.290972222225</v>
      </c>
      <c r="E37" s="936">
        <v>0.29097222222480923</v>
      </c>
      <c r="F37" s="1601" t="s">
        <v>71</v>
      </c>
      <c r="G37" s="1602" t="s">
        <v>594</v>
      </c>
      <c r="H37" s="690">
        <v>28</v>
      </c>
      <c r="I37" s="690">
        <v>195.5333333350718</v>
      </c>
      <c r="J37" s="1023" t="s">
        <v>596</v>
      </c>
      <c r="K37" s="917"/>
      <c r="L37" s="1159"/>
      <c r="M37" s="1136"/>
      <c r="N37" s="1137"/>
      <c r="O37" s="1138"/>
      <c r="Q37" s="1145"/>
    </row>
    <row r="38" spans="1:17" ht="21" customHeight="1">
      <c r="A38" s="912" t="s">
        <v>516</v>
      </c>
      <c r="B38" s="920" t="s">
        <v>955</v>
      </c>
      <c r="C38" s="913">
        <v>44575.941666666666</v>
      </c>
      <c r="D38" s="913">
        <v>44575.96597222222</v>
      </c>
      <c r="E38" s="936">
        <v>2.4305555554747116E-2</v>
      </c>
      <c r="F38" s="1601" t="s">
        <v>71</v>
      </c>
      <c r="G38" s="1602" t="s">
        <v>594</v>
      </c>
      <c r="H38" s="1492">
        <v>0</v>
      </c>
      <c r="I38" s="660">
        <v>0</v>
      </c>
      <c r="J38" s="1598" t="s">
        <v>550</v>
      </c>
      <c r="K38" s="917"/>
      <c r="L38" s="1159"/>
      <c r="M38" s="1136"/>
      <c r="N38" s="1137"/>
      <c r="O38" s="1138"/>
      <c r="Q38" s="1145"/>
    </row>
    <row r="39" spans="1:17" ht="21" customHeight="1">
      <c r="A39" s="925"/>
      <c r="B39" s="920" t="s">
        <v>956</v>
      </c>
      <c r="C39" s="913">
        <v>44575.941666666666</v>
      </c>
      <c r="D39" s="913">
        <v>44575.980555555558</v>
      </c>
      <c r="E39" s="936">
        <v>3.888888889196096E-2</v>
      </c>
      <c r="F39" s="1601" t="s">
        <v>71</v>
      </c>
      <c r="G39" s="1604"/>
      <c r="H39" s="1492">
        <v>0</v>
      </c>
      <c r="I39" s="660">
        <v>0</v>
      </c>
      <c r="J39" s="1598" t="s">
        <v>550</v>
      </c>
      <c r="K39" s="917"/>
      <c r="L39" s="1159"/>
      <c r="M39" s="1136"/>
      <c r="N39" s="1137"/>
      <c r="O39" s="1138"/>
      <c r="Q39" s="1145"/>
    </row>
    <row r="40" spans="1:17" ht="21" customHeight="1">
      <c r="A40" s="922" t="s">
        <v>498</v>
      </c>
      <c r="B40" s="922" t="s">
        <v>957</v>
      </c>
      <c r="C40" s="913">
        <v>44579.404861111114</v>
      </c>
      <c r="D40" s="913">
        <v>44579.520138888889</v>
      </c>
      <c r="E40" s="936">
        <v>0.11527777777519077</v>
      </c>
      <c r="F40" s="1601" t="s">
        <v>71</v>
      </c>
      <c r="G40" s="1602" t="s">
        <v>594</v>
      </c>
      <c r="H40" s="1492">
        <v>0</v>
      </c>
      <c r="I40" s="660">
        <v>0</v>
      </c>
      <c r="J40" s="1598" t="s">
        <v>550</v>
      </c>
      <c r="K40" s="917"/>
      <c r="L40" s="1159"/>
      <c r="M40" s="1136"/>
      <c r="N40" s="1137"/>
      <c r="O40" s="1138"/>
      <c r="Q40" s="1145"/>
    </row>
    <row r="41" spans="1:17" ht="21" customHeight="1">
      <c r="A41" s="922" t="s">
        <v>605</v>
      </c>
      <c r="B41" s="922" t="s">
        <v>958</v>
      </c>
      <c r="C41" s="913">
        <v>44585.123611111114</v>
      </c>
      <c r="D41" s="913">
        <v>44585.134722222225</v>
      </c>
      <c r="E41" s="936">
        <v>1.1111111110949423E-2</v>
      </c>
      <c r="F41" s="1601" t="s">
        <v>71</v>
      </c>
      <c r="G41" s="1602" t="s">
        <v>594</v>
      </c>
      <c r="H41" s="1492">
        <v>0</v>
      </c>
      <c r="I41" s="660">
        <v>0</v>
      </c>
      <c r="J41" s="1598" t="s">
        <v>550</v>
      </c>
      <c r="K41" s="917"/>
      <c r="L41" s="1159"/>
      <c r="M41" s="1136"/>
      <c r="N41" s="1137"/>
      <c r="O41" s="1138"/>
      <c r="Q41" s="1145"/>
    </row>
    <row r="42" spans="1:17" ht="21" customHeight="1">
      <c r="A42" s="922" t="s">
        <v>50</v>
      </c>
      <c r="B42" s="922" t="s">
        <v>959</v>
      </c>
      <c r="C42" s="913">
        <v>44586.142361111109</v>
      </c>
      <c r="D42" s="913">
        <v>44586.160416666666</v>
      </c>
      <c r="E42" s="936">
        <v>1.8055555556202307E-2</v>
      </c>
      <c r="F42" s="1601" t="s">
        <v>71</v>
      </c>
      <c r="G42" s="1602" t="s">
        <v>594</v>
      </c>
      <c r="H42" s="690">
        <v>22</v>
      </c>
      <c r="I42" s="690">
        <v>9.5333333336748183</v>
      </c>
      <c r="J42" s="1023" t="s">
        <v>596</v>
      </c>
      <c r="K42" s="917"/>
      <c r="L42" s="1159"/>
      <c r="M42" s="1136"/>
      <c r="N42" s="1137"/>
      <c r="O42" s="1138"/>
      <c r="Q42" s="1145"/>
    </row>
    <row r="43" spans="1:17" ht="21" customHeight="1">
      <c r="A43" s="937" t="s">
        <v>498</v>
      </c>
      <c r="B43" s="937" t="s">
        <v>730</v>
      </c>
      <c r="C43" s="22">
        <v>44587.382638888892</v>
      </c>
      <c r="D43" s="22">
        <v>44587.482638888891</v>
      </c>
      <c r="E43" s="936">
        <v>9.9999999998544808E-2</v>
      </c>
      <c r="F43" s="1601" t="s">
        <v>72</v>
      </c>
      <c r="G43" s="1602" t="s">
        <v>549</v>
      </c>
      <c r="H43" s="989">
        <v>0</v>
      </c>
      <c r="I43" s="989">
        <v>0</v>
      </c>
      <c r="J43" s="1605" t="s">
        <v>550</v>
      </c>
      <c r="K43" s="917"/>
      <c r="L43" s="1159"/>
      <c r="M43" s="1136"/>
      <c r="N43" s="1137"/>
      <c r="O43" s="1138"/>
      <c r="Q43" s="1145"/>
    </row>
    <row r="44" spans="1:17" s="949" customFormat="1" ht="21" customHeight="1">
      <c r="A44" s="922" t="s">
        <v>50</v>
      </c>
      <c r="B44" s="922" t="s">
        <v>960</v>
      </c>
      <c r="C44" s="22">
        <v>44588.80972222222</v>
      </c>
      <c r="D44" s="22">
        <v>44588.818055555559</v>
      </c>
      <c r="E44" s="936">
        <v>8.3333333386690356E-3</v>
      </c>
      <c r="F44" s="1601" t="s">
        <v>71</v>
      </c>
      <c r="G44" s="1602" t="s">
        <v>594</v>
      </c>
      <c r="H44" s="1492">
        <v>0</v>
      </c>
      <c r="I44" s="660">
        <v>0</v>
      </c>
      <c r="J44" s="1598" t="s">
        <v>550</v>
      </c>
      <c r="K44" s="948"/>
      <c r="L44" s="1161"/>
      <c r="M44" s="1136"/>
      <c r="N44" s="1137"/>
      <c r="O44" s="1138"/>
      <c r="Q44" s="1162"/>
    </row>
    <row r="45" spans="1:17" s="949" customFormat="1" ht="21" customHeight="1">
      <c r="A45" s="937" t="s">
        <v>498</v>
      </c>
      <c r="B45" s="937" t="s">
        <v>728</v>
      </c>
      <c r="C45" s="22">
        <v>44589.364583333336</v>
      </c>
      <c r="D45" s="22">
        <v>44589.37222222222</v>
      </c>
      <c r="E45" s="936">
        <v>7.6388888846850023E-3</v>
      </c>
      <c r="F45" s="1601" t="s">
        <v>71</v>
      </c>
      <c r="G45" s="1602" t="s">
        <v>594</v>
      </c>
      <c r="H45" s="1492">
        <v>0</v>
      </c>
      <c r="I45" s="660">
        <v>0</v>
      </c>
      <c r="J45" s="1598" t="s">
        <v>550</v>
      </c>
      <c r="K45" s="948"/>
      <c r="L45" s="1161"/>
      <c r="M45" s="1136"/>
      <c r="N45" s="1137"/>
      <c r="O45" s="1138"/>
      <c r="Q45" s="1162"/>
    </row>
    <row r="46" spans="1:17" s="949" customFormat="1" ht="21" customHeight="1">
      <c r="A46" s="922"/>
      <c r="B46" s="937" t="s">
        <v>961</v>
      </c>
      <c r="C46" s="22">
        <v>44591.539583333331</v>
      </c>
      <c r="D46" s="22">
        <v>44591.551388888889</v>
      </c>
      <c r="E46" s="936">
        <v>1.1805555557657499E-2</v>
      </c>
      <c r="F46" s="1601" t="s">
        <v>71</v>
      </c>
      <c r="G46" s="1602" t="s">
        <v>594</v>
      </c>
      <c r="H46" s="1492">
        <v>0</v>
      </c>
      <c r="I46" s="660">
        <v>0</v>
      </c>
      <c r="J46" s="1598"/>
      <c r="K46" s="948"/>
      <c r="L46" s="1161"/>
      <c r="M46" s="1136"/>
      <c r="N46" s="1137"/>
      <c r="O46" s="1138"/>
      <c r="Q46" s="1162"/>
    </row>
    <row r="47" spans="1:17" s="949" customFormat="1" ht="21" customHeight="1">
      <c r="A47" s="922" t="s">
        <v>962</v>
      </c>
      <c r="B47" s="922" t="s">
        <v>963</v>
      </c>
      <c r="C47" s="22">
        <v>44591.55972222222</v>
      </c>
      <c r="D47" s="22">
        <v>44591.55972222222</v>
      </c>
      <c r="E47" s="659"/>
      <c r="F47" s="1601" t="s">
        <v>72</v>
      </c>
      <c r="G47" s="1602" t="s">
        <v>964</v>
      </c>
      <c r="H47" s="989">
        <v>0</v>
      </c>
      <c r="I47" s="989">
        <v>0</v>
      </c>
      <c r="J47" s="1605" t="s">
        <v>550</v>
      </c>
      <c r="K47" s="948"/>
      <c r="L47" s="1161"/>
      <c r="M47" s="1136"/>
      <c r="N47" s="1137"/>
      <c r="O47" s="1138"/>
      <c r="Q47" s="1162"/>
    </row>
    <row r="48" spans="1:17" ht="17.25" customHeight="1">
      <c r="A48" s="922" t="s">
        <v>50</v>
      </c>
      <c r="B48" s="922" t="s">
        <v>965</v>
      </c>
      <c r="C48" s="913">
        <v>44592.180555555555</v>
      </c>
      <c r="D48" s="913">
        <v>44592.188888888886</v>
      </c>
      <c r="E48" s="659">
        <v>8.333333331393078E-3</v>
      </c>
      <c r="F48" s="1599" t="s">
        <v>71</v>
      </c>
      <c r="G48" s="1597" t="s">
        <v>594</v>
      </c>
      <c r="H48" s="1492">
        <v>0</v>
      </c>
      <c r="I48" s="660">
        <v>0</v>
      </c>
      <c r="J48" s="1598" t="s">
        <v>550</v>
      </c>
      <c r="K48" s="917"/>
      <c r="L48" s="1159"/>
      <c r="M48" s="1136"/>
      <c r="N48" s="1137"/>
      <c r="O48" s="1138"/>
      <c r="Q48" s="1145"/>
    </row>
    <row r="49" spans="1:17" s="1154" customFormat="1" ht="34.5">
      <c r="A49" s="953"/>
      <c r="B49" s="1163"/>
      <c r="C49" s="1475"/>
      <c r="D49" s="983" t="s">
        <v>553</v>
      </c>
      <c r="E49" s="984">
        <f>SUM(E30:E48)</f>
        <v>0.94999999999708962</v>
      </c>
      <c r="F49" s="985"/>
      <c r="G49" s="986" t="s">
        <v>554</v>
      </c>
      <c r="H49" s="987"/>
      <c r="I49" s="987">
        <f>SUM(I30:I48)</f>
        <v>208.06666667066747</v>
      </c>
      <c r="J49" s="1475"/>
      <c r="K49" s="917"/>
      <c r="L49" s="1121"/>
      <c r="M49" s="1136"/>
      <c r="N49" s="1136"/>
      <c r="O49" s="1141"/>
      <c r="P49" s="1152"/>
      <c r="Q49" s="1153"/>
    </row>
    <row r="50" spans="1:17" ht="13.5" customHeight="1">
      <c r="A50" s="911" t="s">
        <v>609</v>
      </c>
      <c r="B50" s="918"/>
      <c r="C50" s="1475"/>
      <c r="D50" s="1475"/>
      <c r="E50" s="1475"/>
      <c r="F50" s="1475"/>
      <c r="G50" s="1475"/>
      <c r="H50" s="1475"/>
      <c r="I50" s="1475"/>
      <c r="J50" s="1606"/>
      <c r="K50" s="917"/>
      <c r="M50" s="1136"/>
      <c r="N50" s="1136"/>
      <c r="O50" s="1137"/>
      <c r="Q50" s="1145"/>
    </row>
    <row r="51" spans="1:17" s="949" customFormat="1" ht="13.5" customHeight="1">
      <c r="A51" s="923" t="s">
        <v>51</v>
      </c>
      <c r="B51" s="923" t="s">
        <v>966</v>
      </c>
      <c r="C51" s="913">
        <v>44570.290277777778</v>
      </c>
      <c r="D51" s="913">
        <v>44570.394444444442</v>
      </c>
      <c r="E51" s="659">
        <v>0.10416666666424135</v>
      </c>
      <c r="F51" s="1599" t="s">
        <v>72</v>
      </c>
      <c r="G51" s="1597" t="s">
        <v>549</v>
      </c>
      <c r="H51" s="645">
        <v>0</v>
      </c>
      <c r="I51" s="645">
        <v>0</v>
      </c>
      <c r="J51" s="977" t="s">
        <v>550</v>
      </c>
      <c r="K51" s="948"/>
      <c r="L51" s="1164"/>
      <c r="M51" s="1136"/>
      <c r="N51" s="1137"/>
      <c r="O51" s="1138"/>
      <c r="Q51" s="1162"/>
    </row>
    <row r="52" spans="1:17" s="981" customFormat="1" ht="13.5" customHeight="1">
      <c r="A52" s="711" t="s">
        <v>737</v>
      </c>
      <c r="B52" s="711" t="s">
        <v>738</v>
      </c>
      <c r="C52" s="913">
        <v>44573.546527777777</v>
      </c>
      <c r="D52" s="913">
        <v>44573.794444444444</v>
      </c>
      <c r="E52" s="659">
        <v>0.24791666666715173</v>
      </c>
      <c r="F52" s="1599" t="s">
        <v>71</v>
      </c>
      <c r="G52" s="1597" t="s">
        <v>967</v>
      </c>
      <c r="H52" s="645">
        <v>0</v>
      </c>
      <c r="I52" s="645">
        <v>0</v>
      </c>
      <c r="J52" s="977" t="s">
        <v>550</v>
      </c>
      <c r="K52" s="948"/>
      <c r="L52" s="1165"/>
      <c r="M52" s="1136"/>
      <c r="N52" s="1137"/>
      <c r="O52" s="1138"/>
      <c r="Q52" s="1166"/>
    </row>
    <row r="53" spans="1:17" s="981" customFormat="1" ht="13.5" customHeight="1">
      <c r="A53" s="711" t="s">
        <v>968</v>
      </c>
      <c r="B53" s="711" t="s">
        <v>969</v>
      </c>
      <c r="C53" s="913">
        <v>44562.09375</v>
      </c>
      <c r="D53" s="913">
        <v>44562.09375</v>
      </c>
      <c r="E53" s="936">
        <v>0</v>
      </c>
      <c r="F53" s="1601" t="s">
        <v>71</v>
      </c>
      <c r="G53" s="1602" t="s">
        <v>594</v>
      </c>
      <c r="H53" s="645">
        <v>0</v>
      </c>
      <c r="I53" s="645">
        <v>0</v>
      </c>
      <c r="J53" s="977" t="s">
        <v>550</v>
      </c>
      <c r="K53" s="980"/>
      <c r="L53" s="1165"/>
      <c r="M53" s="1136"/>
      <c r="N53" s="1137"/>
      <c r="O53" s="1138"/>
      <c r="Q53" s="1166"/>
    </row>
    <row r="54" spans="1:17" s="981" customFormat="1" ht="13.5" customHeight="1">
      <c r="A54" s="711" t="s">
        <v>745</v>
      </c>
      <c r="B54" s="711" t="s">
        <v>970</v>
      </c>
      <c r="C54" s="913">
        <v>44589.520833333336</v>
      </c>
      <c r="D54" s="913">
        <v>44589.520833333336</v>
      </c>
      <c r="E54" s="936">
        <v>0</v>
      </c>
      <c r="F54" s="1599" t="s">
        <v>72</v>
      </c>
      <c r="G54" s="1597" t="s">
        <v>971</v>
      </c>
      <c r="H54" s="645">
        <v>0</v>
      </c>
      <c r="I54" s="645">
        <v>0</v>
      </c>
      <c r="J54" s="977" t="s">
        <v>550</v>
      </c>
      <c r="K54" s="980"/>
      <c r="L54" s="1165"/>
      <c r="M54" s="1136"/>
      <c r="N54" s="1136"/>
      <c r="O54" s="1141"/>
      <c r="P54" s="1152"/>
      <c r="Q54" s="1153"/>
    </row>
    <row r="55" spans="1:17" s="981" customFormat="1" ht="13.5" customHeight="1">
      <c r="A55" s="922" t="s">
        <v>666</v>
      </c>
      <c r="B55" s="922" t="s">
        <v>972</v>
      </c>
      <c r="C55" s="974">
        <v>44589.792361111111</v>
      </c>
      <c r="D55" s="974">
        <v>44589.907638888886</v>
      </c>
      <c r="E55" s="659">
        <v>0.11527777777519077</v>
      </c>
      <c r="F55" s="1599" t="s">
        <v>72</v>
      </c>
      <c r="G55" s="1597" t="s">
        <v>549</v>
      </c>
      <c r="H55" s="645">
        <v>0</v>
      </c>
      <c r="I55" s="645">
        <v>0</v>
      </c>
      <c r="J55" s="1598"/>
      <c r="K55" s="980"/>
      <c r="L55" s="1165"/>
      <c r="M55" s="1136"/>
      <c r="N55" s="1136"/>
      <c r="O55" s="1138"/>
      <c r="Q55" s="1166"/>
    </row>
    <row r="56" spans="1:17" ht="27" customHeight="1">
      <c r="A56" s="990"/>
      <c r="B56" s="1013"/>
      <c r="C56" s="1475"/>
      <c r="D56" s="983" t="s">
        <v>553</v>
      </c>
      <c r="E56" s="984">
        <f>SUM(E51:E55)</f>
        <v>0.46736111110658385</v>
      </c>
      <c r="F56" s="1475"/>
      <c r="G56" s="986" t="s">
        <v>554</v>
      </c>
      <c r="H56" s="1475"/>
      <c r="I56" s="1167">
        <v>0</v>
      </c>
      <c r="J56" s="1168"/>
      <c r="K56" s="917"/>
      <c r="M56" s="1136"/>
      <c r="N56" s="1136"/>
      <c r="O56" s="1141"/>
      <c r="P56" s="1152"/>
      <c r="Q56" s="1153"/>
    </row>
    <row r="57" spans="1:17" ht="15.75">
      <c r="A57" s="965" t="s">
        <v>973</v>
      </c>
      <c r="B57" s="1013"/>
      <c r="C57" s="969"/>
      <c r="D57" s="969"/>
      <c r="E57" s="1014"/>
      <c r="F57" s="24"/>
      <c r="G57" s="970"/>
      <c r="H57" s="724"/>
      <c r="I57" s="724"/>
      <c r="J57" s="970"/>
      <c r="K57" s="917"/>
      <c r="M57" s="1136"/>
      <c r="N57" s="1136"/>
      <c r="O57" s="1137"/>
      <c r="Q57" s="1145"/>
    </row>
    <row r="58" spans="1:17" s="949" customFormat="1">
      <c r="A58" s="711"/>
      <c r="B58" s="711"/>
      <c r="C58" s="913"/>
      <c r="D58" s="913"/>
      <c r="E58" s="659"/>
      <c r="F58" s="1599"/>
      <c r="G58" s="1597"/>
      <c r="H58" s="660"/>
      <c r="I58" s="660"/>
      <c r="J58" s="1598" t="s">
        <v>550</v>
      </c>
      <c r="K58" s="948"/>
      <c r="L58" s="1164"/>
      <c r="M58" s="1136"/>
      <c r="N58" s="1137"/>
      <c r="O58" s="1138"/>
      <c r="Q58" s="1162"/>
    </row>
    <row r="59" spans="1:17" s="998" customFormat="1" ht="15.75">
      <c r="A59" s="1600"/>
      <c r="B59" s="1169"/>
      <c r="C59" s="1600"/>
      <c r="D59" s="960" t="s">
        <v>553</v>
      </c>
      <c r="E59" s="41">
        <v>0</v>
      </c>
      <c r="F59" s="1600"/>
      <c r="G59" s="962" t="s">
        <v>554</v>
      </c>
      <c r="H59" s="1600"/>
      <c r="I59" s="964">
        <v>0</v>
      </c>
      <c r="J59" s="1168"/>
      <c r="K59" s="917"/>
      <c r="L59" s="1170"/>
      <c r="M59" s="1140"/>
      <c r="N59" s="1140"/>
      <c r="O59" s="1141"/>
      <c r="P59" s="1171"/>
      <c r="Q59" s="1172"/>
    </row>
    <row r="60" spans="1:17" ht="15.75">
      <c r="A60" s="965" t="s">
        <v>576</v>
      </c>
      <c r="B60" s="1013"/>
      <c r="C60" s="1573"/>
      <c r="D60" s="1045"/>
      <c r="E60" s="1104"/>
      <c r="F60" s="1573"/>
      <c r="G60" s="1105"/>
      <c r="H60" s="1493"/>
      <c r="I60" s="1493"/>
      <c r="J60" s="1572"/>
      <c r="K60" s="917"/>
      <c r="M60" s="1136"/>
      <c r="N60" s="1136"/>
      <c r="O60" s="1137"/>
      <c r="Q60" s="1145"/>
    </row>
    <row r="61" spans="1:17" s="949" customFormat="1">
      <c r="A61" s="711" t="s">
        <v>52</v>
      </c>
      <c r="B61" s="711" t="s">
        <v>974</v>
      </c>
      <c r="C61" s="913">
        <v>44567.681944444441</v>
      </c>
      <c r="D61" s="913">
        <v>44567.84375</v>
      </c>
      <c r="E61" s="659">
        <v>0.16180555555911269</v>
      </c>
      <c r="F61" s="1599" t="s">
        <v>71</v>
      </c>
      <c r="G61" s="1597" t="s">
        <v>601</v>
      </c>
      <c r="H61" s="660">
        <v>24</v>
      </c>
      <c r="I61" s="931">
        <v>93.20000000204891</v>
      </c>
      <c r="J61" s="932" t="s">
        <v>596</v>
      </c>
      <c r="K61" s="948"/>
      <c r="L61" s="1164"/>
      <c r="M61" s="1136"/>
      <c r="N61" s="1137"/>
      <c r="O61" s="1138"/>
      <c r="Q61" s="1162"/>
    </row>
    <row r="62" spans="1:17" s="949" customFormat="1">
      <c r="A62" s="1173" t="s">
        <v>749</v>
      </c>
      <c r="B62" s="711" t="s">
        <v>975</v>
      </c>
      <c r="C62" s="913">
        <v>44568.018750000003</v>
      </c>
      <c r="D62" s="913">
        <v>44568.024305555555</v>
      </c>
      <c r="E62" s="659">
        <v>5.5555555518367328E-3</v>
      </c>
      <c r="F62" s="1599" t="s">
        <v>71</v>
      </c>
      <c r="G62" s="1597" t="s">
        <v>607</v>
      </c>
      <c r="H62" s="660">
        <v>0</v>
      </c>
      <c r="I62" s="660">
        <v>0</v>
      </c>
      <c r="J62" s="1598" t="s">
        <v>550</v>
      </c>
      <c r="K62" s="948"/>
      <c r="L62" s="1164"/>
      <c r="M62" s="1136"/>
      <c r="N62" s="1137"/>
      <c r="O62" s="1138"/>
      <c r="Q62" s="1162"/>
    </row>
    <row r="63" spans="1:17" s="949" customFormat="1" ht="15.75">
      <c r="A63" s="1174"/>
      <c r="B63" s="1048" t="s">
        <v>976</v>
      </c>
      <c r="C63" s="913">
        <v>44572.538888888892</v>
      </c>
      <c r="D63" s="913">
        <v>44572.969444444447</v>
      </c>
      <c r="E63" s="659">
        <v>0.43055555555474712</v>
      </c>
      <c r="F63" s="1599" t="s">
        <v>71</v>
      </c>
      <c r="G63" s="1597" t="s">
        <v>967</v>
      </c>
      <c r="H63" s="660">
        <v>0</v>
      </c>
      <c r="I63" s="660">
        <v>0</v>
      </c>
      <c r="J63" s="1598" t="s">
        <v>550</v>
      </c>
      <c r="K63" s="948"/>
      <c r="L63" s="1164"/>
      <c r="M63" s="1136"/>
      <c r="N63" s="1137"/>
      <c r="O63" s="1138"/>
      <c r="Q63" s="1162"/>
    </row>
    <row r="64" spans="1:17">
      <c r="A64" s="1173" t="s">
        <v>977</v>
      </c>
      <c r="B64" s="1173" t="s">
        <v>978</v>
      </c>
      <c r="C64" s="22">
        <v>44573.961111111108</v>
      </c>
      <c r="D64" s="22">
        <v>44573.995138888888</v>
      </c>
      <c r="E64" s="936">
        <v>3.4027777779556345E-2</v>
      </c>
      <c r="F64" s="1601" t="s">
        <v>71</v>
      </c>
      <c r="G64" s="1602" t="s">
        <v>979</v>
      </c>
      <c r="H64" s="660">
        <v>0</v>
      </c>
      <c r="I64" s="660">
        <v>0</v>
      </c>
      <c r="J64" s="1598" t="s">
        <v>550</v>
      </c>
      <c r="K64" s="917"/>
      <c r="M64" s="1136"/>
      <c r="N64" s="1137"/>
      <c r="O64" s="1138"/>
      <c r="Q64" s="1145"/>
    </row>
    <row r="65" spans="1:17" s="949" customFormat="1">
      <c r="A65" s="1048" t="s">
        <v>676</v>
      </c>
      <c r="B65" s="1048" t="s">
        <v>980</v>
      </c>
      <c r="C65" s="913">
        <v>44585.604166666664</v>
      </c>
      <c r="D65" s="913">
        <v>44585.724305555559</v>
      </c>
      <c r="E65" s="659">
        <v>0.12013888889487134</v>
      </c>
      <c r="F65" s="1599" t="s">
        <v>71</v>
      </c>
      <c r="G65" s="1597" t="s">
        <v>981</v>
      </c>
      <c r="H65" s="660">
        <v>0</v>
      </c>
      <c r="I65" s="660">
        <v>0</v>
      </c>
      <c r="J65" s="1598" t="s">
        <v>550</v>
      </c>
      <c r="K65" s="948"/>
      <c r="L65" s="1164"/>
      <c r="M65" s="1136"/>
      <c r="N65" s="1137"/>
      <c r="O65" s="1138"/>
      <c r="Q65" s="1162"/>
    </row>
    <row r="66" spans="1:17" s="1183" customFormat="1" ht="21.75" customHeight="1">
      <c r="A66" s="1039"/>
      <c r="B66" s="1477"/>
      <c r="C66" s="1477"/>
      <c r="D66" s="983" t="s">
        <v>553</v>
      </c>
      <c r="E66" s="984">
        <f>SUM(E61:E65)</f>
        <v>0.75208333334012423</v>
      </c>
      <c r="F66" s="1477"/>
      <c r="G66" s="1175" t="s">
        <v>554</v>
      </c>
      <c r="H66" s="1477"/>
      <c r="I66" s="1176">
        <v>93.20000000204891</v>
      </c>
      <c r="J66" s="1177"/>
      <c r="K66" s="1178"/>
      <c r="L66" s="1179"/>
      <c r="M66" s="1136"/>
      <c r="N66" s="1136"/>
      <c r="O66" s="1180"/>
      <c r="P66" s="1181"/>
      <c r="Q66" s="1182"/>
    </row>
    <row r="67" spans="1:17" ht="14.25" customHeight="1">
      <c r="A67" s="965" t="s">
        <v>613</v>
      </c>
      <c r="B67" s="1475"/>
      <c r="C67" s="1475"/>
      <c r="D67" s="983"/>
      <c r="E67" s="1184"/>
      <c r="F67" s="1475"/>
      <c r="G67" s="986"/>
      <c r="H67" s="1475"/>
      <c r="I67" s="1167"/>
      <c r="J67" s="1185"/>
      <c r="K67" s="917"/>
      <c r="O67" s="1186"/>
      <c r="P67" s="1152"/>
      <c r="Q67" s="1152"/>
    </row>
    <row r="68" spans="1:17" ht="15.75" customHeight="1">
      <c r="A68" s="1187"/>
      <c r="B68" s="1187"/>
      <c r="C68" s="913"/>
      <c r="D68" s="913"/>
      <c r="E68" s="659"/>
      <c r="F68" s="1599"/>
      <c r="G68" s="1597"/>
      <c r="H68" s="1492"/>
      <c r="I68" s="1492"/>
      <c r="J68" s="1018"/>
      <c r="K68" s="917"/>
      <c r="O68" s="1186"/>
      <c r="P68" s="1152"/>
      <c r="Q68" s="1152"/>
    </row>
    <row r="69" spans="1:17" ht="18" customHeight="1">
      <c r="A69" s="1188"/>
      <c r="B69" s="1188"/>
      <c r="C69" s="24"/>
      <c r="D69" s="983" t="s">
        <v>553</v>
      </c>
      <c r="E69" s="984">
        <v>0</v>
      </c>
      <c r="F69" s="1607"/>
      <c r="G69" s="986" t="s">
        <v>554</v>
      </c>
      <c r="H69" s="1493"/>
      <c r="I69" s="724">
        <v>0</v>
      </c>
      <c r="J69" s="1189"/>
      <c r="K69" s="917"/>
      <c r="O69" s="1186"/>
      <c r="P69" s="1152"/>
      <c r="Q69" s="1152"/>
    </row>
    <row r="70" spans="1:17" ht="15.75" customHeight="1">
      <c r="A70" s="1033" t="s">
        <v>614</v>
      </c>
      <c r="B70" s="1190"/>
      <c r="C70" s="24"/>
      <c r="D70" s="1576"/>
      <c r="E70" s="1035">
        <f>SUM(E69,E66,E56,E49,E28,E23,E14)</f>
        <v>3.7694444444496185</v>
      </c>
      <c r="F70" s="1191" t="s">
        <v>579</v>
      </c>
      <c r="G70" s="1608"/>
      <c r="K70" s="917"/>
    </row>
    <row r="71" spans="1:17" ht="14.25" customHeight="1">
      <c r="A71" s="1574" t="s">
        <v>580</v>
      </c>
      <c r="B71" s="1033"/>
      <c r="C71" s="1573"/>
      <c r="D71" s="1576"/>
      <c r="E71" s="1192"/>
      <c r="F71" s="1191"/>
      <c r="H71" s="1572"/>
      <c r="I71" s="1609" t="s">
        <v>286</v>
      </c>
      <c r="K71" s="917"/>
    </row>
    <row r="72" spans="1:17">
      <c r="A72" s="1574" t="s">
        <v>581</v>
      </c>
      <c r="B72" s="1033"/>
      <c r="C72" s="1573"/>
      <c r="D72" s="1576"/>
      <c r="E72" s="1192"/>
      <c r="F72" s="1191"/>
      <c r="I72" s="1571" t="s">
        <v>203</v>
      </c>
      <c r="K72" s="917"/>
    </row>
    <row r="73" spans="1:17" ht="13.5" customHeight="1">
      <c r="A73" s="1608"/>
      <c r="B73" s="1608"/>
      <c r="C73" s="1608"/>
      <c r="D73" s="1608"/>
      <c r="E73" s="1608"/>
      <c r="F73" s="1608"/>
      <c r="G73" s="1608"/>
      <c r="I73" s="1610" t="s">
        <v>197</v>
      </c>
      <c r="K73" s="917"/>
    </row>
    <row r="74" spans="1:17" ht="33">
      <c r="A74" s="947"/>
      <c r="B74" s="1608"/>
      <c r="C74" s="1608"/>
      <c r="D74" s="1608"/>
      <c r="E74" s="1608"/>
      <c r="F74" s="1608"/>
      <c r="K74" s="917"/>
    </row>
    <row r="75" spans="1:17" ht="33">
      <c r="A75" s="990"/>
    </row>
    <row r="76" spans="1:17" ht="33">
      <c r="A76" s="1193"/>
    </row>
  </sheetData>
  <autoFilter ref="A2:J76" xr:uid="{00000000-0009-0000-0000-000001000000}"/>
  <mergeCells count="2">
    <mergeCell ref="A4:J4"/>
    <mergeCell ref="A5:J5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B6F7D-4D83-48CB-95BC-BAEB72025A10}">
  <dimension ref="A2:L351"/>
  <sheetViews>
    <sheetView workbookViewId="0">
      <selection activeCell="B16" sqref="B16"/>
    </sheetView>
  </sheetViews>
  <sheetFormatPr defaultRowHeight="15"/>
  <cols>
    <col min="1" max="1" width="20.7109375" style="887" customWidth="1"/>
    <col min="2" max="2" width="47.42578125" style="887" customWidth="1"/>
    <col min="3" max="4" width="16.85546875" style="887" bestFit="1" customWidth="1"/>
    <col min="5" max="5" width="14.5703125" style="887" customWidth="1"/>
    <col min="6" max="6" width="7.85546875" style="887" bestFit="1" customWidth="1"/>
    <col min="7" max="7" width="37.85546875" style="887" customWidth="1"/>
    <col min="8" max="8" width="11.5703125" style="887" bestFit="1" customWidth="1"/>
    <col min="9" max="9" width="14.5703125" style="887" customWidth="1"/>
    <col min="10" max="10" width="19.140625" style="887" customWidth="1"/>
    <col min="11" max="11" width="14.85546875" style="887" bestFit="1" customWidth="1"/>
    <col min="12" max="16384" width="9.140625" style="887"/>
  </cols>
  <sheetData>
    <row r="2" spans="1:12">
      <c r="A2" s="1562" t="s">
        <v>615</v>
      </c>
      <c r="B2" s="1562"/>
      <c r="C2" s="1562"/>
      <c r="D2" s="1562"/>
      <c r="E2" s="1562"/>
      <c r="F2" s="1562"/>
      <c r="G2" s="1562"/>
      <c r="H2" s="1562"/>
      <c r="I2" s="1562"/>
      <c r="J2" s="886" t="s">
        <v>10</v>
      </c>
    </row>
    <row r="3" spans="1:12" ht="20.25">
      <c r="A3" s="1651" t="s">
        <v>537</v>
      </c>
      <c r="B3" s="1651"/>
      <c r="C3" s="1651"/>
      <c r="D3" s="1651"/>
      <c r="E3" s="1651"/>
      <c r="F3" s="1651"/>
      <c r="G3" s="1651"/>
      <c r="H3" s="1651"/>
      <c r="I3" s="1651"/>
      <c r="J3" s="1651"/>
    </row>
    <row r="4" spans="1:12" ht="18">
      <c r="A4" s="1652" t="s">
        <v>616</v>
      </c>
      <c r="B4" s="1652"/>
      <c r="C4" s="1652"/>
      <c r="D4" s="1652"/>
      <c r="E4" s="1652"/>
      <c r="F4" s="1652"/>
      <c r="G4" s="1652"/>
      <c r="H4" s="1652"/>
      <c r="I4" s="1652"/>
      <c r="J4" s="1652"/>
    </row>
    <row r="5" spans="1:12" ht="18">
      <c r="A5" s="1653" t="s">
        <v>617</v>
      </c>
      <c r="B5" s="1653"/>
      <c r="C5" s="1653"/>
      <c r="D5" s="1653"/>
      <c r="E5" s="1653"/>
      <c r="F5" s="1653"/>
      <c r="G5" s="1653"/>
      <c r="H5" s="1653"/>
      <c r="I5" s="1653"/>
      <c r="J5" s="1653"/>
    </row>
    <row r="6" spans="1:12">
      <c r="A6" s="1562"/>
      <c r="B6" s="1562"/>
      <c r="C6" s="1562"/>
      <c r="D6" s="1562"/>
      <c r="E6" s="1562"/>
      <c r="F6" s="1562"/>
      <c r="G6" s="1562"/>
      <c r="H6" s="1562"/>
      <c r="I6" s="1562"/>
      <c r="J6" s="1562"/>
    </row>
    <row r="7" spans="1:12" ht="18">
      <c r="A7" s="888" t="s">
        <v>902</v>
      </c>
      <c r="B7" s="1042"/>
      <c r="C7" s="1036"/>
      <c r="D7" s="1043"/>
      <c r="E7" s="1044"/>
      <c r="F7" s="1045"/>
      <c r="G7" s="1042"/>
      <c r="H7" s="1036"/>
      <c r="I7" s="1046"/>
      <c r="J7" s="1575"/>
    </row>
    <row r="8" spans="1:12">
      <c r="A8" s="913" t="s">
        <v>66</v>
      </c>
      <c r="B8" s="1047" t="s">
        <v>618</v>
      </c>
      <c r="C8" s="1048" t="s">
        <v>540</v>
      </c>
      <c r="D8" s="913" t="s">
        <v>541</v>
      </c>
      <c r="E8" s="1049" t="s">
        <v>542</v>
      </c>
      <c r="F8" s="913" t="s">
        <v>76</v>
      </c>
      <c r="G8" s="1047" t="s">
        <v>543</v>
      </c>
      <c r="H8" s="913" t="s">
        <v>94</v>
      </c>
      <c r="I8" s="913" t="s">
        <v>94</v>
      </c>
      <c r="J8" s="913" t="s">
        <v>53</v>
      </c>
    </row>
    <row r="9" spans="1:12">
      <c r="A9" s="913" t="s">
        <v>95</v>
      </c>
      <c r="B9" s="1050"/>
      <c r="C9" s="913" t="s">
        <v>544</v>
      </c>
      <c r="D9" s="1051" t="s">
        <v>544</v>
      </c>
      <c r="E9" s="1049"/>
      <c r="F9" s="913" t="s">
        <v>545</v>
      </c>
      <c r="G9" s="916"/>
      <c r="H9" s="913" t="s">
        <v>546</v>
      </c>
      <c r="I9" s="913" t="s">
        <v>547</v>
      </c>
      <c r="J9" s="1048"/>
    </row>
    <row r="10" spans="1:12" ht="15.75">
      <c r="A10" s="1052" t="s">
        <v>548</v>
      </c>
      <c r="B10" s="1579"/>
      <c r="C10" s="1580"/>
      <c r="D10" s="1581"/>
      <c r="E10" s="1053"/>
      <c r="F10" s="1054"/>
      <c r="G10" s="1055"/>
      <c r="H10" s="1056"/>
      <c r="I10" s="1056"/>
      <c r="J10" s="1055"/>
    </row>
    <row r="11" spans="1:12" s="1059" customFormat="1" ht="20.25" customHeight="1">
      <c r="A11" s="1057" t="s">
        <v>637</v>
      </c>
      <c r="B11" s="1058" t="s">
        <v>551</v>
      </c>
      <c r="C11" s="974">
        <v>44562.479166666664</v>
      </c>
      <c r="D11" s="974">
        <v>44562.54583333333</v>
      </c>
      <c r="E11" s="659">
        <v>6.6666666665696539E-2</v>
      </c>
      <c r="F11" s="914" t="s">
        <v>73</v>
      </c>
      <c r="G11" s="915" t="s">
        <v>620</v>
      </c>
      <c r="H11" s="660">
        <v>0</v>
      </c>
      <c r="I11" s="645">
        <v>0</v>
      </c>
      <c r="J11" s="916" t="s">
        <v>550</v>
      </c>
      <c r="K11" s="917"/>
    </row>
    <row r="12" spans="1:12" s="1062" customFormat="1" ht="21" customHeight="1">
      <c r="A12" s="1060" t="s">
        <v>340</v>
      </c>
      <c r="B12" s="1058" t="s">
        <v>621</v>
      </c>
      <c r="C12" s="974">
        <v>44562.379861111112</v>
      </c>
      <c r="D12" s="974">
        <v>44562.560416666667</v>
      </c>
      <c r="E12" s="659">
        <v>0.18055555555474712</v>
      </c>
      <c r="F12" s="914" t="s">
        <v>73</v>
      </c>
      <c r="G12" s="915" t="s">
        <v>620</v>
      </c>
      <c r="H12" s="660">
        <v>0</v>
      </c>
      <c r="I12" s="645">
        <v>0</v>
      </c>
      <c r="J12" s="916" t="s">
        <v>550</v>
      </c>
      <c r="K12" s="917"/>
      <c r="L12" s="1061"/>
    </row>
    <row r="13" spans="1:12" ht="18" customHeight="1">
      <c r="A13" s="1057" t="s">
        <v>477</v>
      </c>
      <c r="B13" s="1058" t="s">
        <v>982</v>
      </c>
      <c r="C13" s="974">
        <v>44562.455555555556</v>
      </c>
      <c r="D13" s="974">
        <v>44562.709027777775</v>
      </c>
      <c r="E13" s="659">
        <v>0.25347222221898846</v>
      </c>
      <c r="F13" s="914" t="s">
        <v>73</v>
      </c>
      <c r="G13" s="915" t="s">
        <v>620</v>
      </c>
      <c r="H13" s="660">
        <v>0</v>
      </c>
      <c r="I13" s="645">
        <v>0</v>
      </c>
      <c r="J13" s="916" t="s">
        <v>550</v>
      </c>
      <c r="K13" s="917"/>
    </row>
    <row r="14" spans="1:12" ht="15" customHeight="1">
      <c r="A14" s="1063" t="s">
        <v>590</v>
      </c>
      <c r="B14" s="1058" t="s">
        <v>982</v>
      </c>
      <c r="C14" s="974">
        <v>44563.321527777778</v>
      </c>
      <c r="D14" s="974">
        <v>44563.714583333334</v>
      </c>
      <c r="E14" s="659">
        <v>0.39305555555620231</v>
      </c>
      <c r="F14" s="914" t="s">
        <v>73</v>
      </c>
      <c r="G14" s="915" t="s">
        <v>620</v>
      </c>
      <c r="H14" s="660">
        <v>0</v>
      </c>
      <c r="I14" s="645">
        <v>0</v>
      </c>
      <c r="J14" s="916" t="s">
        <v>550</v>
      </c>
      <c r="K14" s="917"/>
    </row>
    <row r="15" spans="1:12" ht="15" customHeight="1">
      <c r="A15" s="952" t="s">
        <v>340</v>
      </c>
      <c r="B15" s="1064" t="s">
        <v>983</v>
      </c>
      <c r="C15" s="23">
        <v>44563.376388888886</v>
      </c>
      <c r="D15" s="23">
        <v>44563.613194444442</v>
      </c>
      <c r="E15" s="936">
        <v>0.23680555555620231</v>
      </c>
      <c r="F15" s="930" t="s">
        <v>73</v>
      </c>
      <c r="G15" s="915" t="s">
        <v>620</v>
      </c>
      <c r="H15" s="660">
        <v>0</v>
      </c>
      <c r="I15" s="645">
        <v>0</v>
      </c>
      <c r="J15" s="916" t="s">
        <v>550</v>
      </c>
      <c r="K15" s="917"/>
    </row>
    <row r="16" spans="1:12" ht="18" customHeight="1">
      <c r="A16" s="922" t="s">
        <v>427</v>
      </c>
      <c r="B16" s="1058" t="s">
        <v>551</v>
      </c>
      <c r="C16" s="23">
        <v>44563.408333333333</v>
      </c>
      <c r="D16" s="23">
        <v>44563.589583333334</v>
      </c>
      <c r="E16" s="659">
        <v>0.18125000000145519</v>
      </c>
      <c r="F16" s="914" t="s">
        <v>73</v>
      </c>
      <c r="G16" s="915" t="s">
        <v>620</v>
      </c>
      <c r="H16" s="660">
        <v>0</v>
      </c>
      <c r="I16" s="645">
        <v>0</v>
      </c>
      <c r="J16" s="916" t="s">
        <v>550</v>
      </c>
      <c r="K16" s="917"/>
    </row>
    <row r="17" spans="1:11" ht="17.25" customHeight="1">
      <c r="A17" s="995"/>
      <c r="B17" s="1058" t="s">
        <v>622</v>
      </c>
      <c r="C17" s="23">
        <v>44563.398611111108</v>
      </c>
      <c r="D17" s="23">
        <v>44563.680555555555</v>
      </c>
      <c r="E17" s="659">
        <v>0.28194444444670808</v>
      </c>
      <c r="F17" s="914" t="s">
        <v>73</v>
      </c>
      <c r="G17" s="915" t="s">
        <v>620</v>
      </c>
      <c r="H17" s="660">
        <v>0</v>
      </c>
      <c r="I17" s="645">
        <v>0</v>
      </c>
      <c r="J17" s="916" t="s">
        <v>550</v>
      </c>
      <c r="K17" s="917"/>
    </row>
    <row r="18" spans="1:11" ht="20.25" customHeight="1">
      <c r="A18" s="922" t="s">
        <v>484</v>
      </c>
      <c r="B18" s="1058" t="s">
        <v>984</v>
      </c>
      <c r="C18" s="23">
        <v>44564.511111111111</v>
      </c>
      <c r="D18" s="23">
        <v>44564.511111111111</v>
      </c>
      <c r="E18" s="659">
        <v>0</v>
      </c>
      <c r="F18" s="1582" t="s">
        <v>73</v>
      </c>
      <c r="G18" s="915" t="s">
        <v>636</v>
      </c>
      <c r="H18" s="660">
        <v>0</v>
      </c>
      <c r="I18" s="645">
        <v>0</v>
      </c>
      <c r="J18" s="916" t="s">
        <v>550</v>
      </c>
      <c r="K18" s="917"/>
    </row>
    <row r="19" spans="1:11" s="949" customFormat="1" ht="21.75" customHeight="1">
      <c r="A19" s="928" t="s">
        <v>590</v>
      </c>
      <c r="B19" s="1058" t="s">
        <v>657</v>
      </c>
      <c r="C19" s="23">
        <v>44564.315972222219</v>
      </c>
      <c r="D19" s="23">
        <v>44564.315972222219</v>
      </c>
      <c r="E19" s="659">
        <v>0</v>
      </c>
      <c r="F19" s="930" t="s">
        <v>73</v>
      </c>
      <c r="G19" s="915" t="s">
        <v>620</v>
      </c>
      <c r="H19" s="660">
        <v>0</v>
      </c>
      <c r="I19" s="645">
        <v>0</v>
      </c>
      <c r="J19" s="916" t="s">
        <v>550</v>
      </c>
      <c r="K19" s="948"/>
    </row>
    <row r="20" spans="1:11" s="949" customFormat="1" ht="21.75" customHeight="1">
      <c r="A20" s="925"/>
      <c r="B20" s="1058" t="s">
        <v>622</v>
      </c>
      <c r="C20" s="23">
        <v>44564.322916666664</v>
      </c>
      <c r="D20" s="23">
        <v>44564.711805555555</v>
      </c>
      <c r="E20" s="659">
        <v>0.38888888889050577</v>
      </c>
      <c r="F20" s="914" t="s">
        <v>73</v>
      </c>
      <c r="G20" s="919" t="s">
        <v>623</v>
      </c>
      <c r="H20" s="660">
        <v>0</v>
      </c>
      <c r="I20" s="645">
        <v>0</v>
      </c>
      <c r="J20" s="916" t="s">
        <v>550</v>
      </c>
      <c r="K20" s="948"/>
    </row>
    <row r="21" spans="1:11" s="949" customFormat="1" ht="21.75" customHeight="1">
      <c r="A21" s="929" t="s">
        <v>57</v>
      </c>
      <c r="B21" s="1064" t="s">
        <v>985</v>
      </c>
      <c r="C21" s="23">
        <v>44564.407638888886</v>
      </c>
      <c r="D21" s="23">
        <v>44564.630555555559</v>
      </c>
      <c r="E21" s="659">
        <v>0.2229166666729725</v>
      </c>
      <c r="F21" s="914" t="s">
        <v>73</v>
      </c>
      <c r="G21" s="915" t="s">
        <v>620</v>
      </c>
      <c r="H21" s="660">
        <v>0</v>
      </c>
      <c r="I21" s="645">
        <v>0</v>
      </c>
      <c r="J21" s="916" t="s">
        <v>550</v>
      </c>
      <c r="K21" s="948"/>
    </row>
    <row r="22" spans="1:11" s="949" customFormat="1" ht="21.75" customHeight="1">
      <c r="A22" s="922" t="s">
        <v>117</v>
      </c>
      <c r="B22" s="1058" t="s">
        <v>629</v>
      </c>
      <c r="C22" s="23">
        <v>44564.448611111111</v>
      </c>
      <c r="D22" s="23">
        <v>44564.529861111114</v>
      </c>
      <c r="E22" s="659">
        <v>8.1250000002910383E-2</v>
      </c>
      <c r="F22" s="1582" t="s">
        <v>73</v>
      </c>
      <c r="G22" s="915" t="s">
        <v>636</v>
      </c>
      <c r="H22" s="660">
        <v>0</v>
      </c>
      <c r="I22" s="645">
        <v>0</v>
      </c>
      <c r="J22" s="916" t="s">
        <v>550</v>
      </c>
      <c r="K22" s="948"/>
    </row>
    <row r="23" spans="1:11" ht="18.75" customHeight="1">
      <c r="A23" s="922" t="s">
        <v>427</v>
      </c>
      <c r="B23" s="1058" t="s">
        <v>629</v>
      </c>
      <c r="C23" s="23">
        <v>44564.406944444447</v>
      </c>
      <c r="D23" s="23">
        <v>44564.630555555559</v>
      </c>
      <c r="E23" s="659">
        <v>0.22361111111240461</v>
      </c>
      <c r="F23" s="1582" t="s">
        <v>73</v>
      </c>
      <c r="G23" s="915" t="s">
        <v>636</v>
      </c>
      <c r="H23" s="660">
        <v>0</v>
      </c>
      <c r="I23" s="645">
        <v>0</v>
      </c>
      <c r="J23" s="916" t="s">
        <v>550</v>
      </c>
      <c r="K23" s="917"/>
    </row>
    <row r="24" spans="1:11" ht="18.75" customHeight="1">
      <c r="A24" s="1060" t="s">
        <v>340</v>
      </c>
      <c r="B24" s="1058" t="s">
        <v>630</v>
      </c>
      <c r="C24" s="23">
        <v>44564.405555555553</v>
      </c>
      <c r="D24" s="23">
        <v>44564.504861111112</v>
      </c>
      <c r="E24" s="659">
        <v>9.930555555911269E-2</v>
      </c>
      <c r="F24" s="914" t="s">
        <v>73</v>
      </c>
      <c r="G24" s="915" t="s">
        <v>696</v>
      </c>
      <c r="H24" s="660">
        <v>0</v>
      </c>
      <c r="I24" s="645">
        <v>0</v>
      </c>
      <c r="J24" s="916" t="s">
        <v>550</v>
      </c>
      <c r="K24" s="917"/>
    </row>
    <row r="25" spans="1:11" ht="19.5" customHeight="1">
      <c r="A25" s="925"/>
      <c r="B25" s="1058" t="s">
        <v>983</v>
      </c>
      <c r="C25" s="23">
        <v>44564.508333333331</v>
      </c>
      <c r="D25" s="23">
        <v>44564.556944444441</v>
      </c>
      <c r="E25" s="659">
        <v>4.8611111109494232E-2</v>
      </c>
      <c r="F25" s="914" t="s">
        <v>73</v>
      </c>
      <c r="G25" s="1007"/>
      <c r="H25" s="660">
        <v>0</v>
      </c>
      <c r="I25" s="645">
        <v>0</v>
      </c>
      <c r="J25" s="916" t="s">
        <v>550</v>
      </c>
      <c r="K25" s="917"/>
    </row>
    <row r="26" spans="1:11" ht="22.5" customHeight="1">
      <c r="A26" s="1065" t="s">
        <v>471</v>
      </c>
      <c r="B26" s="1058" t="s">
        <v>551</v>
      </c>
      <c r="C26" s="23">
        <v>44565.385416666664</v>
      </c>
      <c r="D26" s="23">
        <v>44565.836111111108</v>
      </c>
      <c r="E26" s="659">
        <v>0.45069444444379769</v>
      </c>
      <c r="F26" s="914" t="s">
        <v>73</v>
      </c>
      <c r="G26" s="915" t="s">
        <v>620</v>
      </c>
      <c r="H26" s="660">
        <v>0</v>
      </c>
      <c r="I26" s="645">
        <v>0</v>
      </c>
      <c r="J26" s="916" t="s">
        <v>550</v>
      </c>
      <c r="K26" s="917"/>
    </row>
    <row r="27" spans="1:11" ht="18.75" customHeight="1">
      <c r="A27" s="1057" t="s">
        <v>477</v>
      </c>
      <c r="B27" s="1064" t="s">
        <v>986</v>
      </c>
      <c r="C27" s="23">
        <v>44564.548611111109</v>
      </c>
      <c r="D27" s="23">
        <v>44564.647916666669</v>
      </c>
      <c r="E27" s="659">
        <v>9.930555555911269E-2</v>
      </c>
      <c r="F27" s="914" t="s">
        <v>73</v>
      </c>
      <c r="G27" s="919" t="s">
        <v>623</v>
      </c>
      <c r="H27" s="660">
        <v>0</v>
      </c>
      <c r="I27" s="645">
        <v>0</v>
      </c>
      <c r="J27" s="916" t="s">
        <v>550</v>
      </c>
      <c r="K27" s="917"/>
    </row>
    <row r="28" spans="1:11" ht="23.25" customHeight="1">
      <c r="A28" s="939" t="s">
        <v>63</v>
      </c>
      <c r="B28" s="1058" t="s">
        <v>987</v>
      </c>
      <c r="C28" s="37">
        <v>44565.304166666669</v>
      </c>
      <c r="D28" s="23">
        <v>44565.720833333333</v>
      </c>
      <c r="E28" s="659">
        <v>0.41666666666424135</v>
      </c>
      <c r="F28" s="914" t="s">
        <v>73</v>
      </c>
      <c r="G28" s="915" t="s">
        <v>620</v>
      </c>
      <c r="H28" s="660">
        <v>0</v>
      </c>
      <c r="I28" s="645">
        <v>0</v>
      </c>
      <c r="J28" s="916" t="s">
        <v>550</v>
      </c>
      <c r="K28" s="917"/>
    </row>
    <row r="29" spans="1:11" ht="17.25" customHeight="1">
      <c r="A29" s="922" t="s">
        <v>117</v>
      </c>
      <c r="B29" s="1058" t="s">
        <v>628</v>
      </c>
      <c r="C29" s="23">
        <v>44565.446527777778</v>
      </c>
      <c r="D29" s="23">
        <v>44565.642361111109</v>
      </c>
      <c r="E29" s="659">
        <v>0.19583333333139308</v>
      </c>
      <c r="F29" s="914" t="s">
        <v>73</v>
      </c>
      <c r="G29" s="915" t="s">
        <v>620</v>
      </c>
      <c r="H29" s="660">
        <v>0</v>
      </c>
      <c r="I29" s="645">
        <v>0</v>
      </c>
      <c r="J29" s="916" t="s">
        <v>550</v>
      </c>
      <c r="K29" s="917"/>
    </row>
    <row r="30" spans="1:11" ht="19.5" customHeight="1">
      <c r="A30" s="922" t="s">
        <v>427</v>
      </c>
      <c r="B30" s="1058" t="s">
        <v>622</v>
      </c>
      <c r="C30" s="23">
        <v>44565.418055555558</v>
      </c>
      <c r="D30" s="23">
        <v>44565.64166666667</v>
      </c>
      <c r="E30" s="659">
        <v>0.22361111111240461</v>
      </c>
      <c r="F30" s="914" t="s">
        <v>73</v>
      </c>
      <c r="G30" s="915" t="s">
        <v>620</v>
      </c>
      <c r="H30" s="660">
        <v>0</v>
      </c>
      <c r="I30" s="645">
        <v>0</v>
      </c>
      <c r="J30" s="916" t="s">
        <v>550</v>
      </c>
      <c r="K30" s="917"/>
    </row>
    <row r="31" spans="1:11" ht="19.5" customHeight="1">
      <c r="A31" s="1063" t="s">
        <v>590</v>
      </c>
      <c r="B31" s="1058" t="s">
        <v>644</v>
      </c>
      <c r="C31" s="23">
        <v>44566.319444444445</v>
      </c>
      <c r="D31" s="23">
        <v>44566.729166666664</v>
      </c>
      <c r="E31" s="659">
        <v>0.40972222221898846</v>
      </c>
      <c r="F31" s="914" t="s">
        <v>73</v>
      </c>
      <c r="G31" s="915" t="s">
        <v>620</v>
      </c>
      <c r="H31" s="660">
        <v>0</v>
      </c>
      <c r="I31" s="645">
        <v>0</v>
      </c>
      <c r="J31" s="916" t="s">
        <v>550</v>
      </c>
      <c r="K31" s="917"/>
    </row>
    <row r="32" spans="1:11" ht="19.5" customHeight="1">
      <c r="A32" s="1060" t="s">
        <v>340</v>
      </c>
      <c r="B32" s="1058" t="s">
        <v>630</v>
      </c>
      <c r="C32" s="23">
        <v>44566.393750000003</v>
      </c>
      <c r="D32" s="23">
        <v>44566.447222222225</v>
      </c>
      <c r="E32" s="659">
        <v>5.3472222221898846E-2</v>
      </c>
      <c r="F32" s="914" t="s">
        <v>73</v>
      </c>
      <c r="G32" s="915" t="s">
        <v>696</v>
      </c>
      <c r="H32" s="660">
        <v>0</v>
      </c>
      <c r="I32" s="645">
        <v>0</v>
      </c>
      <c r="J32" s="916" t="s">
        <v>550</v>
      </c>
      <c r="K32" s="917"/>
    </row>
    <row r="33" spans="1:11" ht="19.5" customHeight="1">
      <c r="A33" s="1066"/>
      <c r="B33" s="1058" t="s">
        <v>983</v>
      </c>
      <c r="C33" s="23">
        <v>44566.448611111111</v>
      </c>
      <c r="D33" s="23">
        <v>44566.527083333334</v>
      </c>
      <c r="E33" s="659">
        <v>7.8472222223354038E-2</v>
      </c>
      <c r="F33" s="914" t="s">
        <v>73</v>
      </c>
      <c r="G33" s="1007"/>
      <c r="H33" s="660">
        <v>0</v>
      </c>
      <c r="I33" s="645">
        <v>0</v>
      </c>
      <c r="J33" s="916" t="s">
        <v>550</v>
      </c>
      <c r="K33" s="917"/>
    </row>
    <row r="34" spans="1:11" ht="19.5" customHeight="1">
      <c r="A34" s="939" t="s">
        <v>804</v>
      </c>
      <c r="B34" s="1058" t="s">
        <v>984</v>
      </c>
      <c r="C34" s="974"/>
      <c r="D34" s="23">
        <v>44566.460416666669</v>
      </c>
      <c r="E34" s="659"/>
      <c r="F34" s="914"/>
      <c r="G34" s="915" t="s">
        <v>641</v>
      </c>
      <c r="H34" s="660">
        <v>0</v>
      </c>
      <c r="I34" s="645">
        <v>0</v>
      </c>
      <c r="J34" s="916" t="s">
        <v>550</v>
      </c>
      <c r="K34" s="917"/>
    </row>
    <row r="35" spans="1:11" ht="19.5" customHeight="1">
      <c r="A35" s="1065" t="s">
        <v>471</v>
      </c>
      <c r="B35" s="1058" t="s">
        <v>551</v>
      </c>
      <c r="C35" s="23">
        <v>44566.512499999997</v>
      </c>
      <c r="D35" s="23">
        <v>44566.512499999997</v>
      </c>
      <c r="E35" s="659">
        <v>0</v>
      </c>
      <c r="F35" s="914" t="s">
        <v>73</v>
      </c>
      <c r="G35" s="919" t="s">
        <v>623</v>
      </c>
      <c r="H35" s="660">
        <v>0</v>
      </c>
      <c r="I35" s="645">
        <v>0</v>
      </c>
      <c r="J35" s="916" t="s">
        <v>550</v>
      </c>
      <c r="K35" s="917"/>
    </row>
    <row r="36" spans="1:11" ht="19.5" customHeight="1">
      <c r="A36" s="939" t="s">
        <v>63</v>
      </c>
      <c r="B36" s="1058" t="s">
        <v>987</v>
      </c>
      <c r="C36" s="23">
        <v>44566.40625</v>
      </c>
      <c r="D36" s="23">
        <v>44566.724999999999</v>
      </c>
      <c r="E36" s="659">
        <v>0.31874999999854481</v>
      </c>
      <c r="F36" s="914" t="s">
        <v>73</v>
      </c>
      <c r="G36" s="919" t="s">
        <v>623</v>
      </c>
      <c r="H36" s="660">
        <v>0</v>
      </c>
      <c r="I36" s="645">
        <v>0</v>
      </c>
      <c r="J36" s="916" t="s">
        <v>550</v>
      </c>
      <c r="K36" s="917"/>
    </row>
    <row r="37" spans="1:11" ht="19.5" customHeight="1">
      <c r="A37" s="1063" t="s">
        <v>590</v>
      </c>
      <c r="B37" s="1058" t="s">
        <v>551</v>
      </c>
      <c r="C37" s="23">
        <v>44567.322222222225</v>
      </c>
      <c r="D37" s="23">
        <v>44567.621527777781</v>
      </c>
      <c r="E37" s="659">
        <v>0.29930555555620231</v>
      </c>
      <c r="F37" s="914" t="s">
        <v>73</v>
      </c>
      <c r="G37" s="915" t="s">
        <v>620</v>
      </c>
      <c r="H37" s="660">
        <v>0</v>
      </c>
      <c r="I37" s="645">
        <v>0</v>
      </c>
      <c r="J37" s="916" t="s">
        <v>550</v>
      </c>
      <c r="K37" s="917"/>
    </row>
    <row r="38" spans="1:11" ht="19.5" customHeight="1">
      <c r="A38" s="999" t="s">
        <v>484</v>
      </c>
      <c r="B38" s="1058" t="s">
        <v>634</v>
      </c>
      <c r="C38" s="23">
        <v>44567.386805555558</v>
      </c>
      <c r="D38" s="23">
        <v>44567.386805555558</v>
      </c>
      <c r="E38" s="659">
        <v>0</v>
      </c>
      <c r="F38" s="914" t="s">
        <v>73</v>
      </c>
      <c r="G38" s="915" t="s">
        <v>620</v>
      </c>
      <c r="H38" s="660">
        <v>0</v>
      </c>
      <c r="I38" s="645">
        <v>0</v>
      </c>
      <c r="J38" s="916" t="s">
        <v>550</v>
      </c>
      <c r="K38" s="917"/>
    </row>
    <row r="39" spans="1:11" ht="19.5" customHeight="1">
      <c r="A39" s="939" t="s">
        <v>63</v>
      </c>
      <c r="B39" s="1058" t="s">
        <v>674</v>
      </c>
      <c r="C39" s="974">
        <v>44567.402777777781</v>
      </c>
      <c r="D39" s="974">
        <v>44567.826388888891</v>
      </c>
      <c r="E39" s="659">
        <v>0.42361111110949423</v>
      </c>
      <c r="F39" s="914" t="s">
        <v>73</v>
      </c>
      <c r="G39" s="915" t="s">
        <v>620</v>
      </c>
      <c r="H39" s="660">
        <v>0</v>
      </c>
      <c r="I39" s="645">
        <v>0</v>
      </c>
      <c r="J39" s="916" t="s">
        <v>550</v>
      </c>
      <c r="K39" s="917"/>
    </row>
    <row r="40" spans="1:11" ht="19.5" customHeight="1">
      <c r="A40" s="952" t="s">
        <v>477</v>
      </c>
      <c r="B40" s="1058" t="s">
        <v>551</v>
      </c>
      <c r="C40" s="974">
        <v>44567.387499999997</v>
      </c>
      <c r="D40" s="974">
        <v>44567.801388888889</v>
      </c>
      <c r="E40" s="659">
        <v>0.41388888889196096</v>
      </c>
      <c r="F40" s="914" t="s">
        <v>73</v>
      </c>
      <c r="G40" s="919" t="s">
        <v>623</v>
      </c>
      <c r="H40" s="660">
        <v>0</v>
      </c>
      <c r="I40" s="645">
        <v>0</v>
      </c>
      <c r="J40" s="916" t="s">
        <v>550</v>
      </c>
      <c r="K40" s="917"/>
    </row>
    <row r="41" spans="1:11" ht="19.5" customHeight="1">
      <c r="A41" s="952" t="s">
        <v>429</v>
      </c>
      <c r="B41" s="1058" t="s">
        <v>621</v>
      </c>
      <c r="C41" s="974">
        <v>44567.628472222219</v>
      </c>
      <c r="D41" s="974">
        <v>44567.680555555555</v>
      </c>
      <c r="E41" s="659">
        <v>5.2083333335758653E-2</v>
      </c>
      <c r="F41" s="914" t="s">
        <v>73</v>
      </c>
      <c r="G41" s="919" t="s">
        <v>623</v>
      </c>
      <c r="H41" s="660">
        <v>60</v>
      </c>
      <c r="I41" s="931">
        <v>75.00000000349246</v>
      </c>
      <c r="J41" s="932" t="s">
        <v>596</v>
      </c>
      <c r="K41" s="917"/>
    </row>
    <row r="42" spans="1:11" ht="19.5" customHeight="1">
      <c r="A42" s="939" t="s">
        <v>804</v>
      </c>
      <c r="B42" s="1058" t="s">
        <v>988</v>
      </c>
      <c r="C42" s="974">
        <v>44567.368055555555</v>
      </c>
      <c r="D42" s="974">
        <v>44567.757638888892</v>
      </c>
      <c r="E42" s="659">
        <v>0.38958333333721384</v>
      </c>
      <c r="F42" s="1582" t="s">
        <v>73</v>
      </c>
      <c r="G42" s="915" t="s">
        <v>636</v>
      </c>
      <c r="H42" s="660">
        <v>75</v>
      </c>
      <c r="I42" s="931">
        <v>701.25000000698492</v>
      </c>
      <c r="J42" s="932" t="s">
        <v>596</v>
      </c>
      <c r="K42" s="917"/>
    </row>
    <row r="43" spans="1:11" ht="19.5" customHeight="1">
      <c r="A43" s="922" t="s">
        <v>427</v>
      </c>
      <c r="B43" s="1058" t="s">
        <v>558</v>
      </c>
      <c r="C43" s="974">
        <v>44569.390972222223</v>
      </c>
      <c r="D43" s="974">
        <v>44569.681944444441</v>
      </c>
      <c r="E43" s="659">
        <v>0.29097222221753327</v>
      </c>
      <c r="F43" s="914" t="s">
        <v>73</v>
      </c>
      <c r="G43" s="915" t="s">
        <v>620</v>
      </c>
      <c r="H43" s="660">
        <v>0</v>
      </c>
      <c r="I43" s="645">
        <v>0</v>
      </c>
      <c r="J43" s="916" t="s">
        <v>550</v>
      </c>
      <c r="K43" s="917"/>
    </row>
    <row r="44" spans="1:11" ht="19.5" customHeight="1">
      <c r="A44" s="939" t="s">
        <v>804</v>
      </c>
      <c r="B44" s="1067" t="s">
        <v>624</v>
      </c>
      <c r="C44" s="974">
        <v>44569.40625</v>
      </c>
      <c r="D44" s="974">
        <v>44569.650694444441</v>
      </c>
      <c r="E44" s="659">
        <v>0.24444444444088731</v>
      </c>
      <c r="F44" s="914" t="s">
        <v>73</v>
      </c>
      <c r="G44" s="915" t="s">
        <v>989</v>
      </c>
      <c r="H44" s="660">
        <v>50</v>
      </c>
      <c r="I44" s="931">
        <v>293.33333332906477</v>
      </c>
      <c r="J44" s="932" t="s">
        <v>596</v>
      </c>
      <c r="K44" s="917"/>
    </row>
    <row r="45" spans="1:11" ht="19.5" customHeight="1">
      <c r="A45" s="952" t="s">
        <v>477</v>
      </c>
      <c r="B45" s="1058" t="s">
        <v>643</v>
      </c>
      <c r="C45" s="974">
        <v>44569.413888888892</v>
      </c>
      <c r="D45" s="974">
        <v>44569.683333333334</v>
      </c>
      <c r="E45" s="659">
        <v>0.2694444444423425</v>
      </c>
      <c r="F45" s="914" t="s">
        <v>73</v>
      </c>
      <c r="G45" s="915" t="s">
        <v>620</v>
      </c>
      <c r="H45" s="660">
        <v>0</v>
      </c>
      <c r="I45" s="645">
        <v>0</v>
      </c>
      <c r="J45" s="916" t="s">
        <v>550</v>
      </c>
      <c r="K45" s="917"/>
    </row>
    <row r="46" spans="1:11" ht="19.5" customHeight="1">
      <c r="A46" s="933"/>
      <c r="B46" s="1058" t="s">
        <v>621</v>
      </c>
      <c r="C46" s="974">
        <v>44569.397222222222</v>
      </c>
      <c r="D46" s="974">
        <v>44569.697222222225</v>
      </c>
      <c r="E46" s="659">
        <v>0.30000000000291038</v>
      </c>
      <c r="F46" s="914" t="s">
        <v>73</v>
      </c>
      <c r="G46" s="915" t="s">
        <v>620</v>
      </c>
      <c r="H46" s="660">
        <v>0</v>
      </c>
      <c r="I46" s="645">
        <v>0</v>
      </c>
      <c r="J46" s="916" t="s">
        <v>550</v>
      </c>
      <c r="K46" s="917"/>
    </row>
    <row r="47" spans="1:11" ht="19.5" customHeight="1">
      <c r="A47" s="926" t="s">
        <v>409</v>
      </c>
      <c r="B47" s="1058" t="s">
        <v>990</v>
      </c>
      <c r="C47" s="974">
        <v>44570.363888888889</v>
      </c>
      <c r="D47" s="974">
        <v>44570.77847222222</v>
      </c>
      <c r="E47" s="659">
        <v>0.41458333333139308</v>
      </c>
      <c r="F47" s="914" t="s">
        <v>73</v>
      </c>
      <c r="G47" s="915" t="s">
        <v>620</v>
      </c>
      <c r="H47" s="660">
        <v>0</v>
      </c>
      <c r="I47" s="645">
        <v>0</v>
      </c>
      <c r="J47" s="916" t="s">
        <v>550</v>
      </c>
      <c r="K47" s="917"/>
    </row>
    <row r="48" spans="1:11" ht="19.5" customHeight="1">
      <c r="A48" s="939" t="s">
        <v>485</v>
      </c>
      <c r="B48" s="1058" t="s">
        <v>551</v>
      </c>
      <c r="C48" s="974">
        <v>44570.368055555555</v>
      </c>
      <c r="D48" s="974">
        <v>44570.702777777777</v>
      </c>
      <c r="E48" s="659">
        <v>0.33472222222189885</v>
      </c>
      <c r="F48" s="914" t="s">
        <v>73</v>
      </c>
      <c r="G48" s="915" t="s">
        <v>620</v>
      </c>
      <c r="H48" s="660">
        <v>0</v>
      </c>
      <c r="I48" s="645">
        <v>0</v>
      </c>
      <c r="J48" s="916" t="s">
        <v>550</v>
      </c>
      <c r="K48" s="948"/>
    </row>
    <row r="49" spans="1:11" ht="19.5" customHeight="1">
      <c r="A49" s="952" t="s">
        <v>427</v>
      </c>
      <c r="B49" s="1058" t="s">
        <v>558</v>
      </c>
      <c r="C49" s="974">
        <v>44570.413888888892</v>
      </c>
      <c r="D49" s="974">
        <v>44570.732638888891</v>
      </c>
      <c r="E49" s="659">
        <v>0.31874999999854481</v>
      </c>
      <c r="F49" s="914" t="s">
        <v>73</v>
      </c>
      <c r="G49" s="915" t="s">
        <v>620</v>
      </c>
      <c r="H49" s="660">
        <v>0</v>
      </c>
      <c r="I49" s="645">
        <v>0</v>
      </c>
      <c r="J49" s="916" t="s">
        <v>550</v>
      </c>
      <c r="K49" s="917"/>
    </row>
    <row r="50" spans="1:11" ht="19.5" customHeight="1">
      <c r="A50" s="952" t="s">
        <v>477</v>
      </c>
      <c r="B50" s="1058" t="s">
        <v>631</v>
      </c>
      <c r="C50" s="974">
        <v>44570.402777777781</v>
      </c>
      <c r="D50" s="974">
        <v>44570.709722222222</v>
      </c>
      <c r="E50" s="659">
        <v>0.30694444444088731</v>
      </c>
      <c r="F50" s="914" t="s">
        <v>73</v>
      </c>
      <c r="G50" s="915" t="s">
        <v>620</v>
      </c>
      <c r="H50" s="660">
        <v>0</v>
      </c>
      <c r="I50" s="645">
        <v>0</v>
      </c>
      <c r="J50" s="916" t="s">
        <v>550</v>
      </c>
      <c r="K50" s="917"/>
    </row>
    <row r="51" spans="1:11" ht="19.5" customHeight="1">
      <c r="A51" s="926" t="s">
        <v>409</v>
      </c>
      <c r="B51" s="1058" t="s">
        <v>670</v>
      </c>
      <c r="C51" s="974">
        <v>44571.43472222222</v>
      </c>
      <c r="D51" s="974">
        <v>44571.520833333336</v>
      </c>
      <c r="E51" s="659">
        <v>8.6111111115314998E-2</v>
      </c>
      <c r="F51" s="914" t="s">
        <v>73</v>
      </c>
      <c r="G51" s="915" t="s">
        <v>620</v>
      </c>
      <c r="H51" s="660">
        <v>0</v>
      </c>
      <c r="I51" s="645">
        <v>0</v>
      </c>
      <c r="J51" s="916" t="s">
        <v>550</v>
      </c>
      <c r="K51" s="917"/>
    </row>
    <row r="52" spans="1:11" ht="19.5" customHeight="1">
      <c r="A52" s="939" t="s">
        <v>485</v>
      </c>
      <c r="B52" s="1058" t="s">
        <v>551</v>
      </c>
      <c r="C52" s="974">
        <v>44571.366666666669</v>
      </c>
      <c r="D52" s="974">
        <v>44571.686805555553</v>
      </c>
      <c r="E52" s="659">
        <v>0.320138888884685</v>
      </c>
      <c r="F52" s="914" t="s">
        <v>73</v>
      </c>
      <c r="G52" s="915" t="s">
        <v>620</v>
      </c>
      <c r="H52" s="660">
        <v>0</v>
      </c>
      <c r="I52" s="645">
        <v>0</v>
      </c>
      <c r="J52" s="916" t="s">
        <v>550</v>
      </c>
      <c r="K52" s="917"/>
    </row>
    <row r="53" spans="1:11" ht="19.5" customHeight="1">
      <c r="A53" s="922" t="s">
        <v>427</v>
      </c>
      <c r="B53" s="1058" t="s">
        <v>558</v>
      </c>
      <c r="C53" s="974">
        <v>44571.418749999997</v>
      </c>
      <c r="D53" s="974">
        <v>44571.705555555556</v>
      </c>
      <c r="E53" s="659">
        <v>0.28680555555911269</v>
      </c>
      <c r="F53" s="914" t="s">
        <v>73</v>
      </c>
      <c r="G53" s="915" t="s">
        <v>620</v>
      </c>
      <c r="H53" s="660">
        <v>0</v>
      </c>
      <c r="I53" s="645">
        <v>0</v>
      </c>
      <c r="J53" s="916" t="s">
        <v>550</v>
      </c>
      <c r="K53" s="917"/>
    </row>
    <row r="54" spans="1:11" ht="19.5" customHeight="1">
      <c r="A54" s="999" t="s">
        <v>482</v>
      </c>
      <c r="B54" s="1058" t="s">
        <v>632</v>
      </c>
      <c r="C54" s="974">
        <v>44571.377083333333</v>
      </c>
      <c r="D54" s="974">
        <v>44571.668055555558</v>
      </c>
      <c r="E54" s="659">
        <v>0.29097222222480923</v>
      </c>
      <c r="F54" s="914" t="s">
        <v>73</v>
      </c>
      <c r="G54" s="915" t="s">
        <v>620</v>
      </c>
      <c r="H54" s="660">
        <v>0</v>
      </c>
      <c r="I54" s="645">
        <v>0</v>
      </c>
      <c r="J54" s="916" t="s">
        <v>550</v>
      </c>
      <c r="K54" s="917"/>
    </row>
    <row r="55" spans="1:11" ht="19.5" customHeight="1">
      <c r="A55" s="1068"/>
      <c r="B55" s="1058" t="s">
        <v>622</v>
      </c>
      <c r="C55" s="974">
        <v>44571.372916666667</v>
      </c>
      <c r="D55" s="974">
        <v>44571.665972222225</v>
      </c>
      <c r="E55" s="659">
        <v>0.2930555555576575</v>
      </c>
      <c r="F55" s="914" t="s">
        <v>73</v>
      </c>
      <c r="G55" s="915" t="s">
        <v>620</v>
      </c>
      <c r="H55" s="660">
        <v>0</v>
      </c>
      <c r="I55" s="645">
        <v>0</v>
      </c>
      <c r="J55" s="916" t="s">
        <v>550</v>
      </c>
      <c r="K55" s="917"/>
    </row>
    <row r="56" spans="1:11" ht="19.5" customHeight="1">
      <c r="A56" s="999" t="s">
        <v>804</v>
      </c>
      <c r="B56" s="1058" t="s">
        <v>632</v>
      </c>
      <c r="C56" s="974">
        <v>44571.501388888886</v>
      </c>
      <c r="D56" s="974">
        <v>44571.501388888886</v>
      </c>
      <c r="E56" s="659">
        <v>0</v>
      </c>
      <c r="F56" s="914" t="s">
        <v>73</v>
      </c>
      <c r="G56" s="915" t="s">
        <v>620</v>
      </c>
      <c r="H56" s="660">
        <v>0</v>
      </c>
      <c r="I56" s="645">
        <v>0</v>
      </c>
      <c r="J56" s="916" t="s">
        <v>550</v>
      </c>
      <c r="K56" s="917"/>
    </row>
    <row r="57" spans="1:11" ht="19.5" customHeight="1">
      <c r="A57" s="925"/>
      <c r="B57" s="1058" t="s">
        <v>622</v>
      </c>
      <c r="C57" s="1069"/>
      <c r="D57" s="974">
        <v>44571.488194444442</v>
      </c>
      <c r="E57" s="1070"/>
      <c r="F57" s="1071"/>
      <c r="G57" s="919" t="s">
        <v>641</v>
      </c>
      <c r="H57" s="660">
        <v>0</v>
      </c>
      <c r="I57" s="645">
        <v>0</v>
      </c>
      <c r="J57" s="916" t="s">
        <v>550</v>
      </c>
      <c r="K57" s="917"/>
    </row>
    <row r="58" spans="1:11" ht="19.5" customHeight="1">
      <c r="A58" s="922" t="s">
        <v>117</v>
      </c>
      <c r="B58" s="1058" t="s">
        <v>991</v>
      </c>
      <c r="C58" s="974">
        <v>44571.550694444442</v>
      </c>
      <c r="D58" s="974">
        <v>44571.630555555559</v>
      </c>
      <c r="E58" s="659">
        <v>7.9861111116770189E-2</v>
      </c>
      <c r="F58" s="1582" t="s">
        <v>73</v>
      </c>
      <c r="G58" s="915" t="s">
        <v>636</v>
      </c>
      <c r="H58" s="660">
        <v>0</v>
      </c>
      <c r="I58" s="645">
        <v>0</v>
      </c>
      <c r="J58" s="916" t="s">
        <v>550</v>
      </c>
      <c r="K58" s="917"/>
    </row>
    <row r="59" spans="1:11" ht="19.5" customHeight="1">
      <c r="A59" s="926" t="s">
        <v>471</v>
      </c>
      <c r="B59" s="1058" t="s">
        <v>644</v>
      </c>
      <c r="C59" s="974">
        <v>44571.436111111114</v>
      </c>
      <c r="D59" s="974">
        <v>44571.689583333333</v>
      </c>
      <c r="E59" s="659">
        <v>0.25347222221898846</v>
      </c>
      <c r="F59" s="914" t="s">
        <v>73</v>
      </c>
      <c r="G59" s="915" t="s">
        <v>620</v>
      </c>
      <c r="H59" s="660">
        <v>0</v>
      </c>
      <c r="I59" s="645">
        <v>0</v>
      </c>
      <c r="J59" s="916" t="s">
        <v>550</v>
      </c>
      <c r="K59" s="917"/>
    </row>
    <row r="60" spans="1:11" ht="19.5" customHeight="1">
      <c r="A60" s="939" t="s">
        <v>485</v>
      </c>
      <c r="B60" s="1058" t="s">
        <v>551</v>
      </c>
      <c r="C60" s="974">
        <v>44572.35</v>
      </c>
      <c r="D60" s="974">
        <v>44572.94027777778</v>
      </c>
      <c r="E60" s="659">
        <v>0.59027777778101154</v>
      </c>
      <c r="F60" s="914" t="s">
        <v>73</v>
      </c>
      <c r="G60" s="915" t="s">
        <v>620</v>
      </c>
      <c r="H60" s="660">
        <v>0</v>
      </c>
      <c r="I60" s="645">
        <v>0</v>
      </c>
      <c r="J60" s="916" t="s">
        <v>550</v>
      </c>
      <c r="K60" s="917"/>
    </row>
    <row r="61" spans="1:11" ht="19.5" customHeight="1">
      <c r="A61" s="952" t="s">
        <v>477</v>
      </c>
      <c r="B61" s="1058" t="s">
        <v>631</v>
      </c>
      <c r="C61" s="974">
        <v>44572.371527777781</v>
      </c>
      <c r="D61" s="974">
        <v>44572.691666666666</v>
      </c>
      <c r="E61" s="659">
        <v>0.320138888884685</v>
      </c>
      <c r="F61" s="914" t="s">
        <v>73</v>
      </c>
      <c r="G61" s="915" t="s">
        <v>620</v>
      </c>
      <c r="H61" s="660">
        <v>0</v>
      </c>
      <c r="I61" s="645">
        <v>0</v>
      </c>
      <c r="J61" s="916" t="s">
        <v>550</v>
      </c>
      <c r="K61" s="917"/>
    </row>
    <row r="62" spans="1:11" ht="19.5" customHeight="1">
      <c r="A62" s="939" t="s">
        <v>426</v>
      </c>
      <c r="B62" s="1058" t="s">
        <v>551</v>
      </c>
      <c r="C62" s="974">
        <v>44572.57708333333</v>
      </c>
      <c r="D62" s="974">
        <v>44572.629166666666</v>
      </c>
      <c r="E62" s="659">
        <v>5.2083333335758653E-2</v>
      </c>
      <c r="F62" s="914" t="s">
        <v>73</v>
      </c>
      <c r="G62" s="915" t="s">
        <v>620</v>
      </c>
      <c r="H62" s="660">
        <v>0</v>
      </c>
      <c r="I62" s="645">
        <v>0</v>
      </c>
      <c r="J62" s="916" t="s">
        <v>550</v>
      </c>
      <c r="K62" s="917"/>
    </row>
    <row r="63" spans="1:11" ht="19.5" customHeight="1">
      <c r="A63" s="922" t="s">
        <v>637</v>
      </c>
      <c r="B63" s="1058" t="s">
        <v>551</v>
      </c>
      <c r="C63" s="974">
        <v>44573.378472222219</v>
      </c>
      <c r="D63" s="974">
        <v>44573.729861111111</v>
      </c>
      <c r="E63" s="659">
        <v>0.35138888889196096</v>
      </c>
      <c r="F63" s="914" t="s">
        <v>73</v>
      </c>
      <c r="G63" s="915" t="s">
        <v>620</v>
      </c>
      <c r="H63" s="660">
        <v>0</v>
      </c>
      <c r="I63" s="645">
        <v>0</v>
      </c>
      <c r="J63" s="916" t="s">
        <v>550</v>
      </c>
      <c r="K63" s="917"/>
    </row>
    <row r="64" spans="1:11" ht="19.5" customHeight="1">
      <c r="A64" s="939" t="s">
        <v>485</v>
      </c>
      <c r="B64" s="1058" t="s">
        <v>551</v>
      </c>
      <c r="C64" s="974">
        <v>44573.431944444441</v>
      </c>
      <c r="D64" s="974">
        <v>44573.720138888886</v>
      </c>
      <c r="E64" s="659">
        <v>0.28819444444525288</v>
      </c>
      <c r="F64" s="914" t="s">
        <v>73</v>
      </c>
      <c r="G64" s="915" t="s">
        <v>620</v>
      </c>
      <c r="H64" s="660">
        <v>0</v>
      </c>
      <c r="I64" s="645">
        <v>0</v>
      </c>
      <c r="J64" s="916" t="s">
        <v>550</v>
      </c>
      <c r="K64" s="917"/>
    </row>
    <row r="65" spans="1:11" ht="19.5" customHeight="1">
      <c r="A65" s="929" t="s">
        <v>429</v>
      </c>
      <c r="B65" s="1058" t="s">
        <v>992</v>
      </c>
      <c r="C65" s="974">
        <v>44573.428472222222</v>
      </c>
      <c r="D65" s="974">
        <v>44573.620138888888</v>
      </c>
      <c r="E65" s="659">
        <v>0.19166666666569654</v>
      </c>
      <c r="F65" s="914" t="s">
        <v>73</v>
      </c>
      <c r="G65" s="915" t="s">
        <v>620</v>
      </c>
      <c r="H65" s="660">
        <v>0</v>
      </c>
      <c r="I65" s="645">
        <v>0</v>
      </c>
      <c r="J65" s="916" t="s">
        <v>550</v>
      </c>
      <c r="K65" s="917"/>
    </row>
    <row r="66" spans="1:11" ht="21" customHeight="1">
      <c r="A66" s="939" t="s">
        <v>778</v>
      </c>
      <c r="B66" s="1058" t="s">
        <v>993</v>
      </c>
      <c r="C66" s="974">
        <v>44573.363888888889</v>
      </c>
      <c r="D66" s="974">
        <v>44573.4375</v>
      </c>
      <c r="E66" s="659">
        <v>7.3611111110949423E-2</v>
      </c>
      <c r="F66" s="914" t="s">
        <v>73</v>
      </c>
      <c r="G66" s="915" t="s">
        <v>620</v>
      </c>
      <c r="H66" s="660">
        <v>0</v>
      </c>
      <c r="I66" s="645">
        <v>0</v>
      </c>
      <c r="J66" s="916" t="s">
        <v>550</v>
      </c>
      <c r="K66" s="917"/>
    </row>
    <row r="67" spans="1:11" ht="19.5" customHeight="1">
      <c r="A67" s="929" t="s">
        <v>471</v>
      </c>
      <c r="B67" s="1058" t="s">
        <v>644</v>
      </c>
      <c r="C67" s="974">
        <v>44573.381249999999</v>
      </c>
      <c r="D67" s="974">
        <v>44573.572916666664</v>
      </c>
      <c r="E67" s="659">
        <v>0.19166666666569654</v>
      </c>
      <c r="F67" s="1582" t="s">
        <v>73</v>
      </c>
      <c r="G67" s="915" t="s">
        <v>636</v>
      </c>
      <c r="H67" s="660">
        <v>0</v>
      </c>
      <c r="I67" s="645">
        <v>0</v>
      </c>
      <c r="J67" s="916" t="s">
        <v>550</v>
      </c>
      <c r="K67" s="917"/>
    </row>
    <row r="68" spans="1:11" ht="19.5" customHeight="1">
      <c r="A68" s="929" t="s">
        <v>518</v>
      </c>
      <c r="B68" s="1058" t="s">
        <v>551</v>
      </c>
      <c r="C68" s="974">
        <v>44573.459722222222</v>
      </c>
      <c r="D68" s="974">
        <v>44573.566666666666</v>
      </c>
      <c r="E68" s="659">
        <v>0.10694444444379769</v>
      </c>
      <c r="F68" s="914" t="s">
        <v>73</v>
      </c>
      <c r="G68" s="915" t="s">
        <v>620</v>
      </c>
      <c r="H68" s="660">
        <v>0</v>
      </c>
      <c r="I68" s="645">
        <v>0</v>
      </c>
      <c r="J68" s="916" t="s">
        <v>550</v>
      </c>
      <c r="K68" s="917"/>
    </row>
    <row r="69" spans="1:11" ht="19.5" customHeight="1">
      <c r="A69" s="929" t="s">
        <v>479</v>
      </c>
      <c r="B69" s="1064" t="s">
        <v>621</v>
      </c>
      <c r="C69" s="23">
        <v>44573.376388888886</v>
      </c>
      <c r="D69" s="23">
        <v>44573.709027777775</v>
      </c>
      <c r="E69" s="936">
        <v>0.33263888888905058</v>
      </c>
      <c r="F69" s="930" t="s">
        <v>73</v>
      </c>
      <c r="G69" s="915" t="s">
        <v>620</v>
      </c>
      <c r="H69" s="931">
        <v>0</v>
      </c>
      <c r="I69" s="989">
        <v>0</v>
      </c>
      <c r="J69" s="916" t="s">
        <v>550</v>
      </c>
      <c r="K69" s="917"/>
    </row>
    <row r="70" spans="1:11" ht="19.5" customHeight="1">
      <c r="A70" s="945" t="s">
        <v>590</v>
      </c>
      <c r="B70" s="1058" t="s">
        <v>551</v>
      </c>
      <c r="C70" s="23">
        <v>44574.328472222223</v>
      </c>
      <c r="D70" s="23">
        <v>44574.328472222223</v>
      </c>
      <c r="E70" s="936">
        <v>0</v>
      </c>
      <c r="F70" s="914" t="s">
        <v>73</v>
      </c>
      <c r="G70" s="915" t="s">
        <v>620</v>
      </c>
      <c r="H70" s="660">
        <v>0</v>
      </c>
      <c r="I70" s="645">
        <v>0</v>
      </c>
      <c r="J70" s="916" t="s">
        <v>550</v>
      </c>
      <c r="K70" s="917"/>
    </row>
    <row r="71" spans="1:11" ht="19.5" customHeight="1">
      <c r="A71" s="922" t="s">
        <v>637</v>
      </c>
      <c r="B71" s="1058" t="s">
        <v>551</v>
      </c>
      <c r="C71" s="23">
        <v>44574.376388888886</v>
      </c>
      <c r="D71" s="23">
        <v>44574.738194444442</v>
      </c>
      <c r="E71" s="659">
        <v>0.36180555555620231</v>
      </c>
      <c r="F71" s="914" t="s">
        <v>73</v>
      </c>
      <c r="G71" s="915" t="s">
        <v>620</v>
      </c>
      <c r="H71" s="660">
        <v>0</v>
      </c>
      <c r="I71" s="645">
        <v>0</v>
      </c>
      <c r="J71" s="916" t="s">
        <v>550</v>
      </c>
      <c r="K71" s="917"/>
    </row>
    <row r="72" spans="1:11" ht="19.5" customHeight="1">
      <c r="A72" s="939" t="s">
        <v>485</v>
      </c>
      <c r="B72" s="1058" t="s">
        <v>551</v>
      </c>
      <c r="C72" s="23">
        <v>44574.345138888886</v>
      </c>
      <c r="D72" s="23">
        <v>44574.708333333336</v>
      </c>
      <c r="E72" s="659">
        <v>0.36319444444961846</v>
      </c>
      <c r="F72" s="914" t="s">
        <v>73</v>
      </c>
      <c r="G72" s="915" t="s">
        <v>620</v>
      </c>
      <c r="H72" s="660">
        <v>0</v>
      </c>
      <c r="I72" s="645">
        <v>0</v>
      </c>
      <c r="J72" s="916" t="s">
        <v>550</v>
      </c>
      <c r="K72" s="917"/>
    </row>
    <row r="73" spans="1:11" ht="19.5" customHeight="1">
      <c r="A73" s="928" t="s">
        <v>471</v>
      </c>
      <c r="B73" s="1058" t="s">
        <v>643</v>
      </c>
      <c r="C73" s="23">
        <v>44574.354166666664</v>
      </c>
      <c r="D73" s="23">
        <v>44574.395138888889</v>
      </c>
      <c r="E73" s="936">
        <v>4.0972222224809229E-2</v>
      </c>
      <c r="F73" s="930" t="s">
        <v>73</v>
      </c>
      <c r="G73" s="915" t="s">
        <v>636</v>
      </c>
      <c r="H73" s="931">
        <v>0</v>
      </c>
      <c r="I73" s="989">
        <v>0</v>
      </c>
      <c r="J73" s="932" t="s">
        <v>550</v>
      </c>
      <c r="K73" s="917"/>
    </row>
    <row r="74" spans="1:11" ht="19.5" customHeight="1">
      <c r="A74" s="941"/>
      <c r="B74" s="1058" t="s">
        <v>644</v>
      </c>
      <c r="C74" s="23">
        <v>44574.40902777778</v>
      </c>
      <c r="D74" s="23">
        <v>44574.984027777777</v>
      </c>
      <c r="E74" s="936">
        <v>0.57499999999708962</v>
      </c>
      <c r="F74" s="930" t="s">
        <v>73</v>
      </c>
      <c r="G74" s="915" t="s">
        <v>636</v>
      </c>
      <c r="H74" s="931">
        <v>0</v>
      </c>
      <c r="I74" s="989">
        <v>0</v>
      </c>
      <c r="J74" s="932" t="s">
        <v>550</v>
      </c>
      <c r="K74" s="917"/>
    </row>
    <row r="75" spans="1:11" ht="19.5" customHeight="1">
      <c r="A75" s="1068"/>
      <c r="B75" s="1058" t="s">
        <v>622</v>
      </c>
      <c r="C75" s="23">
        <v>44574.361111111109</v>
      </c>
      <c r="D75" s="23">
        <v>44574.98541666667</v>
      </c>
      <c r="E75" s="936">
        <v>0.62430555556056788</v>
      </c>
      <c r="F75" s="930" t="s">
        <v>73</v>
      </c>
      <c r="G75" s="915" t="s">
        <v>636</v>
      </c>
      <c r="H75" s="931">
        <v>0</v>
      </c>
      <c r="I75" s="989">
        <v>0</v>
      </c>
      <c r="J75" s="932" t="s">
        <v>550</v>
      </c>
      <c r="K75" s="917"/>
    </row>
    <row r="76" spans="1:11" ht="19.5" customHeight="1">
      <c r="A76" s="929" t="s">
        <v>518</v>
      </c>
      <c r="B76" s="1058" t="s">
        <v>994</v>
      </c>
      <c r="C76" s="23">
        <v>44575.322916666664</v>
      </c>
      <c r="D76" s="23">
        <v>44575.78125</v>
      </c>
      <c r="E76" s="936">
        <v>0.45833333333575865</v>
      </c>
      <c r="F76" s="914" t="s">
        <v>73</v>
      </c>
      <c r="G76" s="919" t="s">
        <v>995</v>
      </c>
      <c r="H76" s="660">
        <v>0</v>
      </c>
      <c r="I76" s="645">
        <v>0</v>
      </c>
      <c r="J76" s="916" t="s">
        <v>550</v>
      </c>
      <c r="K76" s="917"/>
    </row>
    <row r="77" spans="1:11" s="949" customFormat="1" ht="19.5" customHeight="1">
      <c r="A77" s="928" t="s">
        <v>471</v>
      </c>
      <c r="B77" s="1058" t="s">
        <v>644</v>
      </c>
      <c r="C77" s="23">
        <v>44575.374305555553</v>
      </c>
      <c r="D77" s="23">
        <v>44575.595833333333</v>
      </c>
      <c r="E77" s="936">
        <v>0.22152777777955635</v>
      </c>
      <c r="F77" s="930" t="s">
        <v>73</v>
      </c>
      <c r="G77" s="915" t="s">
        <v>636</v>
      </c>
      <c r="H77" s="931">
        <v>0</v>
      </c>
      <c r="I77" s="989">
        <v>0</v>
      </c>
      <c r="J77" s="932" t="s">
        <v>550</v>
      </c>
      <c r="K77" s="948"/>
    </row>
    <row r="78" spans="1:11" s="949" customFormat="1" ht="19.5" customHeight="1">
      <c r="A78" s="942"/>
      <c r="B78" s="1058" t="s">
        <v>551</v>
      </c>
      <c r="C78" s="23">
        <v>44576.300694444442</v>
      </c>
      <c r="D78" s="23">
        <v>44576.300694444442</v>
      </c>
      <c r="E78" s="936">
        <v>0</v>
      </c>
      <c r="F78" s="930" t="s">
        <v>73</v>
      </c>
      <c r="G78" s="915" t="s">
        <v>636</v>
      </c>
      <c r="H78" s="931">
        <v>0</v>
      </c>
      <c r="I78" s="989">
        <v>0</v>
      </c>
      <c r="J78" s="932" t="s">
        <v>550</v>
      </c>
      <c r="K78" s="948"/>
    </row>
    <row r="79" spans="1:11" s="949" customFormat="1" ht="19.5" customHeight="1">
      <c r="A79" s="929" t="s">
        <v>63</v>
      </c>
      <c r="B79" s="1058" t="s">
        <v>551</v>
      </c>
      <c r="C79" s="23">
        <v>44576.320138888892</v>
      </c>
      <c r="D79" s="23">
        <v>44576.320138888892</v>
      </c>
      <c r="E79" s="936">
        <v>0</v>
      </c>
      <c r="F79" s="930" t="s">
        <v>73</v>
      </c>
      <c r="G79" s="915" t="s">
        <v>636</v>
      </c>
      <c r="H79" s="931">
        <v>0</v>
      </c>
      <c r="I79" s="989">
        <v>0</v>
      </c>
      <c r="J79" s="932" t="s">
        <v>550</v>
      </c>
      <c r="K79" s="948"/>
    </row>
    <row r="80" spans="1:11" ht="19.5" customHeight="1">
      <c r="A80" s="922" t="s">
        <v>637</v>
      </c>
      <c r="B80" s="1058" t="s">
        <v>627</v>
      </c>
      <c r="C80" s="23">
        <v>44576.37222222222</v>
      </c>
      <c r="D80" s="23">
        <v>44576.752083333333</v>
      </c>
      <c r="E80" s="936">
        <v>0.37986111111240461</v>
      </c>
      <c r="F80" s="930" t="s">
        <v>73</v>
      </c>
      <c r="G80" s="915" t="s">
        <v>636</v>
      </c>
      <c r="H80" s="931">
        <v>0</v>
      </c>
      <c r="I80" s="989">
        <v>0</v>
      </c>
      <c r="J80" s="932" t="s">
        <v>550</v>
      </c>
      <c r="K80" s="917"/>
    </row>
    <row r="81" spans="1:11" ht="19.5" customHeight="1">
      <c r="A81" s="946" t="s">
        <v>471</v>
      </c>
      <c r="B81" s="1058" t="s">
        <v>643</v>
      </c>
      <c r="C81" s="23">
        <v>44576.376388888886</v>
      </c>
      <c r="D81" s="23">
        <v>44576.847222222219</v>
      </c>
      <c r="E81" s="936">
        <v>0.47083333333284827</v>
      </c>
      <c r="F81" s="930" t="s">
        <v>73</v>
      </c>
      <c r="G81" s="915" t="s">
        <v>636</v>
      </c>
      <c r="H81" s="931">
        <v>0</v>
      </c>
      <c r="I81" s="989">
        <v>0</v>
      </c>
      <c r="J81" s="932" t="s">
        <v>550</v>
      </c>
      <c r="K81" s="917"/>
    </row>
    <row r="82" spans="1:11" ht="19.5" customHeight="1">
      <c r="A82" s="952" t="s">
        <v>996</v>
      </c>
      <c r="B82" s="1058" t="s">
        <v>551</v>
      </c>
      <c r="C82" s="23">
        <v>44576.371527777781</v>
      </c>
      <c r="D82" s="23">
        <v>44576.524305555555</v>
      </c>
      <c r="E82" s="659">
        <v>0.15277777777373558</v>
      </c>
      <c r="F82" s="914" t="s">
        <v>73</v>
      </c>
      <c r="G82" s="915" t="s">
        <v>620</v>
      </c>
      <c r="H82" s="660">
        <v>0</v>
      </c>
      <c r="I82" s="645">
        <v>0</v>
      </c>
      <c r="J82" s="916" t="s">
        <v>550</v>
      </c>
      <c r="K82" s="917"/>
    </row>
    <row r="83" spans="1:11" s="949" customFormat="1" ht="19.5" customHeight="1">
      <c r="A83" s="946" t="s">
        <v>477</v>
      </c>
      <c r="B83" s="1058" t="s">
        <v>551</v>
      </c>
      <c r="C83" s="23">
        <v>44576.368055555555</v>
      </c>
      <c r="D83" s="23">
        <v>44576.693055555559</v>
      </c>
      <c r="E83" s="659">
        <v>0.32500000000436557</v>
      </c>
      <c r="F83" s="914" t="s">
        <v>73</v>
      </c>
      <c r="G83" s="915" t="s">
        <v>620</v>
      </c>
      <c r="H83" s="660">
        <v>0</v>
      </c>
      <c r="I83" s="645">
        <v>0</v>
      </c>
      <c r="J83" s="916" t="s">
        <v>550</v>
      </c>
      <c r="K83" s="917"/>
    </row>
    <row r="84" spans="1:11" s="949" customFormat="1" ht="19.5" customHeight="1">
      <c r="A84" s="952" t="s">
        <v>996</v>
      </c>
      <c r="B84" s="1058" t="s">
        <v>621</v>
      </c>
      <c r="C84" s="23">
        <v>44576.533333333333</v>
      </c>
      <c r="D84" s="23">
        <v>44576.65625</v>
      </c>
      <c r="E84" s="659">
        <v>0.12291666666715173</v>
      </c>
      <c r="F84" s="914" t="s">
        <v>73</v>
      </c>
      <c r="G84" s="915" t="s">
        <v>620</v>
      </c>
      <c r="H84" s="660">
        <v>0</v>
      </c>
      <c r="I84" s="645">
        <v>0</v>
      </c>
      <c r="J84" s="916" t="s">
        <v>550</v>
      </c>
      <c r="K84" s="948"/>
    </row>
    <row r="85" spans="1:11" s="949" customFormat="1" ht="19.5" customHeight="1">
      <c r="A85" s="939" t="s">
        <v>430</v>
      </c>
      <c r="B85" s="1058" t="s">
        <v>643</v>
      </c>
      <c r="C85" s="23">
        <v>44576.361111111109</v>
      </c>
      <c r="D85" s="23">
        <v>44576.625</v>
      </c>
      <c r="E85" s="659">
        <v>0.26388888889050577</v>
      </c>
      <c r="F85" s="914" t="s">
        <v>73</v>
      </c>
      <c r="G85" s="915" t="s">
        <v>620</v>
      </c>
      <c r="H85" s="660">
        <v>0</v>
      </c>
      <c r="I85" s="645">
        <v>0</v>
      </c>
      <c r="J85" s="916" t="s">
        <v>550</v>
      </c>
      <c r="K85" s="948"/>
    </row>
    <row r="86" spans="1:11" ht="19.5" customHeight="1">
      <c r="A86" s="952" t="s">
        <v>997</v>
      </c>
      <c r="B86" s="1058" t="s">
        <v>998</v>
      </c>
      <c r="C86" s="23">
        <v>44576.476388888892</v>
      </c>
      <c r="D86" s="23">
        <v>44576.615277777775</v>
      </c>
      <c r="E86" s="659">
        <v>0.13888888888322981</v>
      </c>
      <c r="F86" s="914" t="s">
        <v>73</v>
      </c>
      <c r="G86" s="915" t="s">
        <v>620</v>
      </c>
      <c r="H86" s="660">
        <v>0</v>
      </c>
      <c r="I86" s="645">
        <v>0</v>
      </c>
      <c r="J86" s="916" t="s">
        <v>550</v>
      </c>
      <c r="K86" s="917"/>
    </row>
    <row r="87" spans="1:11" ht="19.5" customHeight="1">
      <c r="A87" s="939" t="s">
        <v>485</v>
      </c>
      <c r="B87" s="1058" t="s">
        <v>621</v>
      </c>
      <c r="C87" s="23">
        <v>44577.34652777778</v>
      </c>
      <c r="D87" s="23">
        <v>44577.719444444447</v>
      </c>
      <c r="E87" s="659">
        <v>0.37291666666715173</v>
      </c>
      <c r="F87" s="914" t="s">
        <v>73</v>
      </c>
      <c r="G87" s="915" t="s">
        <v>620</v>
      </c>
      <c r="H87" s="660">
        <v>0</v>
      </c>
      <c r="I87" s="645">
        <v>0</v>
      </c>
      <c r="J87" s="916" t="s">
        <v>550</v>
      </c>
      <c r="K87" s="917"/>
    </row>
    <row r="88" spans="1:11" ht="19.5" customHeight="1">
      <c r="A88" s="929" t="s">
        <v>63</v>
      </c>
      <c r="B88" s="1058" t="s">
        <v>621</v>
      </c>
      <c r="C88" s="23">
        <v>44577.388888888891</v>
      </c>
      <c r="D88" s="23">
        <v>44577.711805555555</v>
      </c>
      <c r="E88" s="659">
        <v>0.32291666666424135</v>
      </c>
      <c r="F88" s="914" t="s">
        <v>73</v>
      </c>
      <c r="G88" s="915" t="s">
        <v>620</v>
      </c>
      <c r="H88" s="660">
        <v>0</v>
      </c>
      <c r="I88" s="645">
        <v>0</v>
      </c>
      <c r="J88" s="916" t="s">
        <v>550</v>
      </c>
      <c r="K88" s="917"/>
    </row>
    <row r="89" spans="1:11" ht="19.5" customHeight="1">
      <c r="A89" s="922" t="s">
        <v>117</v>
      </c>
      <c r="B89" s="1058" t="s">
        <v>642</v>
      </c>
      <c r="C89" s="23">
        <v>44577.421527777777</v>
      </c>
      <c r="D89" s="23">
        <v>44577.943055555559</v>
      </c>
      <c r="E89" s="659">
        <v>0.52152777778246673</v>
      </c>
      <c r="F89" s="914" t="s">
        <v>73</v>
      </c>
      <c r="G89" s="915" t="s">
        <v>620</v>
      </c>
      <c r="H89" s="660">
        <v>0</v>
      </c>
      <c r="I89" s="645">
        <v>0</v>
      </c>
      <c r="J89" s="916" t="s">
        <v>550</v>
      </c>
      <c r="K89" s="917"/>
    </row>
    <row r="90" spans="1:11" ht="19.5" customHeight="1">
      <c r="A90" s="939" t="s">
        <v>485</v>
      </c>
      <c r="B90" s="1058" t="s">
        <v>621</v>
      </c>
      <c r="C90" s="23">
        <v>44578.343055555553</v>
      </c>
      <c r="D90" s="23">
        <v>44578.716666666667</v>
      </c>
      <c r="E90" s="659">
        <v>0.37361111111385981</v>
      </c>
      <c r="F90" s="914" t="s">
        <v>73</v>
      </c>
      <c r="G90" s="915" t="s">
        <v>620</v>
      </c>
      <c r="H90" s="660">
        <v>0</v>
      </c>
      <c r="I90" s="645">
        <v>0</v>
      </c>
      <c r="J90" s="916" t="s">
        <v>550</v>
      </c>
      <c r="K90" s="917"/>
    </row>
    <row r="91" spans="1:11" ht="19.5" customHeight="1">
      <c r="A91" s="946" t="s">
        <v>477</v>
      </c>
      <c r="B91" s="1058" t="s">
        <v>621</v>
      </c>
      <c r="C91" s="23">
        <v>44578.394444444442</v>
      </c>
      <c r="D91" s="23">
        <v>44578.692361111112</v>
      </c>
      <c r="E91" s="659">
        <v>0.29791666667006211</v>
      </c>
      <c r="F91" s="914" t="s">
        <v>73</v>
      </c>
      <c r="G91" s="915" t="s">
        <v>620</v>
      </c>
      <c r="H91" s="660">
        <v>0</v>
      </c>
      <c r="I91" s="645">
        <v>0</v>
      </c>
      <c r="J91" s="916" t="s">
        <v>550</v>
      </c>
      <c r="K91" s="917"/>
    </row>
    <row r="92" spans="1:11" ht="19.5" customHeight="1">
      <c r="A92" s="922" t="s">
        <v>57</v>
      </c>
      <c r="B92" s="1058" t="s">
        <v>642</v>
      </c>
      <c r="C92" s="23">
        <v>44578.402777777781</v>
      </c>
      <c r="D92" s="23">
        <v>44578.631944444445</v>
      </c>
      <c r="E92" s="659">
        <v>0.22916666666424135</v>
      </c>
      <c r="F92" s="914" t="s">
        <v>73</v>
      </c>
      <c r="G92" s="915" t="s">
        <v>620</v>
      </c>
      <c r="H92" s="660">
        <v>0</v>
      </c>
      <c r="I92" s="645">
        <v>0</v>
      </c>
      <c r="J92" s="916" t="s">
        <v>550</v>
      </c>
      <c r="K92" s="917"/>
    </row>
    <row r="93" spans="1:11" ht="19.5" customHeight="1">
      <c r="A93" s="929" t="s">
        <v>63</v>
      </c>
      <c r="B93" s="1058" t="s">
        <v>621</v>
      </c>
      <c r="C93" s="23">
        <v>44578.388888888891</v>
      </c>
      <c r="D93" s="23">
        <v>44578.711805555555</v>
      </c>
      <c r="E93" s="659">
        <v>0.32291666666424135</v>
      </c>
      <c r="F93" s="914" t="s">
        <v>73</v>
      </c>
      <c r="G93" s="915" t="s">
        <v>620</v>
      </c>
      <c r="H93" s="660">
        <v>0</v>
      </c>
      <c r="I93" s="645">
        <v>0</v>
      </c>
      <c r="J93" s="932"/>
      <c r="K93" s="917"/>
    </row>
    <row r="94" spans="1:11" ht="19.5" customHeight="1">
      <c r="A94" s="978"/>
      <c r="B94" s="1058" t="s">
        <v>622</v>
      </c>
      <c r="C94" s="23">
        <v>44578.384027777778</v>
      </c>
      <c r="D94" s="23">
        <v>44578.649305555555</v>
      </c>
      <c r="E94" s="659">
        <v>0.26527777777664596</v>
      </c>
      <c r="F94" s="914" t="s">
        <v>73</v>
      </c>
      <c r="G94" s="915" t="s">
        <v>620</v>
      </c>
      <c r="H94" s="660">
        <v>0</v>
      </c>
      <c r="I94" s="645">
        <v>0</v>
      </c>
      <c r="J94" s="916" t="s">
        <v>550</v>
      </c>
      <c r="K94" s="917"/>
    </row>
    <row r="95" spans="1:11" ht="19.5" customHeight="1">
      <c r="A95" s="922" t="s">
        <v>117</v>
      </c>
      <c r="B95" s="1058" t="s">
        <v>645</v>
      </c>
      <c r="C95" s="23">
        <v>44579.420138888891</v>
      </c>
      <c r="D95" s="23">
        <v>44579.741666666669</v>
      </c>
      <c r="E95" s="659">
        <v>0.32152777777810115</v>
      </c>
      <c r="F95" s="914" t="s">
        <v>73</v>
      </c>
      <c r="G95" s="915" t="s">
        <v>620</v>
      </c>
      <c r="H95" s="660">
        <v>0</v>
      </c>
      <c r="I95" s="645">
        <v>0</v>
      </c>
      <c r="J95" s="916" t="s">
        <v>550</v>
      </c>
      <c r="K95" s="917"/>
    </row>
    <row r="96" spans="1:11" ht="19.5" customHeight="1">
      <c r="A96" s="939" t="s">
        <v>485</v>
      </c>
      <c r="B96" s="1058" t="s">
        <v>621</v>
      </c>
      <c r="C96" s="23">
        <v>44579.357638888891</v>
      </c>
      <c r="D96" s="23">
        <v>44579.679861111108</v>
      </c>
      <c r="E96" s="659">
        <v>0.32222222221753327</v>
      </c>
      <c r="F96" s="914" t="s">
        <v>73</v>
      </c>
      <c r="G96" s="915" t="s">
        <v>620</v>
      </c>
      <c r="H96" s="660">
        <v>0</v>
      </c>
      <c r="I96" s="645">
        <v>0</v>
      </c>
      <c r="J96" s="916" t="s">
        <v>550</v>
      </c>
      <c r="K96" s="917"/>
    </row>
    <row r="97" spans="1:11" ht="15.75" customHeight="1">
      <c r="A97" s="929" t="s">
        <v>471</v>
      </c>
      <c r="B97" s="1058" t="s">
        <v>622</v>
      </c>
      <c r="C97" s="23">
        <v>44579.362500000003</v>
      </c>
      <c r="D97" s="23">
        <v>44579.675694444442</v>
      </c>
      <c r="E97" s="659">
        <v>0.31319444443943212</v>
      </c>
      <c r="F97" s="930" t="s">
        <v>73</v>
      </c>
      <c r="G97" s="915" t="s">
        <v>623</v>
      </c>
      <c r="H97" s="660">
        <v>0</v>
      </c>
      <c r="I97" s="645">
        <v>0</v>
      </c>
      <c r="J97" s="932"/>
      <c r="K97" s="917"/>
    </row>
    <row r="98" spans="1:11" ht="19.5" customHeight="1">
      <c r="A98" s="926" t="s">
        <v>427</v>
      </c>
      <c r="B98" s="1058" t="s">
        <v>621</v>
      </c>
      <c r="C98" s="23">
        <v>44579.627083333333</v>
      </c>
      <c r="D98" s="23">
        <v>44579.675694444442</v>
      </c>
      <c r="E98" s="659">
        <v>4.8611111109494232E-2</v>
      </c>
      <c r="F98" s="930" t="s">
        <v>73</v>
      </c>
      <c r="G98" s="1583" t="s">
        <v>999</v>
      </c>
      <c r="H98" s="690">
        <v>10</v>
      </c>
      <c r="I98" s="655">
        <v>11.666666666278616</v>
      </c>
      <c r="J98" s="1072" t="s">
        <v>557</v>
      </c>
      <c r="K98" s="917"/>
    </row>
    <row r="99" spans="1:11" ht="19.5" customHeight="1">
      <c r="A99" s="929" t="s">
        <v>637</v>
      </c>
      <c r="B99" s="1058" t="s">
        <v>621</v>
      </c>
      <c r="C99" s="23">
        <v>44579.444444444445</v>
      </c>
      <c r="D99" s="23">
        <v>44579.451388888891</v>
      </c>
      <c r="E99" s="936">
        <v>6.9444444452528842E-3</v>
      </c>
      <c r="F99" s="930" t="s">
        <v>73</v>
      </c>
      <c r="G99" s="915" t="s">
        <v>636</v>
      </c>
      <c r="H99" s="931">
        <v>0</v>
      </c>
      <c r="I99" s="989">
        <v>0</v>
      </c>
      <c r="J99" s="932" t="s">
        <v>550</v>
      </c>
      <c r="K99" s="917"/>
    </row>
    <row r="100" spans="1:11" ht="19.5" customHeight="1">
      <c r="A100" s="929" t="s">
        <v>471</v>
      </c>
      <c r="B100" s="1058" t="s">
        <v>551</v>
      </c>
      <c r="C100" s="23">
        <v>44579.684027777781</v>
      </c>
      <c r="D100" s="23">
        <v>44579.695833333331</v>
      </c>
      <c r="E100" s="659">
        <v>1.1805555550381541E-2</v>
      </c>
      <c r="F100" s="914" t="s">
        <v>73</v>
      </c>
      <c r="G100" s="915" t="s">
        <v>696</v>
      </c>
      <c r="H100" s="660">
        <v>0</v>
      </c>
      <c r="I100" s="645">
        <v>0</v>
      </c>
      <c r="J100" s="916" t="s">
        <v>550</v>
      </c>
      <c r="K100" s="917"/>
    </row>
    <row r="101" spans="1:11" ht="19.5" customHeight="1">
      <c r="A101" s="939" t="s">
        <v>485</v>
      </c>
      <c r="B101" s="1058" t="s">
        <v>621</v>
      </c>
      <c r="C101" s="23">
        <v>44580.347222222219</v>
      </c>
      <c r="D101" s="23">
        <v>44580.70208333333</v>
      </c>
      <c r="E101" s="659">
        <v>0.35486111111094942</v>
      </c>
      <c r="F101" s="914" t="s">
        <v>73</v>
      </c>
      <c r="G101" s="915" t="s">
        <v>620</v>
      </c>
      <c r="H101" s="660">
        <v>0</v>
      </c>
      <c r="I101" s="645">
        <v>0</v>
      </c>
      <c r="J101" s="916" t="s">
        <v>550</v>
      </c>
      <c r="K101" s="917"/>
    </row>
    <row r="102" spans="1:11" ht="19.5" customHeight="1">
      <c r="A102" s="928" t="s">
        <v>637</v>
      </c>
      <c r="B102" s="1064" t="s">
        <v>621</v>
      </c>
      <c r="C102" s="23">
        <v>44580.383333333331</v>
      </c>
      <c r="D102" s="23">
        <v>44580.717361111114</v>
      </c>
      <c r="E102" s="936">
        <v>0.33402777778246673</v>
      </c>
      <c r="F102" s="930" t="s">
        <v>73</v>
      </c>
      <c r="G102" s="915" t="s">
        <v>620</v>
      </c>
      <c r="H102" s="660">
        <v>0</v>
      </c>
      <c r="I102" s="645">
        <v>0</v>
      </c>
      <c r="J102" s="916" t="s">
        <v>550</v>
      </c>
      <c r="K102" s="917"/>
    </row>
    <row r="103" spans="1:11" s="949" customFormat="1" ht="19.5" customHeight="1">
      <c r="A103" s="946" t="s">
        <v>477</v>
      </c>
      <c r="B103" s="1058" t="s">
        <v>621</v>
      </c>
      <c r="C103" s="23">
        <v>44580.374305555553</v>
      </c>
      <c r="D103" s="23">
        <v>44580.686111111114</v>
      </c>
      <c r="E103" s="659">
        <v>0.31180555556056788</v>
      </c>
      <c r="F103" s="914" t="s">
        <v>73</v>
      </c>
      <c r="G103" s="915" t="s">
        <v>620</v>
      </c>
      <c r="H103" s="660">
        <v>0</v>
      </c>
      <c r="I103" s="645">
        <v>0</v>
      </c>
      <c r="J103" s="916" t="s">
        <v>550</v>
      </c>
      <c r="K103" s="948"/>
    </row>
    <row r="104" spans="1:11" s="949" customFormat="1" ht="19.5" customHeight="1">
      <c r="A104" s="929" t="s">
        <v>471</v>
      </c>
      <c r="B104" s="1058" t="s">
        <v>621</v>
      </c>
      <c r="C104" s="23">
        <v>44580.490972222222</v>
      </c>
      <c r="D104" s="23">
        <v>44580.517361111109</v>
      </c>
      <c r="E104" s="659">
        <v>2.6388888887595385E-2</v>
      </c>
      <c r="F104" s="930" t="s">
        <v>73</v>
      </c>
      <c r="G104" s="915" t="s">
        <v>623</v>
      </c>
      <c r="H104" s="660">
        <v>0</v>
      </c>
      <c r="I104" s="645">
        <v>0</v>
      </c>
      <c r="J104" s="916" t="s">
        <v>550</v>
      </c>
      <c r="K104" s="948"/>
    </row>
    <row r="105" spans="1:11" s="949" customFormat="1" ht="19.5" customHeight="1">
      <c r="A105" s="929" t="s">
        <v>518</v>
      </c>
      <c r="B105" s="1058" t="s">
        <v>621</v>
      </c>
      <c r="C105" s="974"/>
      <c r="D105" s="23">
        <v>44580.602777777778</v>
      </c>
      <c r="E105" s="659"/>
      <c r="F105" s="914"/>
      <c r="G105" s="919" t="s">
        <v>641</v>
      </c>
      <c r="H105" s="660">
        <v>0</v>
      </c>
      <c r="I105" s="645">
        <v>0</v>
      </c>
      <c r="J105" s="916" t="s">
        <v>550</v>
      </c>
      <c r="K105" s="948"/>
    </row>
    <row r="106" spans="1:11" ht="19.5" customHeight="1">
      <c r="A106" s="999" t="s">
        <v>485</v>
      </c>
      <c r="B106" s="1064" t="s">
        <v>621</v>
      </c>
      <c r="C106" s="23">
        <v>44580.45416666667</v>
      </c>
      <c r="D106" s="23">
        <v>44580.756944444445</v>
      </c>
      <c r="E106" s="936">
        <v>0.30277777777519077</v>
      </c>
      <c r="F106" s="930" t="s">
        <v>73</v>
      </c>
      <c r="G106" s="915" t="s">
        <v>620</v>
      </c>
      <c r="H106" s="931">
        <v>0</v>
      </c>
      <c r="I106" s="989">
        <v>0</v>
      </c>
      <c r="J106" s="932" t="s">
        <v>550</v>
      </c>
      <c r="K106" s="917"/>
    </row>
    <row r="107" spans="1:11" s="949" customFormat="1" ht="19.5" customHeight="1">
      <c r="A107" s="937" t="s">
        <v>117</v>
      </c>
      <c r="B107" s="1058" t="s">
        <v>640</v>
      </c>
      <c r="C107" s="23">
        <v>44581.412499999999</v>
      </c>
      <c r="D107" s="23">
        <v>44581.442361111112</v>
      </c>
      <c r="E107" s="659">
        <v>2.9861111113859806E-2</v>
      </c>
      <c r="F107" s="914" t="s">
        <v>73</v>
      </c>
      <c r="G107" s="915" t="s">
        <v>620</v>
      </c>
      <c r="H107" s="931">
        <v>0</v>
      </c>
      <c r="I107" s="989">
        <v>0</v>
      </c>
      <c r="J107" s="932" t="s">
        <v>550</v>
      </c>
      <c r="K107" s="948"/>
    </row>
    <row r="108" spans="1:11" s="949" customFormat="1" ht="19.5" customHeight="1">
      <c r="A108" s="1068"/>
      <c r="B108" s="1058" t="s">
        <v>645</v>
      </c>
      <c r="C108" s="23">
        <v>44581.472916666666</v>
      </c>
      <c r="D108" s="23">
        <v>44581.603472222225</v>
      </c>
      <c r="E108" s="659">
        <v>0.13055555555911269</v>
      </c>
      <c r="F108" s="914" t="s">
        <v>73</v>
      </c>
      <c r="G108" s="915" t="s">
        <v>620</v>
      </c>
      <c r="H108" s="931">
        <v>0</v>
      </c>
      <c r="I108" s="989">
        <v>0</v>
      </c>
      <c r="J108" s="932" t="s">
        <v>550</v>
      </c>
      <c r="K108" s="948"/>
    </row>
    <row r="109" spans="1:11" s="949" customFormat="1" ht="19.5" customHeight="1">
      <c r="A109" s="939" t="s">
        <v>481</v>
      </c>
      <c r="B109" s="1058" t="s">
        <v>551</v>
      </c>
      <c r="C109" s="23">
        <v>44582.503472222219</v>
      </c>
      <c r="D109" s="23">
        <v>44582.503472222219</v>
      </c>
      <c r="E109" s="659">
        <v>0</v>
      </c>
      <c r="F109" s="914" t="s">
        <v>73</v>
      </c>
      <c r="G109" s="915" t="s">
        <v>620</v>
      </c>
      <c r="H109" s="931">
        <v>0</v>
      </c>
      <c r="I109" s="989">
        <v>0</v>
      </c>
      <c r="J109" s="932" t="s">
        <v>550</v>
      </c>
      <c r="K109" s="948"/>
    </row>
    <row r="110" spans="1:11" s="949" customFormat="1" ht="19.5" customHeight="1">
      <c r="A110" s="929" t="s">
        <v>63</v>
      </c>
      <c r="B110" s="1058" t="s">
        <v>674</v>
      </c>
      <c r="C110" s="23">
        <v>44583.363888888889</v>
      </c>
      <c r="D110" s="23">
        <v>44583.723611111112</v>
      </c>
      <c r="E110" s="659">
        <v>0.35972222222335404</v>
      </c>
      <c r="F110" s="914" t="s">
        <v>73</v>
      </c>
      <c r="G110" s="915" t="s">
        <v>620</v>
      </c>
      <c r="H110" s="931">
        <v>0</v>
      </c>
      <c r="I110" s="989">
        <v>0</v>
      </c>
      <c r="J110" s="932" t="s">
        <v>550</v>
      </c>
      <c r="K110" s="948"/>
    </row>
    <row r="111" spans="1:11" s="981" customFormat="1" ht="19.5" customHeight="1">
      <c r="A111" s="978"/>
      <c r="B111" s="1064" t="s">
        <v>621</v>
      </c>
      <c r="C111" s="23">
        <v>44583.395138888889</v>
      </c>
      <c r="D111" s="23">
        <v>44583.716666666667</v>
      </c>
      <c r="E111" s="936">
        <v>0.32152777777810115</v>
      </c>
      <c r="F111" s="930" t="s">
        <v>73</v>
      </c>
      <c r="G111" s="915" t="s">
        <v>623</v>
      </c>
      <c r="H111" s="931">
        <v>0</v>
      </c>
      <c r="I111" s="989">
        <v>0</v>
      </c>
      <c r="J111" s="932" t="s">
        <v>550</v>
      </c>
      <c r="K111" s="980"/>
    </row>
    <row r="112" spans="1:11" s="949" customFormat="1" ht="19.5" customHeight="1">
      <c r="A112" s="929" t="s">
        <v>637</v>
      </c>
      <c r="B112" s="1058" t="s">
        <v>551</v>
      </c>
      <c r="C112" s="23">
        <v>44583.39166666667</v>
      </c>
      <c r="D112" s="23">
        <v>44583.583333333336</v>
      </c>
      <c r="E112" s="659">
        <v>0.19166666666569654</v>
      </c>
      <c r="F112" s="914" t="s">
        <v>73</v>
      </c>
      <c r="G112" s="915" t="s">
        <v>620</v>
      </c>
      <c r="H112" s="931">
        <v>0</v>
      </c>
      <c r="I112" s="989">
        <v>0</v>
      </c>
      <c r="J112" s="932" t="s">
        <v>550</v>
      </c>
      <c r="K112" s="948"/>
    </row>
    <row r="113" spans="1:11" s="949" customFormat="1" ht="19.5" customHeight="1">
      <c r="A113" s="946" t="s">
        <v>477</v>
      </c>
      <c r="B113" s="1058" t="s">
        <v>622</v>
      </c>
      <c r="C113" s="23">
        <v>44583.39166666667</v>
      </c>
      <c r="D113" s="23">
        <v>44583.39166666667</v>
      </c>
      <c r="E113" s="659">
        <v>0</v>
      </c>
      <c r="F113" s="914" t="s">
        <v>73</v>
      </c>
      <c r="G113" s="915" t="s">
        <v>620</v>
      </c>
      <c r="H113" s="931">
        <v>0</v>
      </c>
      <c r="I113" s="989">
        <v>0</v>
      </c>
      <c r="J113" s="932" t="s">
        <v>550</v>
      </c>
      <c r="K113" s="948"/>
    </row>
    <row r="114" spans="1:11" s="949" customFormat="1" ht="19.5" customHeight="1">
      <c r="A114" s="929" t="s">
        <v>430</v>
      </c>
      <c r="B114" s="1064" t="s">
        <v>621</v>
      </c>
      <c r="C114" s="23">
        <v>44583.38958333333</v>
      </c>
      <c r="D114" s="23">
        <v>44583.548611111109</v>
      </c>
      <c r="E114" s="659">
        <v>0.15902777777955635</v>
      </c>
      <c r="F114" s="914" t="s">
        <v>73</v>
      </c>
      <c r="G114" s="915" t="s">
        <v>620</v>
      </c>
      <c r="H114" s="931">
        <v>0</v>
      </c>
      <c r="I114" s="989">
        <v>0</v>
      </c>
      <c r="J114" s="932" t="s">
        <v>550</v>
      </c>
      <c r="K114" s="948"/>
    </row>
    <row r="115" spans="1:11" s="949" customFormat="1" ht="19.5" customHeight="1">
      <c r="A115" s="929" t="s">
        <v>637</v>
      </c>
      <c r="B115" s="1058" t="s">
        <v>551</v>
      </c>
      <c r="C115" s="23">
        <v>44583.606944444444</v>
      </c>
      <c r="D115" s="23">
        <v>44583.722916666666</v>
      </c>
      <c r="E115" s="659">
        <v>0.11597222222189885</v>
      </c>
      <c r="F115" s="914" t="s">
        <v>73</v>
      </c>
      <c r="G115" s="915" t="s">
        <v>620</v>
      </c>
      <c r="H115" s="931">
        <v>0</v>
      </c>
      <c r="I115" s="989">
        <v>0</v>
      </c>
      <c r="J115" s="932" t="s">
        <v>550</v>
      </c>
      <c r="K115" s="948"/>
    </row>
    <row r="116" spans="1:11" s="949" customFormat="1" ht="19.5" customHeight="1">
      <c r="A116" s="929" t="s">
        <v>637</v>
      </c>
      <c r="B116" s="1058" t="s">
        <v>674</v>
      </c>
      <c r="C116" s="23"/>
      <c r="D116" s="23">
        <v>44583.720138888886</v>
      </c>
      <c r="E116" s="659"/>
      <c r="F116" s="914"/>
      <c r="G116" s="915" t="s">
        <v>1000</v>
      </c>
      <c r="H116" s="931">
        <v>0</v>
      </c>
      <c r="I116" s="989">
        <v>0</v>
      </c>
      <c r="J116" s="932" t="s">
        <v>550</v>
      </c>
      <c r="K116" s="948"/>
    </row>
    <row r="117" spans="1:11" s="981" customFormat="1" ht="19.5" customHeight="1">
      <c r="A117" s="946" t="s">
        <v>477</v>
      </c>
      <c r="B117" s="1064" t="s">
        <v>986</v>
      </c>
      <c r="C117" s="23">
        <v>44584.447222222225</v>
      </c>
      <c r="D117" s="23">
        <v>44584.884027777778</v>
      </c>
      <c r="E117" s="936">
        <v>0.43680555555329192</v>
      </c>
      <c r="F117" s="930" t="s">
        <v>73</v>
      </c>
      <c r="G117" s="915" t="s">
        <v>636</v>
      </c>
      <c r="H117" s="931">
        <v>0</v>
      </c>
      <c r="I117" s="989">
        <v>0</v>
      </c>
      <c r="J117" s="932" t="s">
        <v>550</v>
      </c>
      <c r="K117" s="980"/>
    </row>
    <row r="118" spans="1:11" s="949" customFormat="1" ht="19.5" customHeight="1">
      <c r="A118" s="922" t="s">
        <v>1001</v>
      </c>
      <c r="B118" s="1058" t="s">
        <v>551</v>
      </c>
      <c r="C118" s="23">
        <v>44585.381944444445</v>
      </c>
      <c r="D118" s="23">
        <v>44585.606249999997</v>
      </c>
      <c r="E118" s="659">
        <v>0.22430555555183673</v>
      </c>
      <c r="F118" s="914" t="s">
        <v>73</v>
      </c>
      <c r="G118" s="915" t="s">
        <v>620</v>
      </c>
      <c r="H118" s="931">
        <v>0</v>
      </c>
      <c r="I118" s="989">
        <v>0</v>
      </c>
      <c r="J118" s="932" t="s">
        <v>550</v>
      </c>
      <c r="K118" s="948"/>
    </row>
    <row r="119" spans="1:11" s="949" customFormat="1" ht="19.5" customHeight="1">
      <c r="A119" s="929" t="s">
        <v>63</v>
      </c>
      <c r="B119" s="1058" t="s">
        <v>551</v>
      </c>
      <c r="C119" s="23">
        <v>44585.404166666667</v>
      </c>
      <c r="D119" s="23">
        <v>44585.615972222222</v>
      </c>
      <c r="E119" s="659">
        <v>0.21180555555474712</v>
      </c>
      <c r="F119" s="914" t="s">
        <v>73</v>
      </c>
      <c r="G119" s="915" t="s">
        <v>620</v>
      </c>
      <c r="H119" s="931">
        <v>0</v>
      </c>
      <c r="I119" s="989">
        <v>0</v>
      </c>
      <c r="J119" s="932" t="s">
        <v>550</v>
      </c>
      <c r="K119" s="948"/>
    </row>
    <row r="120" spans="1:11" s="949" customFormat="1" ht="19.5" customHeight="1">
      <c r="A120" s="922" t="s">
        <v>590</v>
      </c>
      <c r="B120" s="1058" t="s">
        <v>643</v>
      </c>
      <c r="C120" s="23">
        <v>44586.322916666664</v>
      </c>
      <c r="D120" s="23">
        <v>44586.322916666664</v>
      </c>
      <c r="E120" s="659">
        <v>0</v>
      </c>
      <c r="F120" s="914" t="s">
        <v>73</v>
      </c>
      <c r="G120" s="915" t="s">
        <v>620</v>
      </c>
      <c r="H120" s="931">
        <v>0</v>
      </c>
      <c r="I120" s="989">
        <v>0</v>
      </c>
      <c r="J120" s="932" t="s">
        <v>550</v>
      </c>
      <c r="K120" s="948"/>
    </row>
    <row r="121" spans="1:11" s="949" customFormat="1" ht="19.5" customHeight="1">
      <c r="A121" s="922" t="s">
        <v>1001</v>
      </c>
      <c r="B121" s="1058" t="s">
        <v>621</v>
      </c>
      <c r="C121" s="23">
        <v>44586.380555555559</v>
      </c>
      <c r="D121" s="23">
        <v>44586.570138888892</v>
      </c>
      <c r="E121" s="659">
        <v>0.18958333333284827</v>
      </c>
      <c r="F121" s="914" t="s">
        <v>73</v>
      </c>
      <c r="G121" s="915" t="s">
        <v>620</v>
      </c>
      <c r="H121" s="931">
        <v>0</v>
      </c>
      <c r="I121" s="989">
        <v>0</v>
      </c>
      <c r="J121" s="932" t="s">
        <v>550</v>
      </c>
      <c r="K121" s="948"/>
    </row>
    <row r="122" spans="1:11" s="949" customFormat="1" ht="19.5" customHeight="1">
      <c r="A122" s="946" t="s">
        <v>477</v>
      </c>
      <c r="B122" s="1058" t="s">
        <v>622</v>
      </c>
      <c r="C122" s="23">
        <v>44586.381944444445</v>
      </c>
      <c r="D122" s="23">
        <v>44586.696527777778</v>
      </c>
      <c r="E122" s="659">
        <v>0.31458333333284827</v>
      </c>
      <c r="F122" s="914" t="s">
        <v>73</v>
      </c>
      <c r="G122" s="915" t="s">
        <v>620</v>
      </c>
      <c r="H122" s="931">
        <v>0</v>
      </c>
      <c r="I122" s="989">
        <v>0</v>
      </c>
      <c r="J122" s="932" t="s">
        <v>550</v>
      </c>
      <c r="K122" s="948"/>
    </row>
    <row r="123" spans="1:11" s="981" customFormat="1" ht="19.5" customHeight="1">
      <c r="A123" s="928" t="s">
        <v>471</v>
      </c>
      <c r="B123" s="1064" t="s">
        <v>551</v>
      </c>
      <c r="C123" s="23">
        <v>44586.385416666664</v>
      </c>
      <c r="D123" s="23">
        <v>44586.788194444445</v>
      </c>
      <c r="E123" s="936">
        <v>0.40277777778101154</v>
      </c>
      <c r="F123" s="930" t="s">
        <v>73</v>
      </c>
      <c r="G123" s="915" t="s">
        <v>620</v>
      </c>
      <c r="H123" s="931">
        <v>0</v>
      </c>
      <c r="I123" s="989">
        <v>0</v>
      </c>
      <c r="J123" s="932" t="s">
        <v>550</v>
      </c>
      <c r="K123" s="980"/>
    </row>
    <row r="124" spans="1:11" s="949" customFormat="1" ht="19.5" customHeight="1">
      <c r="A124" s="929" t="s">
        <v>63</v>
      </c>
      <c r="B124" s="1058" t="s">
        <v>622</v>
      </c>
      <c r="C124" s="23">
        <v>44586.400000000001</v>
      </c>
      <c r="D124" s="23">
        <v>44586.739583333336</v>
      </c>
      <c r="E124" s="659">
        <v>0.33958333333430346</v>
      </c>
      <c r="F124" s="914" t="s">
        <v>73</v>
      </c>
      <c r="G124" s="915" t="s">
        <v>620</v>
      </c>
      <c r="H124" s="931">
        <v>0</v>
      </c>
      <c r="I124" s="989">
        <v>0</v>
      </c>
      <c r="J124" s="932" t="s">
        <v>550</v>
      </c>
      <c r="K124" s="948"/>
    </row>
    <row r="125" spans="1:11" s="949" customFormat="1" ht="19.5" customHeight="1">
      <c r="A125" s="928" t="s">
        <v>471</v>
      </c>
      <c r="B125" s="1064" t="s">
        <v>551</v>
      </c>
      <c r="C125" s="23">
        <v>44586.385416666664</v>
      </c>
      <c r="D125" s="23">
        <v>44586.788194444445</v>
      </c>
      <c r="E125" s="936">
        <v>0.40277777778101154</v>
      </c>
      <c r="F125" s="930" t="s">
        <v>73</v>
      </c>
      <c r="G125" s="915" t="s">
        <v>620</v>
      </c>
      <c r="H125" s="931">
        <v>0</v>
      </c>
      <c r="I125" s="989">
        <v>0</v>
      </c>
      <c r="J125" s="932" t="s">
        <v>550</v>
      </c>
      <c r="K125" s="948"/>
    </row>
    <row r="126" spans="1:11" s="949" customFormat="1" ht="19.5" customHeight="1">
      <c r="A126" s="929" t="s">
        <v>63</v>
      </c>
      <c r="B126" s="1058" t="s">
        <v>551</v>
      </c>
      <c r="C126" s="23">
        <v>44586.400000000001</v>
      </c>
      <c r="D126" s="23">
        <v>44586.739583333336</v>
      </c>
      <c r="E126" s="936">
        <v>0.33958333333430346</v>
      </c>
      <c r="F126" s="930" t="s">
        <v>73</v>
      </c>
      <c r="G126" s="915" t="s">
        <v>620</v>
      </c>
      <c r="H126" s="931">
        <v>0</v>
      </c>
      <c r="I126" s="989">
        <v>0</v>
      </c>
      <c r="J126" s="932" t="s">
        <v>550</v>
      </c>
      <c r="K126" s="948"/>
    </row>
    <row r="127" spans="1:11" s="949" customFormat="1" ht="19.5" customHeight="1">
      <c r="A127" s="929" t="s">
        <v>590</v>
      </c>
      <c r="B127" s="1058" t="s">
        <v>643</v>
      </c>
      <c r="C127" s="23">
        <v>44587.343055555553</v>
      </c>
      <c r="D127" s="23">
        <v>44587.879166666666</v>
      </c>
      <c r="E127" s="936">
        <v>0.53611111111240461</v>
      </c>
      <c r="F127" s="930" t="s">
        <v>73</v>
      </c>
      <c r="G127" s="915" t="s">
        <v>623</v>
      </c>
      <c r="H127" s="660">
        <v>0</v>
      </c>
      <c r="I127" s="645">
        <v>0</v>
      </c>
      <c r="J127" s="916" t="s">
        <v>550</v>
      </c>
      <c r="K127" s="948"/>
    </row>
    <row r="128" spans="1:11" s="949" customFormat="1" ht="19.5" customHeight="1">
      <c r="A128" s="928" t="s">
        <v>471</v>
      </c>
      <c r="B128" s="1064" t="s">
        <v>551</v>
      </c>
      <c r="C128" s="23">
        <v>44587.371527777781</v>
      </c>
      <c r="D128" s="23">
        <v>44587.777777777781</v>
      </c>
      <c r="E128" s="936">
        <v>0.40625</v>
      </c>
      <c r="F128" s="930" t="s">
        <v>73</v>
      </c>
      <c r="G128" s="915" t="s">
        <v>623</v>
      </c>
      <c r="H128" s="660">
        <v>0</v>
      </c>
      <c r="I128" s="645">
        <v>0</v>
      </c>
      <c r="J128" s="916" t="s">
        <v>550</v>
      </c>
      <c r="K128" s="948"/>
    </row>
    <row r="129" spans="1:11" s="949" customFormat="1" ht="19.5" customHeight="1">
      <c r="A129" s="929" t="s">
        <v>406</v>
      </c>
      <c r="B129" s="1058" t="s">
        <v>640</v>
      </c>
      <c r="C129" s="23">
        <v>44587.426388888889</v>
      </c>
      <c r="D129" s="23">
        <v>44587.770833333336</v>
      </c>
      <c r="E129" s="936">
        <v>0.34444444444670808</v>
      </c>
      <c r="F129" s="930" t="s">
        <v>73</v>
      </c>
      <c r="G129" s="915" t="s">
        <v>636</v>
      </c>
      <c r="H129" s="931">
        <v>0</v>
      </c>
      <c r="I129" s="989">
        <v>0</v>
      </c>
      <c r="J129" s="932" t="s">
        <v>550</v>
      </c>
      <c r="K129" s="948"/>
    </row>
    <row r="130" spans="1:11" s="949" customFormat="1" ht="19.5" customHeight="1">
      <c r="A130" s="929" t="s">
        <v>1002</v>
      </c>
      <c r="B130" s="1058" t="s">
        <v>551</v>
      </c>
      <c r="C130" s="23">
        <v>44587.399305555555</v>
      </c>
      <c r="D130" s="23">
        <v>44587.55972222222</v>
      </c>
      <c r="E130" s="936">
        <v>0.16041666666569654</v>
      </c>
      <c r="F130" s="930" t="s">
        <v>73</v>
      </c>
      <c r="G130" s="915" t="s">
        <v>620</v>
      </c>
      <c r="H130" s="931">
        <v>0</v>
      </c>
      <c r="I130" s="989">
        <v>0</v>
      </c>
      <c r="J130" s="932" t="s">
        <v>550</v>
      </c>
      <c r="K130" s="948"/>
    </row>
    <row r="131" spans="1:11" s="949" customFormat="1" ht="19.5" customHeight="1">
      <c r="A131" s="929" t="s">
        <v>590</v>
      </c>
      <c r="B131" s="1058" t="s">
        <v>551</v>
      </c>
      <c r="C131" s="23">
        <v>44587.386805555558</v>
      </c>
      <c r="D131" s="23">
        <v>44587.775694444441</v>
      </c>
      <c r="E131" s="936">
        <v>0.38888888888322981</v>
      </c>
      <c r="F131" s="930" t="s">
        <v>73</v>
      </c>
      <c r="G131" s="915" t="s">
        <v>620</v>
      </c>
      <c r="H131" s="931">
        <v>0</v>
      </c>
      <c r="I131" s="989">
        <v>0</v>
      </c>
      <c r="J131" s="932" t="s">
        <v>550</v>
      </c>
      <c r="K131" s="948"/>
    </row>
    <row r="132" spans="1:11" s="949" customFormat="1" ht="19.5" customHeight="1">
      <c r="A132" s="929" t="s">
        <v>429</v>
      </c>
      <c r="B132" s="1058" t="s">
        <v>551</v>
      </c>
      <c r="C132" s="23">
        <v>44588.370138888888</v>
      </c>
      <c r="D132" s="23">
        <v>44588.73541666667</v>
      </c>
      <c r="E132" s="936">
        <v>0.36527777778246673</v>
      </c>
      <c r="F132" s="930" t="s">
        <v>73</v>
      </c>
      <c r="G132" s="915" t="s">
        <v>620</v>
      </c>
      <c r="H132" s="931">
        <v>0</v>
      </c>
      <c r="I132" s="989">
        <v>0</v>
      </c>
      <c r="J132" s="932" t="s">
        <v>550</v>
      </c>
      <c r="K132" s="948"/>
    </row>
    <row r="133" spans="1:11" s="949" customFormat="1" ht="19.5" customHeight="1">
      <c r="A133" s="929" t="s">
        <v>471</v>
      </c>
      <c r="B133" s="1064" t="s">
        <v>551</v>
      </c>
      <c r="C133" s="23">
        <v>44588.370833333334</v>
      </c>
      <c r="D133" s="23">
        <v>44588.779166666667</v>
      </c>
      <c r="E133" s="936">
        <v>0.40833333333284827</v>
      </c>
      <c r="F133" s="930" t="s">
        <v>73</v>
      </c>
      <c r="G133" s="915" t="s">
        <v>623</v>
      </c>
      <c r="H133" s="660">
        <v>0</v>
      </c>
      <c r="I133" s="645">
        <v>0</v>
      </c>
      <c r="J133" s="916" t="s">
        <v>550</v>
      </c>
      <c r="K133" s="948"/>
    </row>
    <row r="134" spans="1:11" s="949" customFormat="1" ht="19.5" customHeight="1">
      <c r="A134" s="922" t="s">
        <v>479</v>
      </c>
      <c r="B134" s="1064" t="s">
        <v>551</v>
      </c>
      <c r="C134" s="23">
        <v>44589.480555555558</v>
      </c>
      <c r="D134" s="23">
        <v>44589.554861111108</v>
      </c>
      <c r="E134" s="936">
        <v>7.4305555550381541E-2</v>
      </c>
      <c r="F134" s="930" t="s">
        <v>73</v>
      </c>
      <c r="G134" s="915" t="s">
        <v>620</v>
      </c>
      <c r="H134" s="931">
        <v>0</v>
      </c>
      <c r="I134" s="989">
        <v>0</v>
      </c>
      <c r="J134" s="932" t="s">
        <v>550</v>
      </c>
      <c r="K134" s="948"/>
    </row>
    <row r="135" spans="1:11" s="949" customFormat="1" ht="19.5" customHeight="1">
      <c r="A135" s="929" t="s">
        <v>1001</v>
      </c>
      <c r="B135" s="1058" t="s">
        <v>1003</v>
      </c>
      <c r="C135" s="974">
        <v>44590.394444444442</v>
      </c>
      <c r="D135" s="974">
        <v>44590.600694444445</v>
      </c>
      <c r="E135" s="659">
        <v>0.20625000000291038</v>
      </c>
      <c r="F135" s="914" t="s">
        <v>73</v>
      </c>
      <c r="G135" s="919" t="s">
        <v>620</v>
      </c>
      <c r="H135" s="660">
        <v>0</v>
      </c>
      <c r="I135" s="645">
        <v>0</v>
      </c>
      <c r="J135" s="932" t="s">
        <v>550</v>
      </c>
      <c r="K135" s="948"/>
    </row>
    <row r="136" spans="1:11" s="956" customFormat="1" ht="19.5" customHeight="1">
      <c r="A136" s="952" t="s">
        <v>430</v>
      </c>
      <c r="B136" s="1064" t="s">
        <v>994</v>
      </c>
      <c r="C136" s="23">
        <v>44590.388888888891</v>
      </c>
      <c r="D136" s="23">
        <v>44590.517361111109</v>
      </c>
      <c r="E136" s="936">
        <v>0.12847222221898846</v>
      </c>
      <c r="F136" s="930" t="s">
        <v>73</v>
      </c>
      <c r="G136" s="915" t="s">
        <v>620</v>
      </c>
      <c r="H136" s="690">
        <v>10</v>
      </c>
      <c r="I136" s="655">
        <v>30.833333332557231</v>
      </c>
      <c r="J136" s="1072" t="s">
        <v>557</v>
      </c>
      <c r="K136" s="955"/>
    </row>
    <row r="137" spans="1:11" s="949" customFormat="1" ht="19.5" customHeight="1">
      <c r="A137" s="922" t="s">
        <v>477</v>
      </c>
      <c r="B137" s="1058" t="s">
        <v>1004</v>
      </c>
      <c r="C137" s="23">
        <v>44590.459722222222</v>
      </c>
      <c r="D137" s="23">
        <v>44590.682638888888</v>
      </c>
      <c r="E137" s="659">
        <v>0.22291666666569654</v>
      </c>
      <c r="F137" s="914" t="s">
        <v>73</v>
      </c>
      <c r="G137" s="919" t="s">
        <v>620</v>
      </c>
      <c r="H137" s="660">
        <v>0</v>
      </c>
      <c r="I137" s="645">
        <v>0</v>
      </c>
      <c r="J137" s="932" t="s">
        <v>550</v>
      </c>
      <c r="K137" s="948"/>
    </row>
    <row r="138" spans="1:11" s="949" customFormat="1" ht="19.5" customHeight="1">
      <c r="A138" s="929" t="s">
        <v>63</v>
      </c>
      <c r="B138" s="1058" t="s">
        <v>649</v>
      </c>
      <c r="C138" s="23">
        <v>44590.443055555559</v>
      </c>
      <c r="D138" s="23">
        <v>44590.731249999997</v>
      </c>
      <c r="E138" s="659">
        <v>0.28819444443797693</v>
      </c>
      <c r="F138" s="914" t="s">
        <v>73</v>
      </c>
      <c r="G138" s="919" t="s">
        <v>620</v>
      </c>
      <c r="H138" s="660">
        <v>0</v>
      </c>
      <c r="I138" s="645">
        <v>0</v>
      </c>
      <c r="J138" s="932" t="s">
        <v>550</v>
      </c>
      <c r="K138" s="948"/>
    </row>
    <row r="139" spans="1:11" s="949" customFormat="1" ht="19.5" customHeight="1">
      <c r="A139" s="937" t="s">
        <v>477</v>
      </c>
      <c r="B139" s="1064" t="s">
        <v>551</v>
      </c>
      <c r="C139" s="23">
        <v>44590.461111111108</v>
      </c>
      <c r="D139" s="23">
        <v>44590.506944444445</v>
      </c>
      <c r="E139" s="659">
        <v>4.5833333337213844E-2</v>
      </c>
      <c r="F139" s="914" t="s">
        <v>73</v>
      </c>
      <c r="G139" s="919" t="s">
        <v>620</v>
      </c>
      <c r="H139" s="660">
        <v>0</v>
      </c>
      <c r="I139" s="645">
        <v>0</v>
      </c>
      <c r="J139" s="932" t="s">
        <v>550</v>
      </c>
      <c r="K139" s="948"/>
    </row>
    <row r="140" spans="1:11" s="949" customFormat="1" ht="19.5" customHeight="1">
      <c r="A140" s="1073"/>
      <c r="B140" s="1064" t="s">
        <v>621</v>
      </c>
      <c r="C140" s="974">
        <v>44590.510416666664</v>
      </c>
      <c r="D140" s="974">
        <v>44590.559027777781</v>
      </c>
      <c r="E140" s="659">
        <v>4.8611111116770189E-2</v>
      </c>
      <c r="F140" s="914" t="s">
        <v>73</v>
      </c>
      <c r="G140" s="919" t="s">
        <v>620</v>
      </c>
      <c r="H140" s="660">
        <v>0</v>
      </c>
      <c r="I140" s="645">
        <v>0</v>
      </c>
      <c r="J140" s="932" t="s">
        <v>550</v>
      </c>
      <c r="K140" s="948"/>
    </row>
    <row r="141" spans="1:11" s="951" customFormat="1" ht="19.5" customHeight="1">
      <c r="A141" s="1074"/>
      <c r="B141" s="1064" t="s">
        <v>622</v>
      </c>
      <c r="C141" s="974">
        <v>44590.563888888886</v>
      </c>
      <c r="D141" s="974">
        <v>44590.677083333336</v>
      </c>
      <c r="E141" s="659">
        <v>0.11319444444961846</v>
      </c>
      <c r="F141" s="914" t="s">
        <v>73</v>
      </c>
      <c r="G141" s="919" t="s">
        <v>620</v>
      </c>
      <c r="H141" s="660">
        <v>0</v>
      </c>
      <c r="I141" s="645">
        <v>0</v>
      </c>
      <c r="J141" s="932" t="s">
        <v>550</v>
      </c>
      <c r="K141" s="950"/>
    </row>
    <row r="142" spans="1:11" s="951" customFormat="1" ht="19.5" customHeight="1">
      <c r="A142" s="1065" t="s">
        <v>482</v>
      </c>
      <c r="B142" s="1064" t="s">
        <v>558</v>
      </c>
      <c r="C142" s="974">
        <v>44591.353472222225</v>
      </c>
      <c r="D142" s="974">
        <v>44591.353472222225</v>
      </c>
      <c r="E142" s="659">
        <v>0</v>
      </c>
      <c r="F142" s="914" t="s">
        <v>73</v>
      </c>
      <c r="G142" s="919" t="s">
        <v>620</v>
      </c>
      <c r="H142" s="660">
        <v>0</v>
      </c>
      <c r="I142" s="645">
        <v>0</v>
      </c>
      <c r="J142" s="932" t="s">
        <v>550</v>
      </c>
      <c r="K142" s="950"/>
    </row>
    <row r="143" spans="1:11" s="951" customFormat="1" ht="19.5" customHeight="1">
      <c r="A143" s="937" t="s">
        <v>117</v>
      </c>
      <c r="B143" s="1058" t="s">
        <v>645</v>
      </c>
      <c r="C143" s="974">
        <v>44591.415972222225</v>
      </c>
      <c r="D143" s="974">
        <v>44591.415972222225</v>
      </c>
      <c r="E143" s="659">
        <v>0</v>
      </c>
      <c r="F143" s="914" t="s">
        <v>73</v>
      </c>
      <c r="G143" s="919" t="s">
        <v>620</v>
      </c>
      <c r="H143" s="660">
        <v>0</v>
      </c>
      <c r="I143" s="645">
        <v>0</v>
      </c>
      <c r="J143" s="932" t="s">
        <v>550</v>
      </c>
      <c r="K143" s="950"/>
    </row>
    <row r="144" spans="1:11" s="951" customFormat="1" ht="19.5" customHeight="1">
      <c r="A144" s="928" t="s">
        <v>63</v>
      </c>
      <c r="B144" s="1058" t="s">
        <v>1005</v>
      </c>
      <c r="C144" s="974">
        <v>44591.398611111108</v>
      </c>
      <c r="D144" s="974">
        <v>44591.755555555559</v>
      </c>
      <c r="E144" s="659">
        <v>0.35694444445107365</v>
      </c>
      <c r="F144" s="914" t="s">
        <v>73</v>
      </c>
      <c r="G144" s="919" t="s">
        <v>620</v>
      </c>
      <c r="H144" s="660">
        <v>0</v>
      </c>
      <c r="I144" s="645">
        <v>0</v>
      </c>
      <c r="J144" s="932" t="s">
        <v>550</v>
      </c>
      <c r="K144" s="950"/>
    </row>
    <row r="145" spans="1:11" s="951" customFormat="1" ht="19.5" customHeight="1">
      <c r="A145" s="1068"/>
      <c r="B145" s="1064" t="s">
        <v>622</v>
      </c>
      <c r="C145" s="974">
        <v>44591.395138888889</v>
      </c>
      <c r="D145" s="974">
        <v>44591.753472222219</v>
      </c>
      <c r="E145" s="659">
        <v>0.35833333332993789</v>
      </c>
      <c r="F145" s="914" t="s">
        <v>73</v>
      </c>
      <c r="G145" s="919" t="s">
        <v>620</v>
      </c>
      <c r="H145" s="660">
        <v>0</v>
      </c>
      <c r="I145" s="645">
        <v>0</v>
      </c>
      <c r="J145" s="932" t="s">
        <v>550</v>
      </c>
      <c r="K145" s="950"/>
    </row>
    <row r="146" spans="1:11" s="951" customFormat="1" ht="19.5" customHeight="1">
      <c r="A146" s="922" t="s">
        <v>477</v>
      </c>
      <c r="B146" s="1064" t="s">
        <v>622</v>
      </c>
      <c r="C146" s="974">
        <v>44591.627083333333</v>
      </c>
      <c r="D146" s="974">
        <v>44591.670138888891</v>
      </c>
      <c r="E146" s="659">
        <v>4.3055555557657499E-2</v>
      </c>
      <c r="F146" s="914" t="s">
        <v>73</v>
      </c>
      <c r="G146" s="919" t="s">
        <v>1006</v>
      </c>
      <c r="H146" s="660">
        <v>0</v>
      </c>
      <c r="I146" s="645">
        <v>0</v>
      </c>
      <c r="J146" s="932" t="s">
        <v>550</v>
      </c>
      <c r="K146" s="950"/>
    </row>
    <row r="147" spans="1:11" s="951" customFormat="1" ht="19.5" customHeight="1">
      <c r="A147" s="922" t="s">
        <v>619</v>
      </c>
      <c r="B147" s="1064" t="s">
        <v>551</v>
      </c>
      <c r="C147" s="974">
        <v>44592.344444444447</v>
      </c>
      <c r="D147" s="974">
        <v>44592.679166666669</v>
      </c>
      <c r="E147" s="659">
        <v>0.33472222222189885</v>
      </c>
      <c r="F147" s="1582" t="s">
        <v>73</v>
      </c>
      <c r="G147" s="915" t="s">
        <v>636</v>
      </c>
      <c r="H147" s="660">
        <v>0</v>
      </c>
      <c r="I147" s="645">
        <v>0</v>
      </c>
      <c r="J147" s="916" t="s">
        <v>550</v>
      </c>
      <c r="K147" s="950"/>
    </row>
    <row r="148" spans="1:11" s="951" customFormat="1" ht="19.5" customHeight="1">
      <c r="A148" s="922" t="s">
        <v>477</v>
      </c>
      <c r="B148" s="1064" t="s">
        <v>621</v>
      </c>
      <c r="C148" s="974">
        <v>44592.411111111112</v>
      </c>
      <c r="D148" s="974">
        <v>44592.411111111112</v>
      </c>
      <c r="E148" s="659">
        <v>0</v>
      </c>
      <c r="F148" s="914" t="s">
        <v>73</v>
      </c>
      <c r="G148" s="919" t="s">
        <v>620</v>
      </c>
      <c r="H148" s="660">
        <v>0</v>
      </c>
      <c r="I148" s="645">
        <v>0</v>
      </c>
      <c r="J148" s="932" t="s">
        <v>550</v>
      </c>
      <c r="K148" s="950"/>
    </row>
    <row r="149" spans="1:11" s="951" customFormat="1" ht="19.5" customHeight="1">
      <c r="A149" s="952" t="s">
        <v>57</v>
      </c>
      <c r="B149" s="1058" t="s">
        <v>1007</v>
      </c>
      <c r="C149" s="974">
        <v>44592.460416666669</v>
      </c>
      <c r="D149" s="974">
        <v>44592.651388888888</v>
      </c>
      <c r="E149" s="659">
        <v>0.19097222221898846</v>
      </c>
      <c r="F149" s="930" t="s">
        <v>73</v>
      </c>
      <c r="G149" s="915" t="s">
        <v>623</v>
      </c>
      <c r="H149" s="660">
        <v>0</v>
      </c>
      <c r="I149" s="645">
        <v>0</v>
      </c>
      <c r="J149" s="916" t="s">
        <v>550</v>
      </c>
      <c r="K149" s="950"/>
    </row>
    <row r="150" spans="1:11" s="951" customFormat="1" ht="19.5" customHeight="1">
      <c r="A150" s="929" t="s">
        <v>63</v>
      </c>
      <c r="B150" s="1058" t="s">
        <v>639</v>
      </c>
      <c r="C150" s="974">
        <v>44592.463888888888</v>
      </c>
      <c r="D150" s="974">
        <v>44592.709027777775</v>
      </c>
      <c r="E150" s="659">
        <v>0.24513888888759539</v>
      </c>
      <c r="F150" s="914" t="s">
        <v>73</v>
      </c>
      <c r="G150" s="919" t="s">
        <v>620</v>
      </c>
      <c r="H150" s="660">
        <v>0</v>
      </c>
      <c r="I150" s="645">
        <v>0</v>
      </c>
      <c r="J150" s="932" t="s">
        <v>550</v>
      </c>
      <c r="K150" s="950"/>
    </row>
    <row r="151" spans="1:11" s="951" customFormat="1" ht="19.5" customHeight="1">
      <c r="A151" s="922" t="s">
        <v>1001</v>
      </c>
      <c r="B151" s="1058" t="s">
        <v>621</v>
      </c>
      <c r="C151" s="974">
        <v>44592.478472222225</v>
      </c>
      <c r="D151" s="974">
        <v>44592.645833333336</v>
      </c>
      <c r="E151" s="659">
        <v>0.16736111111094942</v>
      </c>
      <c r="F151" s="914" t="s">
        <v>73</v>
      </c>
      <c r="G151" s="919" t="s">
        <v>620</v>
      </c>
      <c r="H151" s="660">
        <v>0</v>
      </c>
      <c r="I151" s="645">
        <v>0</v>
      </c>
      <c r="J151" s="932" t="s">
        <v>550</v>
      </c>
      <c r="K151" s="950"/>
    </row>
    <row r="152" spans="1:11" s="951" customFormat="1" ht="19.5" customHeight="1">
      <c r="A152" s="952" t="s">
        <v>1002</v>
      </c>
      <c r="B152" s="1058" t="s">
        <v>621</v>
      </c>
      <c r="C152" s="974">
        <v>44592.478472222225</v>
      </c>
      <c r="D152" s="974">
        <v>44592.493750000001</v>
      </c>
      <c r="E152" s="659">
        <v>1.5277777776645962E-2</v>
      </c>
      <c r="F152" s="914" t="s">
        <v>73</v>
      </c>
      <c r="G152" s="919" t="s">
        <v>620</v>
      </c>
      <c r="H152" s="660">
        <v>0</v>
      </c>
      <c r="I152" s="645">
        <v>0</v>
      </c>
      <c r="J152" s="932" t="s">
        <v>550</v>
      </c>
      <c r="K152" s="950"/>
    </row>
    <row r="153" spans="1:11" ht="14.25" customHeight="1">
      <c r="A153" s="1075"/>
      <c r="B153" s="1030"/>
      <c r="C153" s="1076"/>
      <c r="D153" s="983" t="s">
        <v>553</v>
      </c>
      <c r="E153" s="984">
        <f>SUM(E111:E152)</f>
        <v>9.0993055555591127</v>
      </c>
      <c r="F153" s="985"/>
      <c r="G153" s="986" t="s">
        <v>554</v>
      </c>
      <c r="H153" s="985"/>
      <c r="I153" s="1077">
        <f>SUM(I11:I152)</f>
        <v>1112.083333338378</v>
      </c>
      <c r="J153" s="1565"/>
      <c r="K153" s="917"/>
    </row>
    <row r="154" spans="1:11" ht="14.25" customHeight="1">
      <c r="A154" s="1078" t="s">
        <v>555</v>
      </c>
      <c r="B154" s="1079"/>
      <c r="C154" s="1076"/>
      <c r="D154" s="983"/>
      <c r="E154" s="984"/>
      <c r="F154" s="985"/>
      <c r="G154" s="986"/>
      <c r="H154" s="985"/>
      <c r="I154" s="987"/>
      <c r="J154" s="1584"/>
      <c r="K154" s="917"/>
    </row>
    <row r="155" spans="1:11" ht="14.25" customHeight="1">
      <c r="A155" s="939" t="s">
        <v>56</v>
      </c>
      <c r="B155" s="1058" t="s">
        <v>1008</v>
      </c>
      <c r="C155" s="974">
        <v>44562.404861111114</v>
      </c>
      <c r="D155" s="974">
        <v>44562.404861111114</v>
      </c>
      <c r="E155" s="936">
        <v>0</v>
      </c>
      <c r="F155" s="930" t="s">
        <v>73</v>
      </c>
      <c r="G155" s="915" t="s">
        <v>623</v>
      </c>
      <c r="H155" s="660">
        <v>0</v>
      </c>
      <c r="I155" s="645">
        <v>0</v>
      </c>
      <c r="J155" s="916" t="s">
        <v>550</v>
      </c>
      <c r="K155" s="917"/>
    </row>
    <row r="156" spans="1:11" ht="14.25" customHeight="1">
      <c r="A156" s="939" t="s">
        <v>62</v>
      </c>
      <c r="B156" s="1058" t="s">
        <v>640</v>
      </c>
      <c r="C156" s="974">
        <v>44562.336805555555</v>
      </c>
      <c r="D156" s="974">
        <v>44562.63958333333</v>
      </c>
      <c r="E156" s="936">
        <v>0.30277777777519077</v>
      </c>
      <c r="F156" s="930" t="s">
        <v>73</v>
      </c>
      <c r="G156" s="915" t="s">
        <v>620</v>
      </c>
      <c r="H156" s="931">
        <v>0</v>
      </c>
      <c r="I156" s="989">
        <v>0</v>
      </c>
      <c r="J156" s="932" t="s">
        <v>550</v>
      </c>
      <c r="K156" s="948"/>
    </row>
    <row r="157" spans="1:11" ht="14.25" customHeight="1">
      <c r="A157" s="923" t="s">
        <v>392</v>
      </c>
      <c r="B157" s="1058" t="s">
        <v>1009</v>
      </c>
      <c r="C157" s="974">
        <v>44563.302777777775</v>
      </c>
      <c r="D157" s="974">
        <v>44563.302777777775</v>
      </c>
      <c r="E157" s="936">
        <v>0</v>
      </c>
      <c r="F157" s="930" t="s">
        <v>73</v>
      </c>
      <c r="G157" s="915" t="s">
        <v>623</v>
      </c>
      <c r="H157" s="660">
        <v>0</v>
      </c>
      <c r="I157" s="645">
        <v>0</v>
      </c>
      <c r="J157" s="916" t="s">
        <v>550</v>
      </c>
      <c r="K157" s="917"/>
    </row>
    <row r="158" spans="1:11" ht="14.25" customHeight="1">
      <c r="A158" s="922" t="s">
        <v>55</v>
      </c>
      <c r="B158" s="1058" t="s">
        <v>640</v>
      </c>
      <c r="C158" s="974">
        <v>44564.336111111108</v>
      </c>
      <c r="D158" s="974">
        <v>44564.336111111108</v>
      </c>
      <c r="E158" s="936">
        <v>0</v>
      </c>
      <c r="F158" s="930" t="s">
        <v>73</v>
      </c>
      <c r="G158" s="915" t="s">
        <v>623</v>
      </c>
      <c r="H158" s="660">
        <v>0</v>
      </c>
      <c r="I158" s="645">
        <v>0</v>
      </c>
      <c r="J158" s="916" t="s">
        <v>550</v>
      </c>
      <c r="K158" s="917"/>
    </row>
    <row r="159" spans="1:11" ht="14.25" customHeight="1">
      <c r="A159" s="923" t="s">
        <v>392</v>
      </c>
      <c r="B159" s="1058" t="s">
        <v>1010</v>
      </c>
      <c r="C159" s="974">
        <v>44565.315972222219</v>
      </c>
      <c r="D159" s="974">
        <v>44565.510416666664</v>
      </c>
      <c r="E159" s="936">
        <v>0.19444444444525288</v>
      </c>
      <c r="F159" s="930" t="s">
        <v>73</v>
      </c>
      <c r="G159" s="915" t="s">
        <v>623</v>
      </c>
      <c r="H159" s="660">
        <v>0</v>
      </c>
      <c r="I159" s="645">
        <v>0</v>
      </c>
      <c r="J159" s="916" t="s">
        <v>550</v>
      </c>
      <c r="K159" s="917"/>
    </row>
    <row r="160" spans="1:11" ht="14.25" customHeight="1">
      <c r="A160" s="922" t="s">
        <v>438</v>
      </c>
      <c r="B160" s="1058" t="s">
        <v>632</v>
      </c>
      <c r="C160" s="974">
        <v>44565.463194444441</v>
      </c>
      <c r="D160" s="974">
        <v>44565.534722222219</v>
      </c>
      <c r="E160" s="659">
        <v>7.1527777778101154E-2</v>
      </c>
      <c r="F160" s="914" t="s">
        <v>73</v>
      </c>
      <c r="G160" s="919" t="s">
        <v>1011</v>
      </c>
      <c r="H160" s="660">
        <v>0</v>
      </c>
      <c r="I160" s="645">
        <v>0</v>
      </c>
      <c r="J160" s="916" t="s">
        <v>550</v>
      </c>
      <c r="K160" s="917"/>
    </row>
    <row r="161" spans="1:11" ht="14.25" customHeight="1">
      <c r="A161" s="937" t="s">
        <v>1012</v>
      </c>
      <c r="B161" s="1058" t="s">
        <v>1013</v>
      </c>
      <c r="C161" s="974"/>
      <c r="D161" s="974">
        <v>44565.544444444444</v>
      </c>
      <c r="E161" s="659"/>
      <c r="F161" s="914"/>
      <c r="G161" s="915" t="s">
        <v>1000</v>
      </c>
      <c r="H161" s="660">
        <v>0</v>
      </c>
      <c r="I161" s="645">
        <v>0</v>
      </c>
      <c r="J161" s="916" t="s">
        <v>550</v>
      </c>
      <c r="K161" s="917"/>
    </row>
    <row r="162" spans="1:11" ht="14.25" customHeight="1">
      <c r="A162" s="925"/>
      <c r="B162" s="1058" t="s">
        <v>1014</v>
      </c>
      <c r="C162" s="974"/>
      <c r="D162" s="974">
        <v>44565.552083333336</v>
      </c>
      <c r="E162" s="659"/>
      <c r="F162" s="914"/>
      <c r="G162" s="1007"/>
      <c r="H162" s="660">
        <v>0</v>
      </c>
      <c r="I162" s="645">
        <v>0</v>
      </c>
      <c r="J162" s="916" t="s">
        <v>550</v>
      </c>
      <c r="K162" s="917"/>
    </row>
    <row r="163" spans="1:11" ht="14.25" customHeight="1">
      <c r="A163" s="922" t="s">
        <v>454</v>
      </c>
      <c r="B163" s="1058" t="s">
        <v>642</v>
      </c>
      <c r="C163" s="974">
        <v>44567.294444444444</v>
      </c>
      <c r="D163" s="974">
        <v>44567.676388888889</v>
      </c>
      <c r="E163" s="659">
        <v>0.38194444444525288</v>
      </c>
      <c r="F163" s="930" t="s">
        <v>73</v>
      </c>
      <c r="G163" s="915" t="s">
        <v>620</v>
      </c>
      <c r="H163" s="931">
        <v>0</v>
      </c>
      <c r="I163" s="989">
        <v>0</v>
      </c>
      <c r="J163" s="932" t="s">
        <v>550</v>
      </c>
      <c r="K163" s="917"/>
    </row>
    <row r="164" spans="1:11" ht="14.25" customHeight="1">
      <c r="A164" s="937" t="s">
        <v>806</v>
      </c>
      <c r="B164" s="1058" t="s">
        <v>1013</v>
      </c>
      <c r="C164" s="974">
        <v>44567.365972222222</v>
      </c>
      <c r="D164" s="974">
        <v>44567.563888888886</v>
      </c>
      <c r="E164" s="659">
        <v>0.19791666666424135</v>
      </c>
      <c r="F164" s="914" t="s">
        <v>73</v>
      </c>
      <c r="G164" s="915" t="s">
        <v>620</v>
      </c>
      <c r="H164" s="660">
        <v>0</v>
      </c>
      <c r="I164" s="645">
        <v>0</v>
      </c>
      <c r="J164" s="916" t="s">
        <v>550</v>
      </c>
      <c r="K164" s="917"/>
    </row>
    <row r="165" spans="1:11" ht="18" customHeight="1">
      <c r="A165" s="1068" t="s">
        <v>454</v>
      </c>
      <c r="B165" s="1058" t="s">
        <v>642</v>
      </c>
      <c r="C165" s="974">
        <v>44567.294444444444</v>
      </c>
      <c r="D165" s="974">
        <v>44567.676388888889</v>
      </c>
      <c r="E165" s="659">
        <v>0.38194444444525288</v>
      </c>
      <c r="F165" s="914" t="s">
        <v>73</v>
      </c>
      <c r="G165" s="919" t="s">
        <v>620</v>
      </c>
      <c r="H165" s="660">
        <v>0</v>
      </c>
      <c r="I165" s="645">
        <v>0</v>
      </c>
      <c r="J165" s="916" t="s">
        <v>550</v>
      </c>
      <c r="K165" s="917"/>
    </row>
    <row r="166" spans="1:11" ht="18" customHeight="1">
      <c r="A166" s="929" t="s">
        <v>453</v>
      </c>
      <c r="B166" s="1058" t="s">
        <v>1013</v>
      </c>
      <c r="C166" s="974">
        <v>44568.362500000003</v>
      </c>
      <c r="D166" s="974">
        <v>44568.638194444444</v>
      </c>
      <c r="E166" s="659">
        <v>0.27569444444088731</v>
      </c>
      <c r="F166" s="914" t="s">
        <v>73</v>
      </c>
      <c r="G166" s="919" t="s">
        <v>620</v>
      </c>
      <c r="H166" s="660">
        <v>0</v>
      </c>
      <c r="I166" s="645">
        <v>0</v>
      </c>
      <c r="J166" s="916" t="s">
        <v>550</v>
      </c>
      <c r="K166" s="917"/>
    </row>
    <row r="167" spans="1:11" ht="18" customHeight="1">
      <c r="A167" s="999" t="s">
        <v>62</v>
      </c>
      <c r="B167" s="1064" t="s">
        <v>645</v>
      </c>
      <c r="C167" s="23">
        <v>44568.369444444441</v>
      </c>
      <c r="D167" s="23">
        <v>44568.750694444447</v>
      </c>
      <c r="E167" s="936">
        <v>0.38125000000582077</v>
      </c>
      <c r="F167" s="930" t="s">
        <v>73</v>
      </c>
      <c r="G167" s="915" t="s">
        <v>620</v>
      </c>
      <c r="H167" s="931">
        <v>0</v>
      </c>
      <c r="I167" s="989">
        <v>0</v>
      </c>
      <c r="J167" s="932" t="s">
        <v>550</v>
      </c>
      <c r="K167" s="917"/>
    </row>
    <row r="168" spans="1:11" s="949" customFormat="1" ht="18" customHeight="1">
      <c r="A168" s="939" t="s">
        <v>454</v>
      </c>
      <c r="B168" s="1064" t="s">
        <v>640</v>
      </c>
      <c r="C168" s="23">
        <v>44569.314583333333</v>
      </c>
      <c r="D168" s="23">
        <v>44569.647916666669</v>
      </c>
      <c r="E168" s="936">
        <v>0.33333333333575865</v>
      </c>
      <c r="F168" s="930" t="s">
        <v>73</v>
      </c>
      <c r="G168" s="915" t="s">
        <v>620</v>
      </c>
      <c r="H168" s="931">
        <v>0</v>
      </c>
      <c r="I168" s="989">
        <v>0</v>
      </c>
      <c r="J168" s="932" t="s">
        <v>550</v>
      </c>
      <c r="K168" s="948"/>
    </row>
    <row r="169" spans="1:11" s="949" customFormat="1" ht="18" customHeight="1">
      <c r="A169" s="939" t="s">
        <v>699</v>
      </c>
      <c r="B169" s="1058" t="s">
        <v>1015</v>
      </c>
      <c r="C169" s="23">
        <v>44569.319444444445</v>
      </c>
      <c r="D169" s="23">
        <v>44569.569444444445</v>
      </c>
      <c r="E169" s="936">
        <v>0.25</v>
      </c>
      <c r="F169" s="930" t="s">
        <v>73</v>
      </c>
      <c r="G169" s="915" t="s">
        <v>995</v>
      </c>
      <c r="H169" s="690">
        <v>70</v>
      </c>
      <c r="I169" s="655">
        <v>420</v>
      </c>
      <c r="J169" s="1072" t="s">
        <v>557</v>
      </c>
      <c r="K169" s="948"/>
    </row>
    <row r="170" spans="1:11" s="949" customFormat="1" ht="18" customHeight="1">
      <c r="A170" s="1068" t="s">
        <v>454</v>
      </c>
      <c r="B170" s="1058" t="s">
        <v>640</v>
      </c>
      <c r="C170" s="23">
        <v>44569.314583333333</v>
      </c>
      <c r="D170" s="23">
        <v>44569.654861111114</v>
      </c>
      <c r="E170" s="659">
        <v>0.34027777778101154</v>
      </c>
      <c r="F170" s="914" t="s">
        <v>73</v>
      </c>
      <c r="G170" s="919" t="s">
        <v>620</v>
      </c>
      <c r="H170" s="660">
        <v>0</v>
      </c>
      <c r="I170" s="645">
        <v>0</v>
      </c>
      <c r="J170" s="916" t="s">
        <v>550</v>
      </c>
      <c r="K170" s="948"/>
    </row>
    <row r="171" spans="1:11" ht="18" customHeight="1">
      <c r="A171" s="939" t="s">
        <v>806</v>
      </c>
      <c r="B171" s="1058" t="s">
        <v>1016</v>
      </c>
      <c r="C171" s="23">
        <v>44569.330555555556</v>
      </c>
      <c r="D171" s="23">
        <v>44569.611111111109</v>
      </c>
      <c r="E171" s="659">
        <v>0.28055555555329192</v>
      </c>
      <c r="F171" s="914" t="s">
        <v>73</v>
      </c>
      <c r="G171" s="919" t="s">
        <v>620</v>
      </c>
      <c r="H171" s="690">
        <v>44</v>
      </c>
      <c r="I171" s="655">
        <v>296.26666666427627</v>
      </c>
      <c r="J171" s="1072" t="s">
        <v>557</v>
      </c>
      <c r="K171" s="917"/>
    </row>
    <row r="172" spans="1:11" ht="18" customHeight="1">
      <c r="A172" s="922" t="s">
        <v>424</v>
      </c>
      <c r="B172" s="1058" t="s">
        <v>1017</v>
      </c>
      <c r="C172" s="23">
        <v>44574.315972222219</v>
      </c>
      <c r="D172" s="23">
        <v>44574.315972222219</v>
      </c>
      <c r="E172" s="659">
        <v>0.322222222219959</v>
      </c>
      <c r="F172" s="930" t="s">
        <v>73</v>
      </c>
      <c r="G172" s="915" t="s">
        <v>995</v>
      </c>
      <c r="H172" s="931">
        <v>0</v>
      </c>
      <c r="I172" s="989">
        <v>0</v>
      </c>
      <c r="J172" s="932" t="s">
        <v>550</v>
      </c>
      <c r="K172" s="917"/>
    </row>
    <row r="173" spans="1:11" ht="18" customHeight="1">
      <c r="A173" s="926" t="s">
        <v>462</v>
      </c>
      <c r="B173" s="1058" t="s">
        <v>631</v>
      </c>
      <c r="C173" s="23">
        <v>44574.383333333331</v>
      </c>
      <c r="D173" s="23">
        <v>44574.725694444445</v>
      </c>
      <c r="E173" s="659">
        <v>0.34236111111385981</v>
      </c>
      <c r="F173" s="914" t="s">
        <v>73</v>
      </c>
      <c r="G173" s="919" t="s">
        <v>620</v>
      </c>
      <c r="H173" s="660">
        <v>0</v>
      </c>
      <c r="I173" s="645">
        <v>0</v>
      </c>
      <c r="J173" s="916" t="s">
        <v>550</v>
      </c>
      <c r="K173" s="917"/>
    </row>
    <row r="174" spans="1:11" ht="18" customHeight="1">
      <c r="A174" s="929" t="s">
        <v>453</v>
      </c>
      <c r="B174" s="1058" t="s">
        <v>632</v>
      </c>
      <c r="C174" s="23">
        <v>44575.371527777781</v>
      </c>
      <c r="D174" s="23">
        <v>44575.689583333333</v>
      </c>
      <c r="E174" s="936">
        <v>0.31805555555183673</v>
      </c>
      <c r="F174" s="930" t="s">
        <v>73</v>
      </c>
      <c r="G174" s="915" t="s">
        <v>620</v>
      </c>
      <c r="H174" s="931">
        <v>0</v>
      </c>
      <c r="I174" s="989">
        <v>0</v>
      </c>
      <c r="J174" s="932" t="s">
        <v>550</v>
      </c>
      <c r="K174" s="917"/>
    </row>
    <row r="175" spans="1:11" ht="18" customHeight="1">
      <c r="A175" s="926" t="s">
        <v>1018</v>
      </c>
      <c r="B175" s="1058" t="s">
        <v>642</v>
      </c>
      <c r="C175" s="23">
        <v>44577.379166666666</v>
      </c>
      <c r="D175" s="23">
        <v>44577.677777777775</v>
      </c>
      <c r="E175" s="936">
        <v>0.29861111110949423</v>
      </c>
      <c r="F175" s="930" t="s">
        <v>73</v>
      </c>
      <c r="G175" s="915" t="s">
        <v>620</v>
      </c>
      <c r="H175" s="931">
        <v>0</v>
      </c>
      <c r="I175" s="989">
        <v>0</v>
      </c>
      <c r="J175" s="932" t="s">
        <v>550</v>
      </c>
      <c r="K175" s="917"/>
    </row>
    <row r="176" spans="1:11" ht="18" customHeight="1">
      <c r="A176" s="926" t="s">
        <v>462</v>
      </c>
      <c r="B176" s="1058" t="s">
        <v>1019</v>
      </c>
      <c r="C176" s="23">
        <v>44577.367361111108</v>
      </c>
      <c r="D176" s="23">
        <v>44577.6875</v>
      </c>
      <c r="E176" s="936">
        <v>0.32013888889196096</v>
      </c>
      <c r="F176" s="930" t="s">
        <v>73</v>
      </c>
      <c r="G176" s="915" t="s">
        <v>620</v>
      </c>
      <c r="H176" s="931">
        <v>0</v>
      </c>
      <c r="I176" s="989">
        <v>0</v>
      </c>
      <c r="J176" s="932" t="s">
        <v>550</v>
      </c>
      <c r="K176" s="917"/>
    </row>
    <row r="177" spans="1:11" ht="18" customHeight="1">
      <c r="A177" s="933"/>
      <c r="B177" s="1058" t="s">
        <v>1020</v>
      </c>
      <c r="C177" s="23">
        <v>44578.381944444445</v>
      </c>
      <c r="D177" s="23">
        <v>44578.760416666664</v>
      </c>
      <c r="E177" s="936">
        <v>0.37847222221898846</v>
      </c>
      <c r="F177" s="930" t="s">
        <v>73</v>
      </c>
      <c r="G177" s="915" t="s">
        <v>620</v>
      </c>
      <c r="H177" s="931">
        <v>0</v>
      </c>
      <c r="I177" s="989">
        <v>0</v>
      </c>
      <c r="J177" s="916" t="s">
        <v>550</v>
      </c>
      <c r="K177" s="917"/>
    </row>
    <row r="178" spans="1:11" ht="18" customHeight="1">
      <c r="A178" s="929" t="s">
        <v>1018</v>
      </c>
      <c r="B178" s="1058" t="s">
        <v>642</v>
      </c>
      <c r="C178" s="23">
        <v>44578.379166666666</v>
      </c>
      <c r="D178" s="23">
        <v>44578.677777777775</v>
      </c>
      <c r="E178" s="936">
        <v>0.29861111110949423</v>
      </c>
      <c r="F178" s="930" t="s">
        <v>73</v>
      </c>
      <c r="G178" s="915" t="s">
        <v>620</v>
      </c>
      <c r="H178" s="931">
        <v>0</v>
      </c>
      <c r="I178" s="989">
        <v>0</v>
      </c>
      <c r="J178" s="932" t="s">
        <v>550</v>
      </c>
      <c r="K178" s="917"/>
    </row>
    <row r="179" spans="1:11" ht="18" customHeight="1">
      <c r="A179" s="929" t="s">
        <v>406</v>
      </c>
      <c r="B179" s="1058" t="s">
        <v>1021</v>
      </c>
      <c r="C179" s="23">
        <v>44580.463194444441</v>
      </c>
      <c r="D179" s="23">
        <v>44580.71875</v>
      </c>
      <c r="E179" s="659">
        <v>0.25555555555911269</v>
      </c>
      <c r="F179" s="1582" t="s">
        <v>73</v>
      </c>
      <c r="G179" s="915" t="s">
        <v>636</v>
      </c>
      <c r="H179" s="660">
        <v>0</v>
      </c>
      <c r="I179" s="645">
        <v>0</v>
      </c>
      <c r="J179" s="916" t="s">
        <v>550</v>
      </c>
      <c r="K179" s="917"/>
    </row>
    <row r="180" spans="1:11" ht="18" customHeight="1">
      <c r="A180" s="943" t="s">
        <v>349</v>
      </c>
      <c r="B180" s="1058" t="s">
        <v>632</v>
      </c>
      <c r="C180" s="23">
        <v>44580.481944444444</v>
      </c>
      <c r="D180" s="23">
        <v>44580.659722222219</v>
      </c>
      <c r="E180" s="936">
        <v>0.17777777777519077</v>
      </c>
      <c r="F180" s="930" t="s">
        <v>73</v>
      </c>
      <c r="G180" s="915" t="s">
        <v>625</v>
      </c>
      <c r="H180" s="931">
        <v>0</v>
      </c>
      <c r="I180" s="989">
        <v>0</v>
      </c>
      <c r="J180" s="932" t="s">
        <v>550</v>
      </c>
      <c r="K180" s="917"/>
    </row>
    <row r="181" spans="1:11" ht="18" customHeight="1">
      <c r="A181" s="929" t="s">
        <v>406</v>
      </c>
      <c r="B181" s="1058" t="s">
        <v>642</v>
      </c>
      <c r="C181" s="23">
        <v>44581.385416666664</v>
      </c>
      <c r="D181" s="23">
        <v>44581.744444444441</v>
      </c>
      <c r="E181" s="936">
        <v>0.35902777777664596</v>
      </c>
      <c r="F181" s="930" t="s">
        <v>73</v>
      </c>
      <c r="G181" s="915" t="s">
        <v>620</v>
      </c>
      <c r="H181" s="931">
        <v>0</v>
      </c>
      <c r="I181" s="989">
        <v>0</v>
      </c>
      <c r="J181" s="916" t="s">
        <v>550</v>
      </c>
      <c r="K181" s="917"/>
    </row>
    <row r="182" spans="1:11" ht="18" customHeight="1">
      <c r="A182" s="1080" t="s">
        <v>476</v>
      </c>
      <c r="B182" s="1058" t="s">
        <v>1022</v>
      </c>
      <c r="C182" s="23">
        <v>44582.381249999999</v>
      </c>
      <c r="D182" s="23">
        <v>44582.614583333336</v>
      </c>
      <c r="E182" s="936">
        <v>0.23333333333721384</v>
      </c>
      <c r="F182" s="930" t="s">
        <v>73</v>
      </c>
      <c r="G182" s="915" t="s">
        <v>620</v>
      </c>
      <c r="H182" s="931">
        <v>0</v>
      </c>
      <c r="I182" s="989">
        <v>0</v>
      </c>
      <c r="J182" s="932" t="s">
        <v>550</v>
      </c>
      <c r="K182" s="917"/>
    </row>
    <row r="183" spans="1:11" ht="18" customHeight="1">
      <c r="A183" s="939" t="s">
        <v>62</v>
      </c>
      <c r="B183" s="1058" t="s">
        <v>642</v>
      </c>
      <c r="C183" s="23">
        <v>44582.352777777778</v>
      </c>
      <c r="D183" s="23">
        <v>44582.693055555559</v>
      </c>
      <c r="E183" s="936">
        <v>0.34027777778101154</v>
      </c>
      <c r="F183" s="930" t="s">
        <v>73</v>
      </c>
      <c r="G183" s="915" t="s">
        <v>620</v>
      </c>
      <c r="H183" s="931">
        <v>0</v>
      </c>
      <c r="I183" s="989">
        <v>0</v>
      </c>
      <c r="J183" s="916" t="s">
        <v>550</v>
      </c>
      <c r="K183" s="917"/>
    </row>
    <row r="184" spans="1:11" ht="18" customHeight="1">
      <c r="A184" s="929" t="s">
        <v>406</v>
      </c>
      <c r="B184" s="1058" t="s">
        <v>642</v>
      </c>
      <c r="C184" s="23">
        <v>44582.429166666669</v>
      </c>
      <c r="D184" s="23">
        <v>44582.742361111108</v>
      </c>
      <c r="E184" s="936">
        <v>0.31319444443943212</v>
      </c>
      <c r="F184" s="930" t="s">
        <v>73</v>
      </c>
      <c r="G184" s="915" t="s">
        <v>620</v>
      </c>
      <c r="H184" s="931">
        <v>0</v>
      </c>
      <c r="I184" s="989">
        <v>0</v>
      </c>
      <c r="J184" s="932" t="s">
        <v>550</v>
      </c>
      <c r="K184" s="917"/>
    </row>
    <row r="185" spans="1:11" ht="18" customHeight="1">
      <c r="A185" s="939" t="s">
        <v>55</v>
      </c>
      <c r="B185" s="1058" t="s">
        <v>642</v>
      </c>
      <c r="C185" s="23">
        <v>44583.410416666666</v>
      </c>
      <c r="D185" s="23">
        <v>44583.744444444441</v>
      </c>
      <c r="E185" s="936">
        <v>0.33402777777519077</v>
      </c>
      <c r="F185" s="930" t="s">
        <v>73</v>
      </c>
      <c r="G185" s="915" t="s">
        <v>620</v>
      </c>
      <c r="H185" s="931">
        <v>0</v>
      </c>
      <c r="I185" s="989">
        <v>0</v>
      </c>
      <c r="J185" s="916" t="s">
        <v>550</v>
      </c>
      <c r="K185" s="917"/>
    </row>
    <row r="186" spans="1:11" ht="18" customHeight="1">
      <c r="A186" s="929" t="s">
        <v>406</v>
      </c>
      <c r="B186" s="1058" t="s">
        <v>642</v>
      </c>
      <c r="C186" s="23">
        <v>44583.455555555556</v>
      </c>
      <c r="D186" s="23">
        <v>44583.697222222225</v>
      </c>
      <c r="E186" s="659">
        <v>0.24166666666860692</v>
      </c>
      <c r="F186" s="1582" t="s">
        <v>73</v>
      </c>
      <c r="G186" s="915" t="s">
        <v>636</v>
      </c>
      <c r="H186" s="660">
        <v>0</v>
      </c>
      <c r="I186" s="645">
        <v>0</v>
      </c>
      <c r="J186" s="916" t="s">
        <v>550</v>
      </c>
      <c r="K186" s="917"/>
    </row>
    <row r="187" spans="1:11" ht="18" customHeight="1">
      <c r="A187" s="999" t="s">
        <v>55</v>
      </c>
      <c r="B187" s="1058" t="s">
        <v>559</v>
      </c>
      <c r="C187" s="23">
        <v>44584.443055555559</v>
      </c>
      <c r="D187" s="23">
        <v>44584.882638888892</v>
      </c>
      <c r="E187" s="659">
        <v>0.43958333333284827</v>
      </c>
      <c r="F187" s="914" t="s">
        <v>73</v>
      </c>
      <c r="G187" s="919" t="s">
        <v>623</v>
      </c>
      <c r="H187" s="660">
        <v>0</v>
      </c>
      <c r="I187" s="645">
        <v>0</v>
      </c>
      <c r="J187" s="916" t="s">
        <v>550</v>
      </c>
      <c r="K187" s="917"/>
    </row>
    <row r="188" spans="1:11" ht="18" customHeight="1">
      <c r="A188" s="1081"/>
      <c r="B188" s="1058" t="s">
        <v>642</v>
      </c>
      <c r="C188" s="23">
        <v>44584.407638888886</v>
      </c>
      <c r="D188" s="23">
        <v>44584.475694444445</v>
      </c>
      <c r="E188" s="936">
        <v>6.805555555911269E-2</v>
      </c>
      <c r="F188" s="930" t="s">
        <v>73</v>
      </c>
      <c r="G188" s="915" t="s">
        <v>620</v>
      </c>
      <c r="H188" s="931">
        <v>0</v>
      </c>
      <c r="I188" s="989">
        <v>0</v>
      </c>
      <c r="J188" s="916" t="s">
        <v>550</v>
      </c>
      <c r="K188" s="917"/>
    </row>
    <row r="189" spans="1:11" ht="18" customHeight="1">
      <c r="A189" s="1004"/>
      <c r="B189" s="1058" t="s">
        <v>635</v>
      </c>
      <c r="C189" s="23">
        <v>44584.427083333336</v>
      </c>
      <c r="D189" s="23">
        <v>44584.47152777778</v>
      </c>
      <c r="E189" s="936">
        <v>4.4444444443797693E-2</v>
      </c>
      <c r="F189" s="930" t="s">
        <v>73</v>
      </c>
      <c r="G189" s="915" t="s">
        <v>620</v>
      </c>
      <c r="H189" s="931">
        <v>0</v>
      </c>
      <c r="I189" s="989">
        <v>0</v>
      </c>
      <c r="J189" s="916" t="s">
        <v>550</v>
      </c>
      <c r="K189" s="917"/>
    </row>
    <row r="190" spans="1:11" ht="18" customHeight="1">
      <c r="A190" s="1004" t="s">
        <v>438</v>
      </c>
      <c r="B190" s="1058" t="s">
        <v>551</v>
      </c>
      <c r="C190" s="23">
        <v>44585.381944444445</v>
      </c>
      <c r="D190" s="23">
        <v>44585.71597222222</v>
      </c>
      <c r="E190" s="936">
        <v>0.33402777777519077</v>
      </c>
      <c r="F190" s="930" t="s">
        <v>73</v>
      </c>
      <c r="G190" s="915" t="s">
        <v>620</v>
      </c>
      <c r="H190" s="931">
        <v>0</v>
      </c>
      <c r="I190" s="989">
        <v>0</v>
      </c>
      <c r="J190" s="916" t="s">
        <v>550</v>
      </c>
      <c r="K190" s="917"/>
    </row>
    <row r="191" spans="1:11" ht="18" customHeight="1">
      <c r="A191" s="929" t="s">
        <v>406</v>
      </c>
      <c r="B191" s="1058" t="s">
        <v>642</v>
      </c>
      <c r="C191" s="23">
        <v>44585.480555555558</v>
      </c>
      <c r="D191" s="23">
        <v>44585.570138888892</v>
      </c>
      <c r="E191" s="936">
        <v>8.9583333334303461E-2</v>
      </c>
      <c r="F191" s="930" t="s">
        <v>73</v>
      </c>
      <c r="G191" s="915" t="s">
        <v>620</v>
      </c>
      <c r="H191" s="931">
        <v>0</v>
      </c>
      <c r="I191" s="989">
        <v>0</v>
      </c>
      <c r="J191" s="916" t="s">
        <v>550</v>
      </c>
      <c r="K191" s="917"/>
    </row>
    <row r="192" spans="1:11" ht="18" customHeight="1">
      <c r="A192" s="939" t="s">
        <v>55</v>
      </c>
      <c r="B192" s="1058" t="s">
        <v>640</v>
      </c>
      <c r="C192" s="23">
        <v>44586.35</v>
      </c>
      <c r="D192" s="23">
        <v>44586.449305555558</v>
      </c>
      <c r="E192" s="936">
        <v>9.930555555911269E-2</v>
      </c>
      <c r="F192" s="930" t="s">
        <v>73</v>
      </c>
      <c r="G192" s="915" t="s">
        <v>620</v>
      </c>
      <c r="H192" s="931">
        <v>0</v>
      </c>
      <c r="I192" s="989">
        <v>0</v>
      </c>
      <c r="J192" s="916" t="s">
        <v>550</v>
      </c>
      <c r="K192" s="917"/>
    </row>
    <row r="193" spans="1:11" ht="18" customHeight="1">
      <c r="A193" s="1004" t="s">
        <v>438</v>
      </c>
      <c r="B193" s="1058" t="s">
        <v>632</v>
      </c>
      <c r="C193" s="23">
        <v>44586.445138888892</v>
      </c>
      <c r="D193" s="23">
        <v>44586.723611111112</v>
      </c>
      <c r="E193" s="936">
        <v>0.27847222222044365</v>
      </c>
      <c r="F193" s="930" t="s">
        <v>73</v>
      </c>
      <c r="G193" s="915" t="s">
        <v>620</v>
      </c>
      <c r="H193" s="931">
        <v>0</v>
      </c>
      <c r="I193" s="989">
        <v>0</v>
      </c>
      <c r="J193" s="916" t="s">
        <v>550</v>
      </c>
      <c r="K193" s="917"/>
    </row>
    <row r="194" spans="1:11" ht="18" customHeight="1">
      <c r="A194" s="929" t="s">
        <v>349</v>
      </c>
      <c r="B194" s="1058" t="s">
        <v>1008</v>
      </c>
      <c r="C194" s="23">
        <v>44587.385416666664</v>
      </c>
      <c r="D194" s="23">
        <v>44587.595833333333</v>
      </c>
      <c r="E194" s="659">
        <v>0.21041666666860692</v>
      </c>
      <c r="F194" s="914" t="s">
        <v>73</v>
      </c>
      <c r="G194" s="919" t="s">
        <v>623</v>
      </c>
      <c r="H194" s="660">
        <v>0</v>
      </c>
      <c r="I194" s="645">
        <v>0</v>
      </c>
      <c r="J194" s="916" t="s">
        <v>550</v>
      </c>
      <c r="K194" s="917"/>
    </row>
    <row r="195" spans="1:11" ht="18" customHeight="1">
      <c r="A195" s="928" t="s">
        <v>476</v>
      </c>
      <c r="B195" s="1064" t="s">
        <v>551</v>
      </c>
      <c r="C195" s="23">
        <v>44588.375694444447</v>
      </c>
      <c r="D195" s="23">
        <v>44588.601388888892</v>
      </c>
      <c r="E195" s="936">
        <v>0.22569444444525288</v>
      </c>
      <c r="F195" s="930" t="s">
        <v>73</v>
      </c>
      <c r="G195" s="915" t="s">
        <v>620</v>
      </c>
      <c r="H195" s="931">
        <v>0</v>
      </c>
      <c r="I195" s="989">
        <v>0</v>
      </c>
      <c r="J195" s="932" t="s">
        <v>550</v>
      </c>
      <c r="K195" s="917"/>
    </row>
    <row r="196" spans="1:11" s="949" customFormat="1" ht="18" customHeight="1">
      <c r="A196" s="929" t="s">
        <v>406</v>
      </c>
      <c r="B196" s="1058" t="s">
        <v>640</v>
      </c>
      <c r="C196" s="23">
        <v>44588.443749999999</v>
      </c>
      <c r="D196" s="23">
        <v>44588.704861111109</v>
      </c>
      <c r="E196" s="936">
        <v>0.26111111111094942</v>
      </c>
      <c r="F196" s="1582" t="s">
        <v>73</v>
      </c>
      <c r="G196" s="919" t="s">
        <v>636</v>
      </c>
      <c r="H196" s="660">
        <v>0</v>
      </c>
      <c r="I196" s="645">
        <v>0</v>
      </c>
      <c r="J196" s="916" t="s">
        <v>550</v>
      </c>
      <c r="K196" s="948"/>
    </row>
    <row r="197" spans="1:11" s="949" customFormat="1" ht="18" customHeight="1">
      <c r="A197" s="928" t="s">
        <v>806</v>
      </c>
      <c r="B197" s="1064" t="s">
        <v>551</v>
      </c>
      <c r="C197" s="23">
        <v>44588.396527777775</v>
      </c>
      <c r="D197" s="23">
        <v>44588.506249999999</v>
      </c>
      <c r="E197" s="659">
        <v>0.10972222222335404</v>
      </c>
      <c r="F197" s="914" t="s">
        <v>73</v>
      </c>
      <c r="G197" s="919" t="s">
        <v>623</v>
      </c>
      <c r="H197" s="660">
        <v>0</v>
      </c>
      <c r="I197" s="645">
        <v>0</v>
      </c>
      <c r="J197" s="916" t="s">
        <v>550</v>
      </c>
      <c r="K197" s="948"/>
    </row>
    <row r="198" spans="1:11" s="949" customFormat="1" ht="18" customHeight="1">
      <c r="A198" s="1066"/>
      <c r="B198" s="1064" t="s">
        <v>621</v>
      </c>
      <c r="C198" s="23">
        <v>44588.508333333331</v>
      </c>
      <c r="D198" s="23">
        <v>44588.589583333334</v>
      </c>
      <c r="E198" s="659">
        <v>8.1250000002910383E-2</v>
      </c>
      <c r="F198" s="914" t="s">
        <v>73</v>
      </c>
      <c r="G198" s="919" t="s">
        <v>623</v>
      </c>
      <c r="H198" s="660">
        <v>0</v>
      </c>
      <c r="I198" s="645">
        <v>0</v>
      </c>
      <c r="J198" s="916" t="s">
        <v>550</v>
      </c>
      <c r="K198" s="948"/>
    </row>
    <row r="199" spans="1:11" ht="18" customHeight="1">
      <c r="A199" s="926" t="s">
        <v>453</v>
      </c>
      <c r="B199" s="1064" t="s">
        <v>551</v>
      </c>
      <c r="C199" s="23">
        <v>44589.395833333336</v>
      </c>
      <c r="D199" s="23">
        <v>44589.488194444442</v>
      </c>
      <c r="E199" s="936">
        <v>9.2361111106583849E-2</v>
      </c>
      <c r="F199" s="930" t="s">
        <v>73</v>
      </c>
      <c r="G199" s="915" t="s">
        <v>620</v>
      </c>
      <c r="H199" s="660">
        <v>0</v>
      </c>
      <c r="I199" s="645">
        <v>0</v>
      </c>
      <c r="J199" s="916" t="s">
        <v>550</v>
      </c>
      <c r="K199" s="917"/>
    </row>
    <row r="200" spans="1:11" s="949" customFormat="1" ht="18" customHeight="1">
      <c r="A200" s="922" t="s">
        <v>458</v>
      </c>
      <c r="B200" s="1064" t="s">
        <v>621</v>
      </c>
      <c r="C200" s="23">
        <v>44589.425000000003</v>
      </c>
      <c r="D200" s="23">
        <v>44589.692361111112</v>
      </c>
      <c r="E200" s="936">
        <v>0.26736111110949423</v>
      </c>
      <c r="F200" s="930" t="s">
        <v>73</v>
      </c>
      <c r="G200" s="915" t="s">
        <v>620</v>
      </c>
      <c r="H200" s="660">
        <v>0</v>
      </c>
      <c r="I200" s="645">
        <v>0</v>
      </c>
      <c r="J200" s="916" t="s">
        <v>550</v>
      </c>
      <c r="K200" s="948"/>
    </row>
    <row r="201" spans="1:11" s="949" customFormat="1" ht="18" customHeight="1">
      <c r="A201" s="926" t="s">
        <v>453</v>
      </c>
      <c r="B201" s="1064" t="s">
        <v>621</v>
      </c>
      <c r="C201" s="23">
        <v>44589.492361111108</v>
      </c>
      <c r="D201" s="23">
        <v>44589.588888888888</v>
      </c>
      <c r="E201" s="936">
        <v>9.6527777779556345E-2</v>
      </c>
      <c r="F201" s="930" t="s">
        <v>73</v>
      </c>
      <c r="G201" s="915" t="s">
        <v>620</v>
      </c>
      <c r="H201" s="660">
        <v>0</v>
      </c>
      <c r="I201" s="645">
        <v>0</v>
      </c>
      <c r="J201" s="916" t="s">
        <v>550</v>
      </c>
      <c r="K201" s="948"/>
    </row>
    <row r="202" spans="1:11" s="949" customFormat="1" ht="18" customHeight="1">
      <c r="A202" s="953"/>
      <c r="B202" s="1064" t="s">
        <v>621</v>
      </c>
      <c r="C202" s="23">
        <v>44589.59097222222</v>
      </c>
      <c r="D202" s="23">
        <v>44589.62222222222</v>
      </c>
      <c r="E202" s="659">
        <v>3.125E-2</v>
      </c>
      <c r="F202" s="914" t="s">
        <v>73</v>
      </c>
      <c r="G202" s="919" t="s">
        <v>623</v>
      </c>
      <c r="H202" s="660">
        <v>0</v>
      </c>
      <c r="I202" s="645">
        <v>0</v>
      </c>
      <c r="J202" s="916" t="s">
        <v>550</v>
      </c>
      <c r="K202" s="948"/>
    </row>
    <row r="203" spans="1:11" ht="18" customHeight="1">
      <c r="A203" s="937" t="s">
        <v>349</v>
      </c>
      <c r="B203" s="1064" t="s">
        <v>983</v>
      </c>
      <c r="C203" s="23">
        <v>44590.313888888886</v>
      </c>
      <c r="D203" s="23">
        <v>44590.313888888886</v>
      </c>
      <c r="E203" s="659">
        <v>0</v>
      </c>
      <c r="F203" s="914" t="s">
        <v>73</v>
      </c>
      <c r="G203" s="919" t="s">
        <v>623</v>
      </c>
      <c r="H203" s="660">
        <v>0</v>
      </c>
      <c r="I203" s="645">
        <v>0</v>
      </c>
      <c r="J203" s="916" t="s">
        <v>550</v>
      </c>
      <c r="K203" s="917"/>
    </row>
    <row r="204" spans="1:11" ht="18" customHeight="1">
      <c r="A204" s="929" t="s">
        <v>406</v>
      </c>
      <c r="B204" s="1058" t="s">
        <v>645</v>
      </c>
      <c r="C204" s="23">
        <v>44590.646527777775</v>
      </c>
      <c r="D204" s="23">
        <v>44590.7</v>
      </c>
      <c r="E204" s="659">
        <v>5.3472222221898846E-2</v>
      </c>
      <c r="F204" s="914" t="s">
        <v>73</v>
      </c>
      <c r="G204" s="919" t="s">
        <v>623</v>
      </c>
      <c r="H204" s="660">
        <v>0</v>
      </c>
      <c r="I204" s="645">
        <v>0</v>
      </c>
      <c r="J204" s="916" t="s">
        <v>550</v>
      </c>
      <c r="K204" s="917"/>
    </row>
    <row r="205" spans="1:11" ht="18" customHeight="1">
      <c r="A205" s="952" t="s">
        <v>476</v>
      </c>
      <c r="B205" s="1058" t="s">
        <v>566</v>
      </c>
      <c r="C205" s="23">
        <v>44591.375694444447</v>
      </c>
      <c r="D205" s="23">
        <v>44591.833333333336</v>
      </c>
      <c r="E205" s="936">
        <v>0.45763888888905058</v>
      </c>
      <c r="F205" s="930" t="s">
        <v>73</v>
      </c>
      <c r="G205" s="915" t="s">
        <v>620</v>
      </c>
      <c r="H205" s="660">
        <v>0</v>
      </c>
      <c r="I205" s="645">
        <v>0</v>
      </c>
      <c r="J205" s="916" t="s">
        <v>550</v>
      </c>
      <c r="K205" s="917"/>
    </row>
    <row r="206" spans="1:11" ht="18" customHeight="1">
      <c r="A206" s="939" t="s">
        <v>55</v>
      </c>
      <c r="B206" s="1058" t="s">
        <v>1023</v>
      </c>
      <c r="C206" s="974">
        <v>44591.408333333333</v>
      </c>
      <c r="D206" s="974">
        <v>44591.710416666669</v>
      </c>
      <c r="E206" s="659">
        <v>0.30208333333575865</v>
      </c>
      <c r="F206" s="914" t="s">
        <v>73</v>
      </c>
      <c r="G206" s="919" t="s">
        <v>620</v>
      </c>
      <c r="H206" s="660">
        <v>0</v>
      </c>
      <c r="I206" s="645">
        <v>0</v>
      </c>
      <c r="J206" s="916" t="s">
        <v>550</v>
      </c>
      <c r="K206" s="917"/>
    </row>
    <row r="207" spans="1:11" ht="18" customHeight="1">
      <c r="A207" s="922" t="s">
        <v>476</v>
      </c>
      <c r="B207" s="1058" t="s">
        <v>1024</v>
      </c>
      <c r="C207" s="974">
        <v>44592.401388888888</v>
      </c>
      <c r="D207" s="974">
        <v>44592.824305555558</v>
      </c>
      <c r="E207" s="659">
        <v>0.42291666667006211</v>
      </c>
      <c r="F207" s="914" t="s">
        <v>73</v>
      </c>
      <c r="G207" s="919" t="s">
        <v>620</v>
      </c>
      <c r="H207" s="660">
        <v>0</v>
      </c>
      <c r="I207" s="645">
        <v>0</v>
      </c>
      <c r="J207" s="916" t="s">
        <v>550</v>
      </c>
      <c r="K207" s="917"/>
    </row>
    <row r="208" spans="1:11" ht="18" customHeight="1">
      <c r="A208" s="929" t="s">
        <v>406</v>
      </c>
      <c r="B208" s="1058" t="s">
        <v>569</v>
      </c>
      <c r="C208" s="974">
        <v>44592.552777777775</v>
      </c>
      <c r="D208" s="974">
        <v>44592.770138888889</v>
      </c>
      <c r="E208" s="936">
        <v>0.21736111111385981</v>
      </c>
      <c r="F208" s="1582" t="s">
        <v>73</v>
      </c>
      <c r="G208" s="919" t="s">
        <v>636</v>
      </c>
      <c r="H208" s="660">
        <v>0</v>
      </c>
      <c r="I208" s="645">
        <v>0</v>
      </c>
      <c r="J208" s="916" t="s">
        <v>550</v>
      </c>
      <c r="K208" s="917"/>
    </row>
    <row r="209" spans="1:11" ht="15.75">
      <c r="A209" s="1082"/>
      <c r="B209" s="1083"/>
      <c r="C209" s="1084"/>
      <c r="D209" s="960" t="s">
        <v>553</v>
      </c>
      <c r="E209" s="41">
        <f>SUM(E155:E208)</f>
        <v>12.107638888900208</v>
      </c>
      <c r="F209" s="961"/>
      <c r="G209" s="962" t="s">
        <v>554</v>
      </c>
      <c r="H209" s="961"/>
      <c r="I209" s="964">
        <v>716.26666666427627</v>
      </c>
      <c r="J209" s="1585"/>
      <c r="K209" s="917"/>
    </row>
    <row r="210" spans="1:11" ht="18.75" customHeight="1">
      <c r="A210" s="965" t="s">
        <v>563</v>
      </c>
      <c r="B210" s="1572"/>
      <c r="C210" s="24"/>
      <c r="D210" s="24"/>
      <c r="E210" s="988"/>
      <c r="F210" s="24"/>
      <c r="G210" s="970"/>
      <c r="H210" s="724"/>
      <c r="I210" s="724"/>
      <c r="J210" s="970"/>
      <c r="K210" s="917"/>
    </row>
    <row r="211" spans="1:11" s="1059" customFormat="1" ht="15" customHeight="1">
      <c r="A211" s="920" t="s">
        <v>529</v>
      </c>
      <c r="B211" s="1058" t="s">
        <v>633</v>
      </c>
      <c r="C211" s="974">
        <v>44562.267361111109</v>
      </c>
      <c r="D211" s="974">
        <v>44562.301388888889</v>
      </c>
      <c r="E211" s="659">
        <v>3.4027777779556345E-2</v>
      </c>
      <c r="F211" s="914" t="s">
        <v>73</v>
      </c>
      <c r="G211" s="915" t="s">
        <v>620</v>
      </c>
      <c r="H211" s="660">
        <v>20</v>
      </c>
      <c r="I211" s="645">
        <v>16.333333334187046</v>
      </c>
      <c r="J211" s="977" t="s">
        <v>650</v>
      </c>
      <c r="K211" s="917"/>
    </row>
    <row r="212" spans="1:11" ht="14.25" customHeight="1">
      <c r="A212" s="920"/>
      <c r="B212" s="1058" t="s">
        <v>633</v>
      </c>
      <c r="C212" s="974">
        <v>44563.314583333333</v>
      </c>
      <c r="D212" s="974">
        <v>44563.314583333333</v>
      </c>
      <c r="E212" s="659">
        <v>0</v>
      </c>
      <c r="F212" s="1582" t="s">
        <v>73</v>
      </c>
      <c r="G212" s="915" t="s">
        <v>636</v>
      </c>
      <c r="H212" s="660">
        <v>0</v>
      </c>
      <c r="I212" s="645">
        <v>0</v>
      </c>
      <c r="J212" s="916" t="s">
        <v>550</v>
      </c>
      <c r="K212" s="917"/>
    </row>
    <row r="213" spans="1:11" ht="14.25" customHeight="1">
      <c r="A213" s="1085" t="s">
        <v>654</v>
      </c>
      <c r="B213" s="1058" t="s">
        <v>655</v>
      </c>
      <c r="C213" s="974">
        <v>44563.426388888889</v>
      </c>
      <c r="D213" s="974">
        <v>44563.643750000003</v>
      </c>
      <c r="E213" s="659">
        <v>0.21736111111385981</v>
      </c>
      <c r="F213" s="914" t="s">
        <v>73</v>
      </c>
      <c r="G213" s="919" t="s">
        <v>623</v>
      </c>
      <c r="H213" s="660">
        <v>0</v>
      </c>
      <c r="I213" s="645">
        <v>0</v>
      </c>
      <c r="J213" s="916" t="s">
        <v>550</v>
      </c>
      <c r="K213" s="917"/>
    </row>
    <row r="214" spans="1:11" ht="18" customHeight="1">
      <c r="A214" s="1001" t="s">
        <v>432</v>
      </c>
      <c r="B214" s="1067" t="s">
        <v>657</v>
      </c>
      <c r="C214" s="974">
        <v>44564.258333333331</v>
      </c>
      <c r="D214" s="974">
        <v>44564.492361111108</v>
      </c>
      <c r="E214" s="659">
        <v>0.23402777777664596</v>
      </c>
      <c r="F214" s="1582" t="s">
        <v>73</v>
      </c>
      <c r="G214" s="919" t="s">
        <v>636</v>
      </c>
      <c r="H214" s="690">
        <v>40</v>
      </c>
      <c r="I214" s="655">
        <v>224.66666666558012</v>
      </c>
      <c r="J214" s="1072" t="s">
        <v>557</v>
      </c>
      <c r="K214" s="917"/>
    </row>
    <row r="215" spans="1:11" ht="14.25" customHeight="1">
      <c r="A215" s="1086" t="s">
        <v>711</v>
      </c>
      <c r="B215" s="1058" t="s">
        <v>1025</v>
      </c>
      <c r="C215" s="974">
        <v>44565.313888888886</v>
      </c>
      <c r="D215" s="974">
        <v>44565.42291666667</v>
      </c>
      <c r="E215" s="659">
        <v>0.10902777778392192</v>
      </c>
      <c r="F215" s="1582" t="s">
        <v>73</v>
      </c>
      <c r="G215" s="919" t="s">
        <v>636</v>
      </c>
      <c r="H215" s="660">
        <v>0</v>
      </c>
      <c r="I215" s="645">
        <v>0</v>
      </c>
      <c r="J215" s="916" t="s">
        <v>550</v>
      </c>
      <c r="K215" s="917"/>
    </row>
    <row r="216" spans="1:11" ht="18" customHeight="1">
      <c r="A216" s="920" t="s">
        <v>529</v>
      </c>
      <c r="B216" s="1058" t="s">
        <v>569</v>
      </c>
      <c r="C216" s="974">
        <v>44565.28125</v>
      </c>
      <c r="D216" s="974">
        <v>44565.51666666667</v>
      </c>
      <c r="E216" s="659">
        <v>0.23541666667006211</v>
      </c>
      <c r="F216" s="914" t="s">
        <v>73</v>
      </c>
      <c r="G216" s="919" t="s">
        <v>620</v>
      </c>
      <c r="H216" s="660">
        <v>0</v>
      </c>
      <c r="I216" s="645">
        <v>0</v>
      </c>
      <c r="J216" s="916" t="s">
        <v>550</v>
      </c>
      <c r="K216" s="917"/>
    </row>
    <row r="217" spans="1:11" ht="14.25" customHeight="1">
      <c r="A217" s="920" t="s">
        <v>1026</v>
      </c>
      <c r="B217" s="1058" t="s">
        <v>569</v>
      </c>
      <c r="C217" s="974">
        <v>44566.519444444442</v>
      </c>
      <c r="D217" s="974">
        <v>44566.847222222219</v>
      </c>
      <c r="E217" s="659">
        <v>0.32777777777664596</v>
      </c>
      <c r="F217" s="914" t="s">
        <v>73</v>
      </c>
      <c r="G217" s="919" t="s">
        <v>620</v>
      </c>
      <c r="H217" s="660">
        <v>0</v>
      </c>
      <c r="I217" s="645">
        <v>0</v>
      </c>
      <c r="J217" s="916" t="s">
        <v>550</v>
      </c>
      <c r="K217" s="917"/>
    </row>
    <row r="218" spans="1:11" ht="14.25" customHeight="1">
      <c r="A218" s="920" t="s">
        <v>529</v>
      </c>
      <c r="B218" s="1058" t="s">
        <v>566</v>
      </c>
      <c r="C218" s="974">
        <v>44567.342361111114</v>
      </c>
      <c r="D218" s="974">
        <v>44567.558333333334</v>
      </c>
      <c r="E218" s="659">
        <v>0.21597222222044365</v>
      </c>
      <c r="F218" s="914" t="s">
        <v>73</v>
      </c>
      <c r="G218" s="919" t="s">
        <v>620</v>
      </c>
      <c r="H218" s="660">
        <v>0</v>
      </c>
      <c r="I218" s="645">
        <v>0</v>
      </c>
      <c r="J218" s="916" t="s">
        <v>550</v>
      </c>
      <c r="K218" s="917"/>
    </row>
    <row r="219" spans="1:11" ht="15" customHeight="1">
      <c r="A219" s="1004" t="s">
        <v>60</v>
      </c>
      <c r="B219" s="1067" t="s">
        <v>1027</v>
      </c>
      <c r="C219" s="974">
        <v>44568.314583333333</v>
      </c>
      <c r="D219" s="974">
        <v>44568.654861111114</v>
      </c>
      <c r="E219" s="659">
        <v>0.34027777778101154</v>
      </c>
      <c r="F219" s="1582" t="s">
        <v>73</v>
      </c>
      <c r="G219" s="919" t="s">
        <v>636</v>
      </c>
      <c r="H219" s="660">
        <v>0</v>
      </c>
      <c r="I219" s="645">
        <v>0</v>
      </c>
      <c r="J219" s="916" t="s">
        <v>550</v>
      </c>
      <c r="K219" s="917"/>
    </row>
    <row r="220" spans="1:11" ht="14.25" customHeight="1">
      <c r="A220" s="926" t="s">
        <v>1028</v>
      </c>
      <c r="B220" s="1067" t="s">
        <v>1029</v>
      </c>
      <c r="C220" s="974">
        <v>44568.434027777781</v>
      </c>
      <c r="D220" s="974">
        <v>44568.520833333336</v>
      </c>
      <c r="E220" s="659">
        <v>8.6805555554747116E-2</v>
      </c>
      <c r="F220" s="914" t="s">
        <v>73</v>
      </c>
      <c r="G220" s="919" t="s">
        <v>620</v>
      </c>
      <c r="H220" s="690">
        <v>17</v>
      </c>
      <c r="I220" s="655">
        <v>35.416666666336823</v>
      </c>
      <c r="J220" s="1072" t="s">
        <v>557</v>
      </c>
      <c r="K220" s="917"/>
    </row>
    <row r="221" spans="1:11" ht="14.25" customHeight="1">
      <c r="A221" s="929" t="s">
        <v>651</v>
      </c>
      <c r="B221" s="1058" t="s">
        <v>1030</v>
      </c>
      <c r="C221" s="974">
        <v>44569.425000000003</v>
      </c>
      <c r="D221" s="974">
        <v>44569.637499999997</v>
      </c>
      <c r="E221" s="659">
        <v>0.21249999999417923</v>
      </c>
      <c r="F221" s="914" t="s">
        <v>73</v>
      </c>
      <c r="G221" s="919" t="s">
        <v>623</v>
      </c>
      <c r="H221" s="660">
        <v>0</v>
      </c>
      <c r="I221" s="645">
        <v>0</v>
      </c>
      <c r="J221" s="916" t="s">
        <v>550</v>
      </c>
      <c r="K221" s="917"/>
    </row>
    <row r="222" spans="1:11" ht="15.75" customHeight="1">
      <c r="A222" s="1087" t="s">
        <v>1031</v>
      </c>
      <c r="B222" s="1058" t="s">
        <v>566</v>
      </c>
      <c r="C222" s="974">
        <v>44569.386805555558</v>
      </c>
      <c r="D222" s="974">
        <v>44569.599305555559</v>
      </c>
      <c r="E222" s="659">
        <v>0.21250000000145519</v>
      </c>
      <c r="F222" s="914" t="s">
        <v>73</v>
      </c>
      <c r="G222" s="919" t="s">
        <v>620</v>
      </c>
      <c r="H222" s="660">
        <v>0</v>
      </c>
      <c r="I222" s="645">
        <v>0</v>
      </c>
      <c r="J222" s="916" t="s">
        <v>550</v>
      </c>
      <c r="K222" s="917"/>
    </row>
    <row r="223" spans="1:11" ht="14.25" customHeight="1">
      <c r="A223" s="929" t="s">
        <v>652</v>
      </c>
      <c r="B223" s="1058" t="s">
        <v>569</v>
      </c>
      <c r="C223" s="974">
        <v>44575.341666666667</v>
      </c>
      <c r="D223" s="974">
        <v>44575.593055555553</v>
      </c>
      <c r="E223" s="659">
        <v>0.25138888888614019</v>
      </c>
      <c r="F223" s="914" t="s">
        <v>73</v>
      </c>
      <c r="G223" s="919" t="s">
        <v>620</v>
      </c>
      <c r="H223" s="660">
        <v>0</v>
      </c>
      <c r="I223" s="645">
        <v>0</v>
      </c>
      <c r="J223" s="916" t="s">
        <v>550</v>
      </c>
      <c r="K223" s="917"/>
    </row>
    <row r="224" spans="1:11" ht="14.25" customHeight="1">
      <c r="A224" s="929" t="s">
        <v>653</v>
      </c>
      <c r="B224" s="1058" t="s">
        <v>566</v>
      </c>
      <c r="C224" s="974">
        <v>44575.370138888888</v>
      </c>
      <c r="D224" s="974">
        <v>44575.791666666664</v>
      </c>
      <c r="E224" s="659">
        <v>0.42152777777664596</v>
      </c>
      <c r="F224" s="914" t="s">
        <v>73</v>
      </c>
      <c r="G224" s="919" t="s">
        <v>623</v>
      </c>
      <c r="H224" s="690">
        <v>20</v>
      </c>
      <c r="I224" s="655">
        <v>202.33333333279006</v>
      </c>
      <c r="J224" s="1072" t="s">
        <v>557</v>
      </c>
      <c r="K224" s="917"/>
    </row>
    <row r="225" spans="1:11" ht="18.75" customHeight="1">
      <c r="A225" s="1088" t="s">
        <v>599</v>
      </c>
      <c r="B225" s="1089" t="s">
        <v>657</v>
      </c>
      <c r="C225" s="974">
        <v>44576.40625</v>
      </c>
      <c r="D225" s="974">
        <v>44576.614583333336</v>
      </c>
      <c r="E225" s="659">
        <v>0.20833333333575865</v>
      </c>
      <c r="F225" s="914" t="s">
        <v>73</v>
      </c>
      <c r="G225" s="919" t="s">
        <v>620</v>
      </c>
      <c r="H225" s="690">
        <v>8</v>
      </c>
      <c r="I225" s="655">
        <v>40.000000000465661</v>
      </c>
      <c r="J225" s="1072" t="s">
        <v>557</v>
      </c>
      <c r="K225" s="917"/>
    </row>
    <row r="226" spans="1:11" s="949" customFormat="1" ht="18.75" customHeight="1">
      <c r="A226" s="920" t="s">
        <v>529</v>
      </c>
      <c r="B226" s="1058" t="s">
        <v>569</v>
      </c>
      <c r="C226" s="974">
        <v>44577.339583333334</v>
      </c>
      <c r="D226" s="974">
        <v>44577.339583333334</v>
      </c>
      <c r="E226" s="659">
        <v>0</v>
      </c>
      <c r="F226" s="914" t="s">
        <v>73</v>
      </c>
      <c r="G226" s="919" t="s">
        <v>620</v>
      </c>
      <c r="H226" s="660">
        <v>0</v>
      </c>
      <c r="I226" s="645">
        <v>0</v>
      </c>
      <c r="J226" s="916" t="s">
        <v>550</v>
      </c>
      <c r="K226" s="948"/>
    </row>
    <row r="227" spans="1:11" s="949" customFormat="1" ht="18.75" customHeight="1">
      <c r="A227" s="945" t="s">
        <v>508</v>
      </c>
      <c r="B227" s="1058" t="s">
        <v>673</v>
      </c>
      <c r="C227" s="974">
        <v>44578.377083333333</v>
      </c>
      <c r="D227" s="974">
        <v>44578.587500000001</v>
      </c>
      <c r="E227" s="659">
        <v>0.21041666666860692</v>
      </c>
      <c r="F227" s="914" t="s">
        <v>73</v>
      </c>
      <c r="G227" s="919" t="s">
        <v>620</v>
      </c>
      <c r="H227" s="660">
        <v>0</v>
      </c>
      <c r="I227" s="645">
        <v>0</v>
      </c>
      <c r="J227" s="916" t="s">
        <v>550</v>
      </c>
      <c r="K227" s="948"/>
    </row>
    <row r="228" spans="1:11" s="949" customFormat="1" ht="18.75" customHeight="1">
      <c r="A228" s="929" t="s">
        <v>652</v>
      </c>
      <c r="B228" s="1089" t="s">
        <v>1032</v>
      </c>
      <c r="C228" s="974">
        <v>44579.425694444442</v>
      </c>
      <c r="D228" s="974">
        <v>44579.615277777775</v>
      </c>
      <c r="E228" s="659">
        <v>0.18958333333284827</v>
      </c>
      <c r="F228" s="914" t="s">
        <v>73</v>
      </c>
      <c r="G228" s="919" t="s">
        <v>620</v>
      </c>
      <c r="H228" s="660">
        <v>0</v>
      </c>
      <c r="I228" s="645">
        <v>0</v>
      </c>
      <c r="J228" s="916" t="s">
        <v>550</v>
      </c>
      <c r="K228" s="948"/>
    </row>
    <row r="229" spans="1:11" s="949" customFormat="1" ht="18.75" customHeight="1">
      <c r="A229" s="945" t="s">
        <v>508</v>
      </c>
      <c r="B229" s="1089" t="s">
        <v>1033</v>
      </c>
      <c r="C229" s="974">
        <v>44580.322916666664</v>
      </c>
      <c r="D229" s="974">
        <v>44580.32916666667</v>
      </c>
      <c r="E229" s="659">
        <v>6.2500000058207661E-3</v>
      </c>
      <c r="F229" s="914" t="s">
        <v>73</v>
      </c>
      <c r="G229" s="919" t="s">
        <v>620</v>
      </c>
      <c r="H229" s="660">
        <v>0</v>
      </c>
      <c r="I229" s="645">
        <v>0</v>
      </c>
      <c r="J229" s="916" t="s">
        <v>550</v>
      </c>
      <c r="K229" s="948"/>
    </row>
    <row r="230" spans="1:11" s="949" customFormat="1" ht="18.75" customHeight="1">
      <c r="A230" s="929" t="s">
        <v>652</v>
      </c>
      <c r="B230" s="1089" t="s">
        <v>1034</v>
      </c>
      <c r="C230" s="974">
        <v>44580.395833333336</v>
      </c>
      <c r="D230" s="974">
        <v>44580.568749999999</v>
      </c>
      <c r="E230" s="659">
        <v>0.17291666666278616</v>
      </c>
      <c r="F230" s="914" t="s">
        <v>73</v>
      </c>
      <c r="G230" s="919" t="s">
        <v>620</v>
      </c>
      <c r="H230" s="660">
        <v>0</v>
      </c>
      <c r="I230" s="645">
        <v>0</v>
      </c>
      <c r="J230" s="916" t="s">
        <v>550</v>
      </c>
      <c r="K230" s="948"/>
    </row>
    <row r="231" spans="1:11" s="949" customFormat="1" ht="18.75" customHeight="1">
      <c r="A231" s="929" t="s">
        <v>653</v>
      </c>
      <c r="B231" s="1089" t="s">
        <v>643</v>
      </c>
      <c r="C231" s="974">
        <v>44582.402777777781</v>
      </c>
      <c r="D231" s="974">
        <v>44582.574999999997</v>
      </c>
      <c r="E231" s="659">
        <v>0.17222222221607808</v>
      </c>
      <c r="F231" s="914" t="s">
        <v>73</v>
      </c>
      <c r="G231" s="919" t="s">
        <v>620</v>
      </c>
      <c r="H231" s="660">
        <v>0</v>
      </c>
      <c r="I231" s="645">
        <v>0</v>
      </c>
      <c r="J231" s="916" t="s">
        <v>550</v>
      </c>
      <c r="K231" s="948"/>
    </row>
    <row r="232" spans="1:11" s="949" customFormat="1" ht="22.5" customHeight="1">
      <c r="A232" s="949" t="s">
        <v>1028</v>
      </c>
      <c r="B232" s="1058" t="s">
        <v>572</v>
      </c>
      <c r="C232" s="974">
        <v>44582.631944444445</v>
      </c>
      <c r="D232" s="974">
        <v>44582.824999999997</v>
      </c>
      <c r="E232" s="659">
        <v>0.19305555555183673</v>
      </c>
      <c r="F232" s="1582" t="s">
        <v>73</v>
      </c>
      <c r="G232" s="919" t="s">
        <v>636</v>
      </c>
      <c r="H232" s="660">
        <v>0</v>
      </c>
      <c r="I232" s="645">
        <v>0</v>
      </c>
      <c r="J232" s="916" t="s">
        <v>550</v>
      </c>
      <c r="K232" s="917"/>
    </row>
    <row r="233" spans="1:11" s="949" customFormat="1" ht="22.5" customHeight="1">
      <c r="A233" s="928" t="s">
        <v>651</v>
      </c>
      <c r="B233" s="1058" t="s">
        <v>672</v>
      </c>
      <c r="C233" s="974">
        <v>44583.520833333336</v>
      </c>
      <c r="D233" s="974">
        <v>44583.638888888891</v>
      </c>
      <c r="E233" s="979">
        <v>0.11805555555474712</v>
      </c>
      <c r="F233" s="975" t="s">
        <v>73</v>
      </c>
      <c r="G233" s="994" t="s">
        <v>623</v>
      </c>
      <c r="H233" s="660">
        <v>0</v>
      </c>
      <c r="I233" s="645">
        <v>0</v>
      </c>
      <c r="J233" s="916" t="s">
        <v>550</v>
      </c>
      <c r="K233" s="917"/>
    </row>
    <row r="234" spans="1:11" s="949" customFormat="1" ht="22.5" customHeight="1">
      <c r="A234" s="951"/>
      <c r="B234" s="1058" t="s">
        <v>673</v>
      </c>
      <c r="C234" s="974">
        <v>44583.79583333333</v>
      </c>
      <c r="D234" s="974">
        <v>44583.861805555556</v>
      </c>
      <c r="E234" s="979">
        <v>6.5972222226264421E-2</v>
      </c>
      <c r="F234" s="975" t="s">
        <v>73</v>
      </c>
      <c r="G234" s="994" t="s">
        <v>623</v>
      </c>
      <c r="H234" s="660">
        <v>0</v>
      </c>
      <c r="I234" s="645">
        <v>0</v>
      </c>
      <c r="J234" s="916" t="s">
        <v>550</v>
      </c>
      <c r="K234" s="917"/>
    </row>
    <row r="235" spans="1:11" s="949" customFormat="1" ht="22.5" customHeight="1">
      <c r="A235" s="1004" t="s">
        <v>60</v>
      </c>
      <c r="B235" s="1058" t="s">
        <v>569</v>
      </c>
      <c r="C235" s="974">
        <v>44586.309027777781</v>
      </c>
      <c r="D235" s="974">
        <v>44586.404861111114</v>
      </c>
      <c r="E235" s="979">
        <v>9.5833333332848269E-2</v>
      </c>
      <c r="F235" s="975" t="s">
        <v>73</v>
      </c>
      <c r="G235" s="994" t="s">
        <v>623</v>
      </c>
      <c r="H235" s="660">
        <v>0</v>
      </c>
      <c r="I235" s="645">
        <v>0</v>
      </c>
      <c r="J235" s="916" t="s">
        <v>550</v>
      </c>
      <c r="K235" s="917"/>
    </row>
    <row r="236" spans="1:11" s="949" customFormat="1" ht="22.5" customHeight="1">
      <c r="A236" s="949" t="s">
        <v>785</v>
      </c>
      <c r="B236" s="1058" t="s">
        <v>566</v>
      </c>
      <c r="C236" s="974">
        <v>44588.388888888891</v>
      </c>
      <c r="D236" s="974">
        <v>44588.722222222219</v>
      </c>
      <c r="E236" s="659">
        <v>0.33333333332848269</v>
      </c>
      <c r="F236" s="1582" t="s">
        <v>73</v>
      </c>
      <c r="G236" s="919" t="s">
        <v>636</v>
      </c>
      <c r="H236" s="660">
        <v>0</v>
      </c>
      <c r="I236" s="645">
        <v>0</v>
      </c>
      <c r="J236" s="916" t="s">
        <v>550</v>
      </c>
      <c r="K236" s="948"/>
    </row>
    <row r="237" spans="1:11" s="949" customFormat="1" ht="22.5" customHeight="1">
      <c r="A237" s="949" t="s">
        <v>60</v>
      </c>
      <c r="B237" s="1089" t="s">
        <v>1027</v>
      </c>
      <c r="C237" s="974">
        <v>44589.361805555556</v>
      </c>
      <c r="D237" s="974">
        <v>44589.429166666669</v>
      </c>
      <c r="E237" s="659">
        <v>6.7361111112404615E-2</v>
      </c>
      <c r="F237" s="1582" t="s">
        <v>73</v>
      </c>
      <c r="G237" s="919" t="s">
        <v>636</v>
      </c>
      <c r="H237" s="660">
        <v>0</v>
      </c>
      <c r="I237" s="645">
        <v>0</v>
      </c>
      <c r="J237" s="916" t="s">
        <v>550</v>
      </c>
      <c r="K237" s="948"/>
    </row>
    <row r="238" spans="1:11" s="949" customFormat="1" ht="22.5" customHeight="1">
      <c r="B238" s="1058" t="s">
        <v>673</v>
      </c>
      <c r="C238" s="974">
        <v>44589.361805555556</v>
      </c>
      <c r="D238" s="974">
        <v>44589.427083333336</v>
      </c>
      <c r="E238" s="659">
        <v>6.5277777779556345E-2</v>
      </c>
      <c r="F238" s="1582" t="s">
        <v>73</v>
      </c>
      <c r="G238" s="919" t="s">
        <v>636</v>
      </c>
      <c r="H238" s="660">
        <v>0</v>
      </c>
      <c r="I238" s="645">
        <v>0</v>
      </c>
      <c r="J238" s="916" t="s">
        <v>550</v>
      </c>
      <c r="K238" s="948"/>
    </row>
    <row r="239" spans="1:11" s="981" customFormat="1" ht="22.5" customHeight="1">
      <c r="A239" s="1090" t="s">
        <v>785</v>
      </c>
      <c r="B239" s="1064" t="s">
        <v>566</v>
      </c>
      <c r="C239" s="23">
        <v>44589.377083333333</v>
      </c>
      <c r="D239" s="23">
        <v>44589.743055555555</v>
      </c>
      <c r="E239" s="936">
        <v>0.36597222222189885</v>
      </c>
      <c r="F239" s="930" t="s">
        <v>73</v>
      </c>
      <c r="G239" s="915" t="s">
        <v>696</v>
      </c>
      <c r="H239" s="931">
        <v>0</v>
      </c>
      <c r="I239" s="989">
        <v>0</v>
      </c>
      <c r="J239" s="932" t="s">
        <v>550</v>
      </c>
      <c r="K239" s="980"/>
    </row>
    <row r="240" spans="1:11" s="949" customFormat="1" ht="22.5" customHeight="1">
      <c r="A240" s="993"/>
      <c r="B240" s="1064" t="s">
        <v>569</v>
      </c>
      <c r="C240" s="23">
        <v>44590.383333333331</v>
      </c>
      <c r="D240" s="23">
        <v>44590.429166666669</v>
      </c>
      <c r="E240" s="659">
        <v>4.5833333337213844E-2</v>
      </c>
      <c r="F240" s="1582" t="s">
        <v>73</v>
      </c>
      <c r="G240" s="919" t="s">
        <v>636</v>
      </c>
      <c r="H240" s="690">
        <v>12</v>
      </c>
      <c r="I240" s="655">
        <v>13.200000001117587</v>
      </c>
      <c r="J240" s="1072" t="s">
        <v>557</v>
      </c>
      <c r="K240" s="948"/>
    </row>
    <row r="241" spans="1:11" s="949" customFormat="1" ht="22.5" customHeight="1">
      <c r="A241" s="993"/>
      <c r="B241" s="1064" t="s">
        <v>566</v>
      </c>
      <c r="C241" s="23">
        <v>44590.383333333331</v>
      </c>
      <c r="D241" s="23">
        <v>44590.569444444445</v>
      </c>
      <c r="E241" s="659">
        <v>0.18611111111385981</v>
      </c>
      <c r="F241" s="1582" t="s">
        <v>73</v>
      </c>
      <c r="G241" s="919" t="s">
        <v>636</v>
      </c>
      <c r="H241" s="660">
        <v>0</v>
      </c>
      <c r="I241" s="645">
        <v>0</v>
      </c>
      <c r="J241" s="916"/>
      <c r="K241" s="948"/>
    </row>
    <row r="242" spans="1:11" s="981" customFormat="1" ht="22.5" customHeight="1">
      <c r="A242" s="1006"/>
      <c r="B242" s="1058" t="s">
        <v>998</v>
      </c>
      <c r="C242" s="974">
        <v>44592.440972222219</v>
      </c>
      <c r="D242" s="974">
        <v>44592.652777777781</v>
      </c>
      <c r="E242" s="659">
        <v>0.21180555556202307</v>
      </c>
      <c r="F242" s="914" t="s">
        <v>73</v>
      </c>
      <c r="G242" s="919" t="s">
        <v>620</v>
      </c>
      <c r="H242" s="645">
        <v>0</v>
      </c>
      <c r="I242" s="645">
        <v>0</v>
      </c>
      <c r="J242" s="916" t="s">
        <v>550</v>
      </c>
      <c r="K242" s="980"/>
    </row>
    <row r="243" spans="1:11" s="998" customFormat="1" ht="15.75" customHeight="1">
      <c r="A243" s="1091"/>
      <c r="B243" s="1586"/>
      <c r="C243" s="24"/>
      <c r="D243" s="1036" t="s">
        <v>553</v>
      </c>
      <c r="E243" s="1092">
        <f>SUM(E211:E242)</f>
        <v>5.6069444444583496</v>
      </c>
      <c r="F243" s="24"/>
      <c r="G243" s="1093" t="s">
        <v>658</v>
      </c>
      <c r="H243" s="724"/>
      <c r="I243" s="987">
        <f>SUM(I211:I242)</f>
        <v>531.9500000004773</v>
      </c>
      <c r="J243" s="1094"/>
      <c r="K243" s="917"/>
    </row>
    <row r="244" spans="1:11" ht="15.75" customHeight="1">
      <c r="A244" s="947"/>
      <c r="B244" s="1494"/>
      <c r="C244" s="24"/>
      <c r="D244" s="1036"/>
      <c r="E244" s="1092"/>
      <c r="F244" s="24"/>
      <c r="G244" s="1093"/>
      <c r="H244" s="724"/>
      <c r="I244" s="1077"/>
      <c r="J244" s="970"/>
      <c r="K244" s="917"/>
    </row>
    <row r="245" spans="1:11" ht="14.25" customHeight="1">
      <c r="A245" s="965" t="s">
        <v>564</v>
      </c>
      <c r="B245" s="1572"/>
      <c r="C245" s="24"/>
      <c r="D245" s="24"/>
      <c r="E245" s="988"/>
      <c r="F245" s="24"/>
      <c r="G245" s="970"/>
      <c r="H245" s="724"/>
      <c r="I245" s="724"/>
      <c r="J245" s="970"/>
      <c r="K245" s="917"/>
    </row>
    <row r="246" spans="1:11" s="998" customFormat="1" ht="14.25" customHeight="1">
      <c r="A246" s="939" t="s">
        <v>497</v>
      </c>
      <c r="B246" s="1064" t="s">
        <v>572</v>
      </c>
      <c r="C246" s="974">
        <v>44562.429166666669</v>
      </c>
      <c r="D246" s="974">
        <v>44562.493055555555</v>
      </c>
      <c r="E246" s="979">
        <v>6.3888888886140194E-2</v>
      </c>
      <c r="F246" s="975" t="s">
        <v>73</v>
      </c>
      <c r="G246" s="994" t="s">
        <v>623</v>
      </c>
      <c r="H246" s="989">
        <v>0</v>
      </c>
      <c r="I246" s="989">
        <v>0</v>
      </c>
      <c r="J246" s="916" t="s">
        <v>550</v>
      </c>
      <c r="K246" s="917"/>
    </row>
    <row r="247" spans="1:11" ht="14.25" customHeight="1">
      <c r="A247" s="918" t="s">
        <v>493</v>
      </c>
      <c r="B247" s="1058" t="s">
        <v>562</v>
      </c>
      <c r="C247" s="974">
        <v>44562.402083333334</v>
      </c>
      <c r="D247" s="974">
        <v>44562.402083333334</v>
      </c>
      <c r="E247" s="979">
        <v>0</v>
      </c>
      <c r="F247" s="914" t="s">
        <v>73</v>
      </c>
      <c r="G247" s="915" t="s">
        <v>620</v>
      </c>
      <c r="H247" s="989">
        <v>0</v>
      </c>
      <c r="I247" s="989">
        <v>0</v>
      </c>
      <c r="J247" s="916" t="s">
        <v>550</v>
      </c>
      <c r="K247" s="917"/>
    </row>
    <row r="248" spans="1:11" ht="17.25" customHeight="1">
      <c r="A248" s="939" t="s">
        <v>490</v>
      </c>
      <c r="B248" s="1058" t="s">
        <v>646</v>
      </c>
      <c r="C248" s="974">
        <v>44563.468055555553</v>
      </c>
      <c r="D248" s="974">
        <v>44563.740972222222</v>
      </c>
      <c r="E248" s="979">
        <v>0.27291666666860692</v>
      </c>
      <c r="F248" s="975" t="s">
        <v>73</v>
      </c>
      <c r="G248" s="994" t="s">
        <v>623</v>
      </c>
      <c r="H248" s="989">
        <v>0</v>
      </c>
      <c r="I248" s="989">
        <v>0</v>
      </c>
      <c r="J248" s="916" t="s">
        <v>550</v>
      </c>
      <c r="K248" s="917"/>
    </row>
    <row r="249" spans="1:11" ht="14.25" customHeight="1">
      <c r="A249" s="939" t="s">
        <v>661</v>
      </c>
      <c r="B249" s="1058" t="s">
        <v>569</v>
      </c>
      <c r="C249" s="974"/>
      <c r="D249" s="974">
        <v>44576.470138888886</v>
      </c>
      <c r="E249" s="979"/>
      <c r="F249" s="975"/>
      <c r="G249" s="994" t="s">
        <v>656</v>
      </c>
      <c r="H249" s="989">
        <v>0</v>
      </c>
      <c r="I249" s="989">
        <v>0</v>
      </c>
      <c r="J249" s="916" t="s">
        <v>550</v>
      </c>
      <c r="K249" s="917"/>
    </row>
    <row r="250" spans="1:11" ht="14.25" customHeight="1">
      <c r="A250" s="937" t="s">
        <v>499</v>
      </c>
      <c r="B250" s="1058" t="s">
        <v>569</v>
      </c>
      <c r="C250" s="974">
        <v>44576.335416666669</v>
      </c>
      <c r="D250" s="974">
        <v>44576.598611111112</v>
      </c>
      <c r="E250" s="979">
        <v>0.26319444444379769</v>
      </c>
      <c r="F250" s="975" t="s">
        <v>73</v>
      </c>
      <c r="G250" s="994" t="s">
        <v>623</v>
      </c>
      <c r="H250" s="989">
        <v>0</v>
      </c>
      <c r="I250" s="989">
        <v>0</v>
      </c>
      <c r="J250" s="916" t="s">
        <v>550</v>
      </c>
      <c r="K250" s="917"/>
    </row>
    <row r="251" spans="1:11" ht="17.25" customHeight="1">
      <c r="A251" s="925"/>
      <c r="B251" s="1058" t="s">
        <v>566</v>
      </c>
      <c r="C251" s="974">
        <v>44576.6</v>
      </c>
      <c r="D251" s="974">
        <v>44576.68472222222</v>
      </c>
      <c r="E251" s="979">
        <v>8.4722222221898846E-2</v>
      </c>
      <c r="F251" s="975" t="s">
        <v>73</v>
      </c>
      <c r="G251" s="994" t="s">
        <v>623</v>
      </c>
      <c r="H251" s="989">
        <v>0</v>
      </c>
      <c r="I251" s="989">
        <v>0</v>
      </c>
      <c r="J251" s="916" t="s">
        <v>550</v>
      </c>
      <c r="K251" s="917"/>
    </row>
    <row r="252" spans="1:11" ht="17.25" customHeight="1">
      <c r="A252" s="939" t="s">
        <v>661</v>
      </c>
      <c r="B252" s="1058" t="s">
        <v>568</v>
      </c>
      <c r="C252" s="974">
        <v>44577.409722222219</v>
      </c>
      <c r="D252" s="974">
        <v>44577.409722222219</v>
      </c>
      <c r="E252" s="979">
        <v>0</v>
      </c>
      <c r="F252" s="1582" t="s">
        <v>73</v>
      </c>
      <c r="G252" s="919" t="s">
        <v>636</v>
      </c>
      <c r="H252" s="660">
        <v>0</v>
      </c>
      <c r="I252" s="645">
        <v>0</v>
      </c>
      <c r="J252" s="916" t="s">
        <v>550</v>
      </c>
      <c r="K252" s="917"/>
    </row>
    <row r="253" spans="1:11" ht="17.25" customHeight="1">
      <c r="A253" s="939" t="s">
        <v>659</v>
      </c>
      <c r="B253" s="1058" t="s">
        <v>673</v>
      </c>
      <c r="C253" s="974">
        <v>44578.399305555555</v>
      </c>
      <c r="D253" s="974">
        <v>44578.550694444442</v>
      </c>
      <c r="E253" s="979">
        <v>0.15138888888759539</v>
      </c>
      <c r="F253" s="975" t="s">
        <v>73</v>
      </c>
      <c r="G253" s="994" t="s">
        <v>620</v>
      </c>
      <c r="H253" s="645">
        <v>0</v>
      </c>
      <c r="I253" s="645">
        <v>0</v>
      </c>
      <c r="J253" s="916" t="s">
        <v>550</v>
      </c>
      <c r="K253" s="917"/>
    </row>
    <row r="254" spans="1:11" ht="17.25" customHeight="1">
      <c r="A254" s="939" t="s">
        <v>490</v>
      </c>
      <c r="B254" s="1058" t="s">
        <v>568</v>
      </c>
      <c r="C254" s="974">
        <v>44582.461111111108</v>
      </c>
      <c r="D254" s="974">
        <v>44582.689583333333</v>
      </c>
      <c r="E254" s="979">
        <v>0.22847222222480923</v>
      </c>
      <c r="F254" s="975" t="s">
        <v>73</v>
      </c>
      <c r="G254" s="994" t="s">
        <v>623</v>
      </c>
      <c r="H254" s="989">
        <v>0</v>
      </c>
      <c r="I254" s="989">
        <v>0</v>
      </c>
      <c r="J254" s="916" t="s">
        <v>550</v>
      </c>
      <c r="K254" s="917"/>
    </row>
    <row r="255" spans="1:11" ht="17.25" customHeight="1">
      <c r="A255" s="939" t="s">
        <v>661</v>
      </c>
      <c r="B255" s="1058" t="s">
        <v>566</v>
      </c>
      <c r="C255" s="974">
        <v>44583.368750000001</v>
      </c>
      <c r="D255" s="974">
        <v>44583.47152777778</v>
      </c>
      <c r="E255" s="979">
        <v>0.10277777777810115</v>
      </c>
      <c r="F255" s="975" t="s">
        <v>73</v>
      </c>
      <c r="G255" s="994" t="s">
        <v>1035</v>
      </c>
      <c r="H255" s="989">
        <v>0</v>
      </c>
      <c r="I255" s="989">
        <v>0</v>
      </c>
      <c r="J255" s="916" t="s">
        <v>550</v>
      </c>
      <c r="K255" s="917"/>
    </row>
    <row r="256" spans="1:11" ht="22.5" customHeight="1">
      <c r="A256" s="922" t="s">
        <v>729</v>
      </c>
      <c r="B256" s="1058" t="s">
        <v>562</v>
      </c>
      <c r="C256" s="974"/>
      <c r="D256" s="974">
        <v>44583.368750000001</v>
      </c>
      <c r="E256" s="979"/>
      <c r="F256" s="975"/>
      <c r="G256" s="994" t="s">
        <v>656</v>
      </c>
      <c r="H256" s="989">
        <v>0</v>
      </c>
      <c r="I256" s="989">
        <v>0</v>
      </c>
      <c r="J256" s="916" t="s">
        <v>550</v>
      </c>
      <c r="K256" s="917"/>
    </row>
    <row r="257" spans="1:11" ht="22.5" customHeight="1">
      <c r="A257" s="937" t="s">
        <v>565</v>
      </c>
      <c r="B257" s="1058" t="s">
        <v>562</v>
      </c>
      <c r="C257" s="974">
        <v>44586.376388888886</v>
      </c>
      <c r="D257" s="974">
        <v>44586.634722222225</v>
      </c>
      <c r="E257" s="979">
        <v>0.25833333333866904</v>
      </c>
      <c r="F257" s="975" t="s">
        <v>73</v>
      </c>
      <c r="G257" s="994" t="s">
        <v>620</v>
      </c>
      <c r="H257" s="645">
        <v>0</v>
      </c>
      <c r="I257" s="645">
        <v>0</v>
      </c>
      <c r="J257" s="977" t="s">
        <v>550</v>
      </c>
      <c r="K257" s="917"/>
    </row>
    <row r="258" spans="1:11" ht="22.5" customHeight="1">
      <c r="A258" s="942"/>
      <c r="B258" s="1058" t="s">
        <v>646</v>
      </c>
      <c r="C258" s="974">
        <v>44586.637499999997</v>
      </c>
      <c r="D258" s="974">
        <v>44586.768055555556</v>
      </c>
      <c r="E258" s="979">
        <v>0.13055555555911269</v>
      </c>
      <c r="F258" s="975" t="s">
        <v>73</v>
      </c>
      <c r="G258" s="994" t="s">
        <v>620</v>
      </c>
      <c r="H258" s="645">
        <v>0</v>
      </c>
      <c r="I258" s="645">
        <v>0</v>
      </c>
      <c r="J258" s="916" t="s">
        <v>550</v>
      </c>
      <c r="K258" s="917"/>
    </row>
    <row r="259" spans="1:11" ht="22.5" customHeight="1">
      <c r="A259" s="922" t="s">
        <v>660</v>
      </c>
      <c r="B259" s="1058" t="s">
        <v>1036</v>
      </c>
      <c r="C259" s="974">
        <v>44590.373611111114</v>
      </c>
      <c r="D259" s="974">
        <v>44590.534722222219</v>
      </c>
      <c r="E259" s="979">
        <v>0.16111111110512866</v>
      </c>
      <c r="F259" s="975" t="s">
        <v>73</v>
      </c>
      <c r="G259" s="994" t="s">
        <v>620</v>
      </c>
      <c r="H259" s="690">
        <v>4</v>
      </c>
      <c r="I259" s="655">
        <v>15.466666666092351</v>
      </c>
      <c r="J259" s="1072" t="s">
        <v>557</v>
      </c>
      <c r="K259" s="917"/>
    </row>
    <row r="260" spans="1:11" ht="22.5" customHeight="1">
      <c r="A260" s="1088" t="s">
        <v>59</v>
      </c>
      <c r="B260" s="1058" t="s">
        <v>639</v>
      </c>
      <c r="C260" s="974">
        <v>44590.400694444441</v>
      </c>
      <c r="D260" s="974">
        <v>44590.592361111114</v>
      </c>
      <c r="E260" s="979">
        <v>0.1916666666729725</v>
      </c>
      <c r="F260" s="975" t="s">
        <v>73</v>
      </c>
      <c r="G260" s="994" t="s">
        <v>620</v>
      </c>
      <c r="H260" s="989">
        <v>0</v>
      </c>
      <c r="I260" s="989">
        <v>0</v>
      </c>
      <c r="J260" s="916" t="s">
        <v>550</v>
      </c>
      <c r="K260" s="917"/>
    </row>
    <row r="261" spans="1:11" ht="22.5" customHeight="1">
      <c r="A261" s="1005"/>
      <c r="B261" s="1058" t="s">
        <v>646</v>
      </c>
      <c r="C261" s="974">
        <v>44590.396527777775</v>
      </c>
      <c r="D261" s="974">
        <v>44590.593055555553</v>
      </c>
      <c r="E261" s="979">
        <v>0.19652777777810115</v>
      </c>
      <c r="F261" s="975" t="s">
        <v>73</v>
      </c>
      <c r="G261" s="994" t="s">
        <v>620</v>
      </c>
      <c r="H261" s="645">
        <v>0</v>
      </c>
      <c r="I261" s="645">
        <v>0</v>
      </c>
      <c r="J261" s="916" t="s">
        <v>550</v>
      </c>
      <c r="K261" s="917"/>
    </row>
    <row r="262" spans="1:11" ht="22.5" customHeight="1">
      <c r="A262" s="1074"/>
      <c r="B262" s="1058" t="s">
        <v>673</v>
      </c>
      <c r="C262" s="974">
        <v>44592.388194444444</v>
      </c>
      <c r="D262" s="974">
        <v>44592.422222222223</v>
      </c>
      <c r="E262" s="979">
        <v>3.4027777779556345E-2</v>
      </c>
      <c r="F262" s="975" t="s">
        <v>73</v>
      </c>
      <c r="G262" s="994" t="s">
        <v>623</v>
      </c>
      <c r="H262" s="989">
        <v>0</v>
      </c>
      <c r="I262" s="989">
        <v>0</v>
      </c>
      <c r="J262" s="916" t="s">
        <v>550</v>
      </c>
      <c r="K262" s="917"/>
    </row>
    <row r="263" spans="1:11">
      <c r="A263" s="1091"/>
      <c r="B263" s="1586"/>
      <c r="C263" s="24"/>
      <c r="D263" s="1036" t="s">
        <v>553</v>
      </c>
      <c r="E263" s="1092">
        <f>SUM(E246:E262)</f>
        <v>2.1395833333444898</v>
      </c>
      <c r="F263" s="24"/>
      <c r="G263" s="1093" t="s">
        <v>658</v>
      </c>
      <c r="H263" s="724"/>
      <c r="I263" s="1077">
        <f>SUM(I246:I262)</f>
        <v>15.466666666092351</v>
      </c>
      <c r="J263" s="1094"/>
      <c r="K263" s="917"/>
    </row>
    <row r="264" spans="1:11" ht="15.75">
      <c r="A264" s="1095" t="s">
        <v>570</v>
      </c>
      <c r="B264" s="1572"/>
      <c r="C264" s="1573"/>
      <c r="D264" s="1576"/>
      <c r="E264" s="1587"/>
      <c r="F264" s="1573"/>
      <c r="G264" s="1572"/>
      <c r="H264" s="1493"/>
      <c r="I264" s="1493"/>
      <c r="J264" s="1588"/>
      <c r="K264" s="917"/>
    </row>
    <row r="265" spans="1:11" ht="15" customHeight="1">
      <c r="A265" s="920" t="s">
        <v>51</v>
      </c>
      <c r="B265" s="1058" t="s">
        <v>568</v>
      </c>
      <c r="C265" s="974">
        <v>44562.402083333334</v>
      </c>
      <c r="D265" s="974">
        <v>44562.51458333333</v>
      </c>
      <c r="E265" s="979">
        <v>0.11249999999563443</v>
      </c>
      <c r="F265" s="914" t="s">
        <v>73</v>
      </c>
      <c r="G265" s="919" t="s">
        <v>620</v>
      </c>
      <c r="H265" s="989">
        <v>0</v>
      </c>
      <c r="I265" s="989">
        <v>0</v>
      </c>
      <c r="J265" s="1096" t="s">
        <v>550</v>
      </c>
      <c r="K265" s="917"/>
    </row>
    <row r="266" spans="1:11" ht="15" customHeight="1">
      <c r="A266" s="920" t="s">
        <v>393</v>
      </c>
      <c r="B266" s="1058" t="s">
        <v>648</v>
      </c>
      <c r="C266" s="974">
        <v>44564.347222222219</v>
      </c>
      <c r="D266" s="974">
        <v>44564.347222222219</v>
      </c>
      <c r="E266" s="979">
        <v>0</v>
      </c>
      <c r="F266" s="991" t="s">
        <v>73</v>
      </c>
      <c r="G266" s="915" t="s">
        <v>620</v>
      </c>
      <c r="H266" s="645">
        <v>0</v>
      </c>
      <c r="I266" s="645">
        <v>0</v>
      </c>
      <c r="J266" s="1096" t="s">
        <v>550</v>
      </c>
      <c r="K266" s="917"/>
    </row>
    <row r="267" spans="1:11" ht="15" customHeight="1">
      <c r="A267" s="920" t="s">
        <v>51</v>
      </c>
      <c r="B267" s="1058" t="s">
        <v>568</v>
      </c>
      <c r="C267" s="974">
        <v>44565.383333333331</v>
      </c>
      <c r="D267" s="974">
        <v>44565.697222222225</v>
      </c>
      <c r="E267" s="1097">
        <v>0.31388888889341615</v>
      </c>
      <c r="F267" s="991" t="s">
        <v>73</v>
      </c>
      <c r="G267" s="915" t="s">
        <v>620</v>
      </c>
      <c r="H267" s="645">
        <v>0</v>
      </c>
      <c r="I267" s="645">
        <v>0</v>
      </c>
      <c r="J267" s="1096" t="s">
        <v>550</v>
      </c>
      <c r="K267" s="917"/>
    </row>
    <row r="268" spans="1:11" ht="15" customHeight="1">
      <c r="A268" s="920" t="s">
        <v>664</v>
      </c>
      <c r="B268" s="1064" t="s">
        <v>649</v>
      </c>
      <c r="C268" s="974"/>
      <c r="D268" s="974">
        <v>44565.385416666664</v>
      </c>
      <c r="E268" s="1097"/>
      <c r="F268" s="991" t="s">
        <v>73</v>
      </c>
      <c r="G268" s="915" t="s">
        <v>656</v>
      </c>
      <c r="H268" s="645">
        <v>0</v>
      </c>
      <c r="I268" s="645">
        <v>0</v>
      </c>
      <c r="J268" s="1096" t="s">
        <v>550</v>
      </c>
      <c r="K268" s="917"/>
    </row>
    <row r="269" spans="1:11" ht="18.75" customHeight="1">
      <c r="A269" s="920" t="s">
        <v>51</v>
      </c>
      <c r="B269" s="1058" t="s">
        <v>568</v>
      </c>
      <c r="C269" s="974">
        <v>44565.405555555553</v>
      </c>
      <c r="D269" s="974">
        <v>44565.732638888891</v>
      </c>
      <c r="E269" s="659">
        <v>0.32708333333721384</v>
      </c>
      <c r="F269" s="991" t="s">
        <v>73</v>
      </c>
      <c r="G269" s="919" t="s">
        <v>636</v>
      </c>
      <c r="H269" s="645">
        <v>0</v>
      </c>
      <c r="I269" s="645">
        <v>0</v>
      </c>
      <c r="J269" s="1096" t="s">
        <v>550</v>
      </c>
      <c r="K269" s="917"/>
    </row>
    <row r="270" spans="1:11" ht="17.25" customHeight="1">
      <c r="A270" s="920" t="s">
        <v>664</v>
      </c>
      <c r="B270" s="1064" t="s">
        <v>649</v>
      </c>
      <c r="C270" s="974">
        <v>44566.513888888891</v>
      </c>
      <c r="D270" s="974">
        <v>44566.701388888891</v>
      </c>
      <c r="E270" s="659">
        <v>0.1875</v>
      </c>
      <c r="F270" s="991" t="s">
        <v>73</v>
      </c>
      <c r="G270" s="919" t="s">
        <v>636</v>
      </c>
      <c r="H270" s="645">
        <v>0</v>
      </c>
      <c r="I270" s="645">
        <v>0</v>
      </c>
      <c r="J270" s="1096" t="s">
        <v>550</v>
      </c>
      <c r="K270" s="917"/>
    </row>
    <row r="271" spans="1:11" ht="17.25" customHeight="1">
      <c r="A271" s="923" t="s">
        <v>393</v>
      </c>
      <c r="B271" s="1058" t="s">
        <v>669</v>
      </c>
      <c r="C271" s="974">
        <v>44568.396527777775</v>
      </c>
      <c r="D271" s="974">
        <v>44568.884722222225</v>
      </c>
      <c r="E271" s="659">
        <v>0.48819444444961846</v>
      </c>
      <c r="F271" s="991" t="s">
        <v>73</v>
      </c>
      <c r="G271" s="919" t="s">
        <v>636</v>
      </c>
      <c r="H271" s="645">
        <v>0</v>
      </c>
      <c r="I271" s="645">
        <v>0</v>
      </c>
      <c r="J271" s="1096" t="s">
        <v>550</v>
      </c>
      <c r="K271" s="917"/>
    </row>
    <row r="272" spans="1:11" ht="17.25" customHeight="1">
      <c r="A272" s="921" t="s">
        <v>734</v>
      </c>
      <c r="B272" s="1064" t="s">
        <v>649</v>
      </c>
      <c r="C272" s="974">
        <v>44571.311111111114</v>
      </c>
      <c r="D272" s="974">
        <v>44571.311111111114</v>
      </c>
      <c r="E272" s="659">
        <v>0</v>
      </c>
      <c r="F272" s="991" t="s">
        <v>73</v>
      </c>
      <c r="G272" s="915" t="s">
        <v>636</v>
      </c>
      <c r="H272" s="645">
        <v>0</v>
      </c>
      <c r="I272" s="645">
        <v>0</v>
      </c>
      <c r="J272" s="1096" t="s">
        <v>550</v>
      </c>
      <c r="K272" s="917"/>
    </row>
    <row r="273" spans="1:11" ht="17.25" customHeight="1">
      <c r="A273" s="951"/>
      <c r="B273" s="1064" t="s">
        <v>1037</v>
      </c>
      <c r="C273" s="974">
        <v>44571.3125</v>
      </c>
      <c r="D273" s="974">
        <v>44571.3125</v>
      </c>
      <c r="E273" s="659">
        <v>0</v>
      </c>
      <c r="F273" s="975"/>
      <c r="G273" s="1007"/>
      <c r="H273" s="645">
        <v>0</v>
      </c>
      <c r="I273" s="645">
        <v>0</v>
      </c>
      <c r="J273" s="1096" t="s">
        <v>550</v>
      </c>
      <c r="K273" s="917"/>
    </row>
    <row r="274" spans="1:11" ht="17.25" customHeight="1">
      <c r="A274" s="972" t="s">
        <v>924</v>
      </c>
      <c r="B274" s="1064" t="s">
        <v>569</v>
      </c>
      <c r="C274" s="23"/>
      <c r="D274" s="23">
        <v>44573.677777777775</v>
      </c>
      <c r="E274" s="1097"/>
      <c r="F274" s="991"/>
      <c r="G274" s="915" t="s">
        <v>1000</v>
      </c>
      <c r="H274" s="645">
        <v>0</v>
      </c>
      <c r="I274" s="645">
        <v>0</v>
      </c>
      <c r="J274" s="1096" t="s">
        <v>550</v>
      </c>
      <c r="K274" s="917"/>
    </row>
    <row r="275" spans="1:11" s="949" customFormat="1" ht="17.25" customHeight="1">
      <c r="A275" s="939" t="s">
        <v>1038</v>
      </c>
      <c r="B275" s="1064" t="s">
        <v>1039</v>
      </c>
      <c r="C275" s="974">
        <v>44576.411111111112</v>
      </c>
      <c r="D275" s="974">
        <v>44576.464583333334</v>
      </c>
      <c r="E275" s="1097">
        <v>5.3472222221898846E-2</v>
      </c>
      <c r="F275" s="991" t="s">
        <v>73</v>
      </c>
      <c r="G275" s="915" t="s">
        <v>623</v>
      </c>
      <c r="H275" s="645">
        <v>0</v>
      </c>
      <c r="I275" s="645">
        <v>0</v>
      </c>
      <c r="J275" s="1096" t="s">
        <v>550</v>
      </c>
      <c r="K275" s="948"/>
    </row>
    <row r="276" spans="1:11" s="949" customFormat="1" ht="17.25" customHeight="1">
      <c r="A276" s="939" t="s">
        <v>664</v>
      </c>
      <c r="B276" s="1064" t="s">
        <v>649</v>
      </c>
      <c r="C276" s="974">
        <v>44577.454861111109</v>
      </c>
      <c r="D276" s="974">
        <v>44577.454861111109</v>
      </c>
      <c r="E276" s="979"/>
      <c r="F276" s="991" t="s">
        <v>73</v>
      </c>
      <c r="G276" s="915" t="s">
        <v>620</v>
      </c>
      <c r="H276" s="645">
        <v>0</v>
      </c>
      <c r="I276" s="645">
        <v>0</v>
      </c>
      <c r="J276" s="1096" t="s">
        <v>550</v>
      </c>
      <c r="K276" s="948"/>
    </row>
    <row r="277" spans="1:11" s="949" customFormat="1" ht="17.25" customHeight="1">
      <c r="A277" s="949" t="s">
        <v>737</v>
      </c>
      <c r="B277" s="1064" t="s">
        <v>662</v>
      </c>
      <c r="C277" s="974">
        <v>44579.444444444445</v>
      </c>
      <c r="D277" s="974">
        <v>44579.786111111112</v>
      </c>
      <c r="E277" s="1097">
        <v>0.34166666666715173</v>
      </c>
      <c r="F277" s="991" t="s">
        <v>73</v>
      </c>
      <c r="G277" s="915" t="s">
        <v>623</v>
      </c>
      <c r="H277" s="645">
        <v>0</v>
      </c>
      <c r="I277" s="645">
        <v>0</v>
      </c>
      <c r="J277" s="1096" t="s">
        <v>550</v>
      </c>
      <c r="K277" s="948"/>
    </row>
    <row r="278" spans="1:11" s="949" customFormat="1" ht="17.25" customHeight="1">
      <c r="A278" s="920" t="s">
        <v>663</v>
      </c>
      <c r="B278" s="1064" t="s">
        <v>674</v>
      </c>
      <c r="C278" s="974">
        <v>44583.315972222219</v>
      </c>
      <c r="D278" s="974">
        <v>44583.913888888892</v>
      </c>
      <c r="E278" s="659">
        <v>0.5979166666729725</v>
      </c>
      <c r="F278" s="991" t="s">
        <v>73</v>
      </c>
      <c r="G278" s="919" t="s">
        <v>636</v>
      </c>
      <c r="H278" s="645">
        <v>0</v>
      </c>
      <c r="I278" s="645">
        <v>0</v>
      </c>
      <c r="J278" s="1096" t="s">
        <v>550</v>
      </c>
      <c r="K278" s="948"/>
    </row>
    <row r="279" spans="1:11" s="949" customFormat="1" ht="17.25" customHeight="1">
      <c r="A279" s="939" t="s">
        <v>924</v>
      </c>
      <c r="B279" s="1058" t="s">
        <v>569</v>
      </c>
      <c r="C279" s="974"/>
      <c r="D279" s="974">
        <v>44583.634027777778</v>
      </c>
      <c r="E279" s="659"/>
      <c r="F279" s="975"/>
      <c r="G279" s="919" t="s">
        <v>656</v>
      </c>
      <c r="H279" s="645">
        <v>0</v>
      </c>
      <c r="I279" s="645">
        <v>0</v>
      </c>
      <c r="J279" s="1096" t="s">
        <v>550</v>
      </c>
      <c r="K279" s="948"/>
    </row>
    <row r="280" spans="1:11" ht="20.25" customHeight="1">
      <c r="A280" s="922" t="s">
        <v>522</v>
      </c>
      <c r="B280" s="1058" t="s">
        <v>633</v>
      </c>
      <c r="C280" s="974">
        <v>44584.317361111112</v>
      </c>
      <c r="D280" s="974">
        <v>44584.317361111112</v>
      </c>
      <c r="E280" s="659">
        <v>0</v>
      </c>
      <c r="F280" s="991" t="s">
        <v>73</v>
      </c>
      <c r="G280" s="915" t="s">
        <v>620</v>
      </c>
      <c r="H280" s="645">
        <v>0</v>
      </c>
      <c r="I280" s="645">
        <v>0</v>
      </c>
      <c r="J280" s="1096" t="s">
        <v>550</v>
      </c>
      <c r="K280" s="917"/>
    </row>
    <row r="281" spans="1:11" ht="15" customHeight="1">
      <c r="A281" s="922" t="s">
        <v>855</v>
      </c>
      <c r="B281" s="1064" t="s">
        <v>566</v>
      </c>
      <c r="C281" s="974">
        <v>44584.374305555553</v>
      </c>
      <c r="D281" s="974">
        <v>44584.566666666666</v>
      </c>
      <c r="E281" s="1097">
        <v>0.19236111111240461</v>
      </c>
      <c r="F281" s="991" t="s">
        <v>73</v>
      </c>
      <c r="G281" s="915" t="s">
        <v>620</v>
      </c>
      <c r="H281" s="645">
        <v>0</v>
      </c>
      <c r="I281" s="645">
        <v>0</v>
      </c>
      <c r="J281" s="1096" t="s">
        <v>550</v>
      </c>
      <c r="K281" s="917"/>
    </row>
    <row r="282" spans="1:11" ht="15" customHeight="1">
      <c r="A282" s="933"/>
      <c r="B282" s="1058" t="s">
        <v>569</v>
      </c>
      <c r="C282" s="974">
        <v>44584.586805555555</v>
      </c>
      <c r="D282" s="974">
        <v>44584.604861111111</v>
      </c>
      <c r="E282" s="1097">
        <v>1.8055555556202307E-2</v>
      </c>
      <c r="F282" s="991" t="s">
        <v>73</v>
      </c>
      <c r="G282" s="915" t="s">
        <v>620</v>
      </c>
      <c r="H282" s="645">
        <v>0</v>
      </c>
      <c r="I282" s="645">
        <v>0</v>
      </c>
      <c r="J282" s="1096" t="s">
        <v>550</v>
      </c>
      <c r="K282" s="917"/>
    </row>
    <row r="283" spans="1:11" ht="15" customHeight="1">
      <c r="A283" s="920" t="s">
        <v>663</v>
      </c>
      <c r="B283" s="1058" t="s">
        <v>568</v>
      </c>
      <c r="C283" s="974">
        <v>44585.470833333333</v>
      </c>
      <c r="D283" s="974">
        <v>44585.729861111111</v>
      </c>
      <c r="E283" s="659">
        <v>0.25902777777810115</v>
      </c>
      <c r="F283" s="991" t="s">
        <v>73</v>
      </c>
      <c r="G283" s="919" t="s">
        <v>636</v>
      </c>
      <c r="H283" s="645">
        <v>0</v>
      </c>
      <c r="I283" s="645">
        <v>0</v>
      </c>
      <c r="J283" s="1096" t="s">
        <v>550</v>
      </c>
      <c r="K283" s="917"/>
    </row>
    <row r="284" spans="1:11" ht="15" customHeight="1">
      <c r="A284" s="922" t="s">
        <v>1040</v>
      </c>
      <c r="B284" s="1058" t="s">
        <v>1041</v>
      </c>
      <c r="C284" s="974">
        <v>44586.488194444442</v>
      </c>
      <c r="D284" s="974">
        <v>44586.70208333333</v>
      </c>
      <c r="E284" s="1097">
        <v>0.21388888888759539</v>
      </c>
      <c r="F284" s="991" t="s">
        <v>73</v>
      </c>
      <c r="G284" s="915" t="s">
        <v>623</v>
      </c>
      <c r="H284" s="645">
        <v>0</v>
      </c>
      <c r="I284" s="645">
        <v>0</v>
      </c>
      <c r="J284" s="1096" t="s">
        <v>550</v>
      </c>
      <c r="K284" s="917"/>
    </row>
    <row r="285" spans="1:11" ht="15" customHeight="1">
      <c r="A285" s="922" t="s">
        <v>1042</v>
      </c>
      <c r="B285" s="1058" t="s">
        <v>569</v>
      </c>
      <c r="C285" s="974">
        <v>44587.447916666664</v>
      </c>
      <c r="D285" s="974">
        <v>44587.763194444444</v>
      </c>
      <c r="E285" s="659">
        <v>0.31527777777955635</v>
      </c>
      <c r="F285" s="991" t="s">
        <v>73</v>
      </c>
      <c r="G285" s="919" t="s">
        <v>636</v>
      </c>
      <c r="H285" s="645">
        <v>0</v>
      </c>
      <c r="I285" s="645">
        <v>0</v>
      </c>
      <c r="J285" s="1096" t="s">
        <v>550</v>
      </c>
      <c r="K285" s="917"/>
    </row>
    <row r="286" spans="1:11" ht="15" customHeight="1">
      <c r="A286" s="922" t="s">
        <v>522</v>
      </c>
      <c r="B286" s="1058" t="s">
        <v>566</v>
      </c>
      <c r="C286" s="974">
        <v>44588.322222222225</v>
      </c>
      <c r="D286" s="974">
        <v>44588.606944444444</v>
      </c>
      <c r="E286" s="659">
        <v>0.28472222221898846</v>
      </c>
      <c r="F286" s="991" t="s">
        <v>73</v>
      </c>
      <c r="G286" s="919" t="s">
        <v>636</v>
      </c>
      <c r="H286" s="645">
        <v>0</v>
      </c>
      <c r="I286" s="645">
        <v>0</v>
      </c>
      <c r="J286" s="1096" t="s">
        <v>550</v>
      </c>
      <c r="K286" s="917"/>
    </row>
    <row r="287" spans="1:11" ht="15" customHeight="1">
      <c r="A287" s="922" t="s">
        <v>1042</v>
      </c>
      <c r="B287" s="1058" t="s">
        <v>566</v>
      </c>
      <c r="C287" s="974">
        <v>44588.425694444442</v>
      </c>
      <c r="D287" s="974">
        <v>44588.718055555553</v>
      </c>
      <c r="E287" s="659">
        <v>0.29236111111094942</v>
      </c>
      <c r="F287" s="991" t="s">
        <v>73</v>
      </c>
      <c r="G287" s="919" t="s">
        <v>636</v>
      </c>
      <c r="H287" s="645">
        <v>0</v>
      </c>
      <c r="I287" s="645">
        <v>0</v>
      </c>
      <c r="J287" s="1096" t="s">
        <v>550</v>
      </c>
      <c r="K287" s="917"/>
    </row>
    <row r="288" spans="1:11" ht="15" customHeight="1">
      <c r="A288" s="937" t="s">
        <v>393</v>
      </c>
      <c r="B288" s="1058" t="s">
        <v>1043</v>
      </c>
      <c r="C288" s="974">
        <v>44589.245833333334</v>
      </c>
      <c r="D288" s="974">
        <v>44589.245833333334</v>
      </c>
      <c r="E288" s="659">
        <v>0</v>
      </c>
      <c r="F288" s="991" t="s">
        <v>73</v>
      </c>
      <c r="G288" s="915" t="s">
        <v>620</v>
      </c>
      <c r="H288" s="645">
        <v>0</v>
      </c>
      <c r="I288" s="645">
        <v>0</v>
      </c>
      <c r="J288" s="1096" t="s">
        <v>550</v>
      </c>
      <c r="K288" s="917"/>
    </row>
    <row r="289" spans="1:11" ht="15" customHeight="1">
      <c r="A289" s="993"/>
      <c r="B289" s="1064" t="s">
        <v>1044</v>
      </c>
      <c r="C289" s="23">
        <v>44589.327777777777</v>
      </c>
      <c r="D289" s="23">
        <v>44589.327777777777</v>
      </c>
      <c r="E289" s="659">
        <v>0</v>
      </c>
      <c r="F289" s="991" t="s">
        <v>73</v>
      </c>
      <c r="G289" s="915" t="s">
        <v>620</v>
      </c>
      <c r="H289" s="989">
        <v>0</v>
      </c>
      <c r="I289" s="989">
        <v>0</v>
      </c>
      <c r="J289" s="1096" t="s">
        <v>550</v>
      </c>
      <c r="K289" s="917"/>
    </row>
    <row r="290" spans="1:11" s="949" customFormat="1" ht="15" customHeight="1">
      <c r="A290" s="937" t="s">
        <v>1042</v>
      </c>
      <c r="B290" s="1058" t="s">
        <v>566</v>
      </c>
      <c r="C290" s="23">
        <v>44590.46597222222</v>
      </c>
      <c r="D290" s="23">
        <v>44590.666666666664</v>
      </c>
      <c r="E290" s="659">
        <v>0.20069444444379769</v>
      </c>
      <c r="F290" s="991" t="s">
        <v>73</v>
      </c>
      <c r="G290" s="919" t="s">
        <v>636</v>
      </c>
      <c r="H290" s="645">
        <v>0</v>
      </c>
      <c r="I290" s="645">
        <v>0</v>
      </c>
      <c r="J290" s="1096" t="s">
        <v>550</v>
      </c>
      <c r="K290" s="948"/>
    </row>
    <row r="291" spans="1:11" s="949" customFormat="1" ht="15" customHeight="1">
      <c r="A291" s="993"/>
      <c r="B291" s="1058" t="s">
        <v>569</v>
      </c>
      <c r="C291" s="23">
        <v>44590.67083333333</v>
      </c>
      <c r="D291" s="23">
        <v>44590.73541666667</v>
      </c>
      <c r="E291" s="1097">
        <v>6.4583333340124227E-2</v>
      </c>
      <c r="F291" s="991" t="s">
        <v>73</v>
      </c>
      <c r="G291" s="915" t="s">
        <v>620</v>
      </c>
      <c r="H291" s="645">
        <v>0</v>
      </c>
      <c r="I291" s="645">
        <v>0</v>
      </c>
      <c r="J291" s="1096" t="s">
        <v>550</v>
      </c>
      <c r="K291" s="948"/>
    </row>
    <row r="292" spans="1:11" s="949" customFormat="1" ht="15" customHeight="1">
      <c r="A292" s="1004"/>
      <c r="B292" s="1058" t="s">
        <v>569</v>
      </c>
      <c r="C292" s="23">
        <v>44591.402777777781</v>
      </c>
      <c r="D292" s="23">
        <v>44591.458333333336</v>
      </c>
      <c r="E292" s="659">
        <v>5.5555555554747116E-2</v>
      </c>
      <c r="F292" s="991" t="s">
        <v>73</v>
      </c>
      <c r="G292" s="919" t="s">
        <v>636</v>
      </c>
      <c r="H292" s="645">
        <v>0</v>
      </c>
      <c r="I292" s="645">
        <v>0</v>
      </c>
      <c r="J292" s="1096" t="s">
        <v>550</v>
      </c>
      <c r="K292" s="948"/>
    </row>
    <row r="293" spans="1:11" s="949" customFormat="1" ht="15" customHeight="1">
      <c r="A293" s="922" t="s">
        <v>571</v>
      </c>
      <c r="B293" s="1058" t="s">
        <v>566</v>
      </c>
      <c r="C293" s="23">
        <v>44591.542361111111</v>
      </c>
      <c r="D293" s="23">
        <v>44591.572222222225</v>
      </c>
      <c r="E293" s="659">
        <v>2.9861111113859806E-2</v>
      </c>
      <c r="F293" s="991" t="s">
        <v>73</v>
      </c>
      <c r="G293" s="915" t="s">
        <v>1045</v>
      </c>
      <c r="H293" s="645">
        <v>0</v>
      </c>
      <c r="I293" s="645">
        <v>0</v>
      </c>
      <c r="J293" s="1096" t="s">
        <v>550</v>
      </c>
      <c r="K293" s="948"/>
    </row>
    <row r="294" spans="1:11" s="949" customFormat="1" ht="15" customHeight="1">
      <c r="A294" s="922"/>
      <c r="B294" s="1058" t="s">
        <v>572</v>
      </c>
      <c r="C294" s="23">
        <v>44591.572222222225</v>
      </c>
      <c r="D294" s="23">
        <v>44591.651388888888</v>
      </c>
      <c r="E294" s="659">
        <v>7.9166666662786156E-2</v>
      </c>
      <c r="F294" s="991" t="s">
        <v>73</v>
      </c>
      <c r="G294" s="1007"/>
      <c r="H294" s="645">
        <v>0</v>
      </c>
      <c r="I294" s="645">
        <v>0</v>
      </c>
      <c r="J294" s="1096" t="s">
        <v>550</v>
      </c>
      <c r="K294" s="948"/>
    </row>
    <row r="295" spans="1:11" s="949" customFormat="1" ht="15" customHeight="1">
      <c r="A295" s="920" t="s">
        <v>664</v>
      </c>
      <c r="B295" s="1058" t="s">
        <v>572</v>
      </c>
      <c r="C295" s="974">
        <v>44592.506249999999</v>
      </c>
      <c r="D295" s="974">
        <v>44592.575694444444</v>
      </c>
      <c r="E295" s="979">
        <v>6.9444444445252884E-2</v>
      </c>
      <c r="F295" s="975" t="s">
        <v>73</v>
      </c>
      <c r="G295" s="919" t="s">
        <v>620</v>
      </c>
      <c r="H295" s="645">
        <v>0</v>
      </c>
      <c r="I295" s="645">
        <v>0</v>
      </c>
      <c r="J295" s="1096" t="s">
        <v>550</v>
      </c>
      <c r="K295" s="948"/>
    </row>
    <row r="296" spans="1:11" ht="18.75">
      <c r="A296" s="1098"/>
      <c r="B296" s="1099"/>
      <c r="C296" s="24"/>
      <c r="D296" s="1036" t="s">
        <v>553</v>
      </c>
      <c r="E296" s="1092">
        <f>SUM(E265:E295)</f>
        <v>4.4972222222422715</v>
      </c>
      <c r="F296" s="24"/>
      <c r="G296" s="1093" t="s">
        <v>658</v>
      </c>
      <c r="H296" s="724"/>
      <c r="I296" s="1077">
        <v>0</v>
      </c>
      <c r="J296" s="1094"/>
      <c r="K296" s="917"/>
    </row>
    <row r="297" spans="1:11" ht="15.75">
      <c r="A297" s="1095" t="s">
        <v>667</v>
      </c>
      <c r="B297" s="1575"/>
      <c r="C297" s="969"/>
      <c r="D297" s="969"/>
      <c r="E297" s="1014"/>
      <c r="F297" s="24"/>
      <c r="G297" s="970"/>
      <c r="H297" s="724"/>
      <c r="I297" s="724"/>
      <c r="J297" s="1094"/>
      <c r="K297" s="917"/>
    </row>
    <row r="298" spans="1:11" ht="15.75">
      <c r="A298" s="1100" t="s">
        <v>534</v>
      </c>
      <c r="B298" s="1058" t="s">
        <v>569</v>
      </c>
      <c r="C298" s="974">
        <v>44564.344444444447</v>
      </c>
      <c r="D298" s="974">
        <v>44564.565972222219</v>
      </c>
      <c r="E298" s="659">
        <v>0.22152777777228039</v>
      </c>
      <c r="F298" s="1582" t="s">
        <v>73</v>
      </c>
      <c r="G298" s="919" t="s">
        <v>620</v>
      </c>
      <c r="H298" s="1492">
        <v>0</v>
      </c>
      <c r="I298" s="1492">
        <v>0</v>
      </c>
      <c r="J298" s="1018" t="s">
        <v>550</v>
      </c>
      <c r="K298" s="917"/>
    </row>
    <row r="299" spans="1:11" ht="18.75" customHeight="1">
      <c r="A299" s="1101"/>
      <c r="B299" s="1058" t="s">
        <v>566</v>
      </c>
      <c r="C299" s="974">
        <v>44565.336111111108</v>
      </c>
      <c r="D299" s="974">
        <v>44565.55</v>
      </c>
      <c r="E299" s="1097">
        <v>0.21388888889487134</v>
      </c>
      <c r="F299" s="991" t="s">
        <v>73</v>
      </c>
      <c r="G299" s="915" t="s">
        <v>620</v>
      </c>
      <c r="H299" s="660">
        <v>0</v>
      </c>
      <c r="I299" s="645">
        <v>0</v>
      </c>
      <c r="J299" s="916" t="s">
        <v>550</v>
      </c>
      <c r="K299" s="917"/>
    </row>
    <row r="300" spans="1:11" ht="18.75" customHeight="1">
      <c r="A300" s="1102" t="s">
        <v>61</v>
      </c>
      <c r="B300" s="1058" t="s">
        <v>626</v>
      </c>
      <c r="C300" s="974">
        <v>44569.351388888892</v>
      </c>
      <c r="D300" s="974">
        <v>44569.647916666669</v>
      </c>
      <c r="E300" s="1097">
        <v>0.29652777777664596</v>
      </c>
      <c r="F300" s="991" t="s">
        <v>73</v>
      </c>
      <c r="G300" s="915" t="s">
        <v>620</v>
      </c>
      <c r="H300" s="660">
        <v>0</v>
      </c>
      <c r="I300" s="645">
        <v>0</v>
      </c>
      <c r="J300" s="916" t="s">
        <v>550</v>
      </c>
    </row>
    <row r="301" spans="1:11" ht="18.75" customHeight="1">
      <c r="A301" s="952" t="s">
        <v>511</v>
      </c>
      <c r="B301" s="1058" t="s">
        <v>669</v>
      </c>
      <c r="C301" s="974">
        <v>44569.374305555553</v>
      </c>
      <c r="D301" s="974">
        <v>44569.709027777775</v>
      </c>
      <c r="E301" s="659">
        <v>0.33472222222189885</v>
      </c>
      <c r="F301" s="991" t="s">
        <v>73</v>
      </c>
      <c r="G301" s="919" t="s">
        <v>636</v>
      </c>
      <c r="H301" s="1492">
        <v>0</v>
      </c>
      <c r="I301" s="1492">
        <v>0</v>
      </c>
      <c r="J301" s="916" t="s">
        <v>550</v>
      </c>
      <c r="K301" s="917"/>
    </row>
    <row r="302" spans="1:11" ht="18.75" customHeight="1">
      <c r="A302" s="952" t="s">
        <v>156</v>
      </c>
      <c r="B302" s="1058" t="s">
        <v>568</v>
      </c>
      <c r="C302" s="974">
        <v>44572.377083333333</v>
      </c>
      <c r="D302" s="974">
        <v>44572.698611111111</v>
      </c>
      <c r="E302" s="1097">
        <v>0.32152777777810115</v>
      </c>
      <c r="F302" s="991" t="s">
        <v>73</v>
      </c>
      <c r="G302" s="915" t="s">
        <v>620</v>
      </c>
      <c r="H302" s="660">
        <v>0</v>
      </c>
      <c r="I302" s="645">
        <v>0</v>
      </c>
      <c r="J302" s="916" t="s">
        <v>550</v>
      </c>
      <c r="K302" s="917"/>
    </row>
    <row r="303" spans="1:11" ht="18.75" customHeight="1">
      <c r="A303" s="990"/>
      <c r="B303" s="952" t="s">
        <v>1046</v>
      </c>
      <c r="C303" s="974">
        <v>44572.426388888889</v>
      </c>
      <c r="D303" s="974">
        <v>44572.677777777775</v>
      </c>
      <c r="E303" s="1097">
        <v>0.25138888888614019</v>
      </c>
      <c r="F303" s="991" t="s">
        <v>73</v>
      </c>
      <c r="G303" s="915" t="s">
        <v>620</v>
      </c>
      <c r="H303" s="660">
        <v>0</v>
      </c>
      <c r="I303" s="645">
        <v>0</v>
      </c>
      <c r="J303" s="916" t="s">
        <v>550</v>
      </c>
      <c r="K303" s="917"/>
    </row>
    <row r="304" spans="1:11" ht="18.75" customHeight="1">
      <c r="A304" s="1001" t="s">
        <v>668</v>
      </c>
      <c r="B304" s="1058" t="s">
        <v>572</v>
      </c>
      <c r="C304" s="974">
        <v>44572.501388888886</v>
      </c>
      <c r="D304" s="974">
        <v>44572.627083333333</v>
      </c>
      <c r="E304" s="1097">
        <v>0.12569444444670808</v>
      </c>
      <c r="F304" s="991" t="s">
        <v>73</v>
      </c>
      <c r="G304" s="915" t="s">
        <v>620</v>
      </c>
      <c r="H304" s="660">
        <v>0</v>
      </c>
      <c r="I304" s="645">
        <v>0</v>
      </c>
      <c r="J304" s="916" t="s">
        <v>550</v>
      </c>
      <c r="K304" s="917"/>
    </row>
    <row r="305" spans="1:11" ht="18.75" customHeight="1">
      <c r="A305" s="1100" t="s">
        <v>534</v>
      </c>
      <c r="B305" s="1058" t="s">
        <v>1047</v>
      </c>
      <c r="C305" s="974">
        <v>44573.367361111108</v>
      </c>
      <c r="D305" s="974">
        <v>44573.395138888889</v>
      </c>
      <c r="E305" s="659">
        <v>2.7777777781011537E-2</v>
      </c>
      <c r="F305" s="1582" t="s">
        <v>73</v>
      </c>
      <c r="G305" s="919" t="s">
        <v>623</v>
      </c>
      <c r="H305" s="660">
        <v>0</v>
      </c>
      <c r="I305" s="645">
        <v>0</v>
      </c>
      <c r="J305" s="1018" t="s">
        <v>550</v>
      </c>
      <c r="K305" s="917"/>
    </row>
    <row r="306" spans="1:11" ht="18.75" customHeight="1">
      <c r="A306" s="952" t="s">
        <v>794</v>
      </c>
      <c r="B306" s="1058" t="s">
        <v>1048</v>
      </c>
      <c r="C306" s="974">
        <v>44576.467361111114</v>
      </c>
      <c r="D306" s="974">
        <v>44576.743750000001</v>
      </c>
      <c r="E306" s="659">
        <v>0.27638888888759539</v>
      </c>
      <c r="F306" s="1582" t="s">
        <v>73</v>
      </c>
      <c r="G306" s="919" t="s">
        <v>623</v>
      </c>
      <c r="H306" s="660">
        <v>0</v>
      </c>
      <c r="I306" s="645">
        <v>0</v>
      </c>
      <c r="J306" s="1018" t="s">
        <v>550</v>
      </c>
      <c r="K306" s="917"/>
    </row>
    <row r="307" spans="1:11" ht="18.75" customHeight="1">
      <c r="A307" s="1102" t="s">
        <v>61</v>
      </c>
      <c r="B307" s="1058" t="s">
        <v>628</v>
      </c>
      <c r="C307" s="974">
        <v>44581.388888888891</v>
      </c>
      <c r="D307" s="974">
        <v>44581.45416666667</v>
      </c>
      <c r="E307" s="1097">
        <v>6.5277777779556345E-2</v>
      </c>
      <c r="F307" s="991" t="s">
        <v>73</v>
      </c>
      <c r="G307" s="915" t="s">
        <v>620</v>
      </c>
      <c r="H307" s="660">
        <v>0</v>
      </c>
      <c r="I307" s="645">
        <v>0</v>
      </c>
      <c r="J307" s="916" t="s">
        <v>550</v>
      </c>
      <c r="K307" s="917"/>
    </row>
    <row r="308" spans="1:11" ht="18.75" customHeight="1">
      <c r="A308" s="922" t="s">
        <v>794</v>
      </c>
      <c r="B308" s="1058" t="s">
        <v>674</v>
      </c>
      <c r="C308" s="974">
        <v>44583.340277777781</v>
      </c>
      <c r="D308" s="974">
        <v>44583.661805555559</v>
      </c>
      <c r="E308" s="659">
        <v>0.32152777777810115</v>
      </c>
      <c r="F308" s="1582" t="s">
        <v>73</v>
      </c>
      <c r="G308" s="919" t="s">
        <v>623</v>
      </c>
      <c r="H308" s="690">
        <v>50</v>
      </c>
      <c r="I308" s="690">
        <v>385.83333333372138</v>
      </c>
      <c r="J308" s="1018" t="s">
        <v>550</v>
      </c>
      <c r="K308" s="917"/>
    </row>
    <row r="309" spans="1:11" ht="18.75" customHeight="1">
      <c r="A309" s="1103" t="s">
        <v>61</v>
      </c>
      <c r="B309" s="1058" t="s">
        <v>559</v>
      </c>
      <c r="C309" s="974">
        <v>44583.404166666667</v>
      </c>
      <c r="D309" s="974">
        <v>44583.711805555555</v>
      </c>
      <c r="E309" s="1097">
        <v>0.30763888888759539</v>
      </c>
      <c r="F309" s="991" t="s">
        <v>73</v>
      </c>
      <c r="G309" s="915" t="s">
        <v>620</v>
      </c>
      <c r="H309" s="660">
        <v>0</v>
      </c>
      <c r="I309" s="645">
        <v>0</v>
      </c>
      <c r="J309" s="916" t="s">
        <v>550</v>
      </c>
      <c r="K309" s="917"/>
    </row>
    <row r="310" spans="1:11" ht="18.75" customHeight="1">
      <c r="A310" s="925"/>
      <c r="B310" s="1058" t="s">
        <v>628</v>
      </c>
      <c r="C310" s="974"/>
      <c r="D310" s="974">
        <v>44583.804861111108</v>
      </c>
      <c r="E310" s="659"/>
      <c r="F310" s="914"/>
      <c r="G310" s="919" t="s">
        <v>656</v>
      </c>
      <c r="H310" s="660">
        <v>0</v>
      </c>
      <c r="I310" s="645">
        <v>0</v>
      </c>
      <c r="J310" s="916" t="s">
        <v>550</v>
      </c>
      <c r="K310" s="917"/>
    </row>
    <row r="311" spans="1:11" ht="18.75" customHeight="1">
      <c r="A311" s="939" t="s">
        <v>178</v>
      </c>
      <c r="B311" s="1058" t="s">
        <v>556</v>
      </c>
      <c r="C311" s="974">
        <v>44585.341666666667</v>
      </c>
      <c r="D311" s="974">
        <v>44585.341666666667</v>
      </c>
      <c r="E311" s="1097">
        <v>0</v>
      </c>
      <c r="F311" s="991" t="s">
        <v>73</v>
      </c>
      <c r="G311" s="915" t="s">
        <v>620</v>
      </c>
      <c r="H311" s="660">
        <v>0</v>
      </c>
      <c r="I311" s="645">
        <v>0</v>
      </c>
      <c r="J311" s="916" t="s">
        <v>550</v>
      </c>
      <c r="K311" s="917"/>
    </row>
    <row r="312" spans="1:11" s="949" customFormat="1" ht="18.75" customHeight="1">
      <c r="A312" s="922" t="s">
        <v>1049</v>
      </c>
      <c r="B312" s="1058" t="s">
        <v>556</v>
      </c>
      <c r="C312" s="974">
        <v>44587.433333333334</v>
      </c>
      <c r="D312" s="974">
        <v>44587.811805555553</v>
      </c>
      <c r="E312" s="1097">
        <v>0.37847222221898846</v>
      </c>
      <c r="F312" s="991" t="s">
        <v>73</v>
      </c>
      <c r="G312" s="915" t="s">
        <v>620</v>
      </c>
      <c r="H312" s="660">
        <v>0</v>
      </c>
      <c r="I312" s="645">
        <v>0</v>
      </c>
      <c r="J312" s="916" t="s">
        <v>550</v>
      </c>
      <c r="K312" s="948"/>
    </row>
    <row r="313" spans="1:11" s="949" customFormat="1" ht="18.75" customHeight="1">
      <c r="A313" s="939" t="s">
        <v>178</v>
      </c>
      <c r="B313" s="1058" t="s">
        <v>626</v>
      </c>
      <c r="C313" s="974">
        <v>44588.356249999997</v>
      </c>
      <c r="D313" s="974">
        <v>44588.739583333336</v>
      </c>
      <c r="E313" s="1097">
        <v>0.38333333333866904</v>
      </c>
      <c r="F313" s="991" t="s">
        <v>73</v>
      </c>
      <c r="G313" s="915" t="s">
        <v>620</v>
      </c>
      <c r="H313" s="660">
        <v>0</v>
      </c>
      <c r="I313" s="645">
        <v>0</v>
      </c>
      <c r="J313" s="916" t="s">
        <v>550</v>
      </c>
      <c r="K313" s="948"/>
    </row>
    <row r="314" spans="1:11" s="949" customFormat="1" ht="18.75" customHeight="1">
      <c r="A314" s="937" t="s">
        <v>1049</v>
      </c>
      <c r="B314" s="1058" t="s">
        <v>626</v>
      </c>
      <c r="C314" s="974">
        <v>44588.398611111108</v>
      </c>
      <c r="D314" s="974">
        <v>44588.744444444441</v>
      </c>
      <c r="E314" s="659">
        <v>0.34583333333284827</v>
      </c>
      <c r="F314" s="1582" t="s">
        <v>73</v>
      </c>
      <c r="G314" s="919" t="s">
        <v>636</v>
      </c>
      <c r="H314" s="1492">
        <v>0</v>
      </c>
      <c r="I314" s="1492">
        <v>0</v>
      </c>
      <c r="J314" s="1018" t="s">
        <v>550</v>
      </c>
      <c r="K314" s="948"/>
    </row>
    <row r="315" spans="1:11" s="949" customFormat="1" ht="18.75" customHeight="1">
      <c r="A315" s="1004"/>
      <c r="B315" s="1058" t="s">
        <v>647</v>
      </c>
      <c r="C315" s="974">
        <v>44588.65902777778</v>
      </c>
      <c r="D315" s="974">
        <v>44588.65902777778</v>
      </c>
      <c r="E315" s="659">
        <v>0</v>
      </c>
      <c r="F315" s="1582" t="s">
        <v>73</v>
      </c>
      <c r="G315" s="919" t="s">
        <v>636</v>
      </c>
      <c r="H315" s="1492">
        <v>0</v>
      </c>
      <c r="I315" s="1492">
        <v>0</v>
      </c>
      <c r="J315" s="1018" t="s">
        <v>550</v>
      </c>
      <c r="K315" s="948"/>
    </row>
    <row r="316" spans="1:11" s="949" customFormat="1" ht="18.75" customHeight="1">
      <c r="A316" s="922" t="s">
        <v>794</v>
      </c>
      <c r="B316" s="1058" t="s">
        <v>566</v>
      </c>
      <c r="C316" s="974">
        <v>44588.668749999997</v>
      </c>
      <c r="D316" s="974">
        <v>44588.729166666664</v>
      </c>
      <c r="E316" s="659">
        <v>6.0416666667151731E-2</v>
      </c>
      <c r="F316" s="1582" t="s">
        <v>73</v>
      </c>
      <c r="G316" s="919" t="s">
        <v>623</v>
      </c>
      <c r="H316" s="660">
        <v>0</v>
      </c>
      <c r="I316" s="645">
        <v>0</v>
      </c>
      <c r="J316" s="1018" t="s">
        <v>550</v>
      </c>
      <c r="K316" s="948"/>
    </row>
    <row r="317" spans="1:11" ht="18.75" customHeight="1">
      <c r="A317" s="929" t="s">
        <v>668</v>
      </c>
      <c r="B317" s="1058" t="s">
        <v>633</v>
      </c>
      <c r="C317" s="974">
        <v>44589.355555555558</v>
      </c>
      <c r="D317" s="974">
        <v>44589.611805555556</v>
      </c>
      <c r="E317" s="659">
        <v>0.25624999999854481</v>
      </c>
      <c r="F317" s="914" t="s">
        <v>73</v>
      </c>
      <c r="G317" s="915" t="s">
        <v>620</v>
      </c>
      <c r="H317" s="1492">
        <v>30</v>
      </c>
      <c r="I317" s="645">
        <v>184.49999999895226</v>
      </c>
      <c r="J317" s="977" t="s">
        <v>557</v>
      </c>
      <c r="K317" s="917"/>
    </row>
    <row r="318" spans="1:11" ht="15.75" customHeight="1">
      <c r="A318" s="990"/>
      <c r="B318" s="1572"/>
      <c r="C318" s="1573"/>
      <c r="D318" s="1036" t="s">
        <v>553</v>
      </c>
      <c r="E318" s="1092">
        <f>SUM(E298:E317)</f>
        <v>4.1881944444467081</v>
      </c>
      <c r="F318" s="24"/>
      <c r="G318" s="1093" t="s">
        <v>658</v>
      </c>
      <c r="H318" s="724"/>
      <c r="I318" s="1077">
        <f>SUM(I298:I317)</f>
        <v>570.33333333267365</v>
      </c>
      <c r="J318" s="970"/>
      <c r="K318" s="917"/>
    </row>
    <row r="319" spans="1:11" ht="15.75">
      <c r="A319" s="965" t="s">
        <v>576</v>
      </c>
      <c r="B319" s="1572"/>
      <c r="C319" s="1573"/>
      <c r="D319" s="1045"/>
      <c r="E319" s="1104"/>
      <c r="F319" s="1573"/>
      <c r="G319" s="1105"/>
      <c r="H319" s="1493"/>
      <c r="I319" s="1589"/>
      <c r="J319" s="1572"/>
      <c r="K319" s="917"/>
    </row>
    <row r="320" spans="1:11" ht="15" customHeight="1">
      <c r="A320" s="923" t="s">
        <v>524</v>
      </c>
      <c r="B320" s="1067" t="s">
        <v>572</v>
      </c>
      <c r="C320" s="974">
        <v>44563.364583333336</v>
      </c>
      <c r="D320" s="974">
        <v>44563.795138888891</v>
      </c>
      <c r="E320" s="659">
        <v>0.43055555555474712</v>
      </c>
      <c r="F320" s="1582" t="s">
        <v>73</v>
      </c>
      <c r="G320" s="919" t="s">
        <v>623</v>
      </c>
      <c r="H320" s="660">
        <v>0</v>
      </c>
      <c r="I320" s="645">
        <v>0</v>
      </c>
      <c r="J320" s="916" t="s">
        <v>550</v>
      </c>
      <c r="K320" s="917"/>
    </row>
    <row r="321" spans="1:11" ht="15" customHeight="1">
      <c r="A321" s="929" t="s">
        <v>750</v>
      </c>
      <c r="B321" s="1067" t="s">
        <v>569</v>
      </c>
      <c r="C321" s="974">
        <v>44566.518750000003</v>
      </c>
      <c r="D321" s="974">
        <v>44566.5625</v>
      </c>
      <c r="E321" s="659">
        <v>4.3749999997089617E-2</v>
      </c>
      <c r="F321" s="1582" t="s">
        <v>73</v>
      </c>
      <c r="G321" s="919" t="s">
        <v>636</v>
      </c>
      <c r="H321" s="1492">
        <v>0</v>
      </c>
      <c r="I321" s="1492">
        <v>0</v>
      </c>
      <c r="J321" s="1018" t="s">
        <v>550</v>
      </c>
      <c r="K321" s="917"/>
    </row>
    <row r="322" spans="1:11" ht="15" customHeight="1">
      <c r="A322" s="926" t="s">
        <v>523</v>
      </c>
      <c r="B322" s="1067" t="s">
        <v>566</v>
      </c>
      <c r="C322" s="974">
        <v>44569.392361111109</v>
      </c>
      <c r="D322" s="974">
        <v>44569.699305555558</v>
      </c>
      <c r="E322" s="659">
        <v>0.30694444444816327</v>
      </c>
      <c r="F322" s="914" t="s">
        <v>73</v>
      </c>
      <c r="G322" s="919" t="s">
        <v>620</v>
      </c>
      <c r="H322" s="660">
        <v>0</v>
      </c>
      <c r="I322" s="645">
        <v>0</v>
      </c>
      <c r="J322" s="916" t="s">
        <v>550</v>
      </c>
      <c r="K322" s="1492"/>
    </row>
    <row r="323" spans="1:11" ht="15" customHeight="1">
      <c r="A323" s="937" t="s">
        <v>47</v>
      </c>
      <c r="B323" s="1067" t="s">
        <v>566</v>
      </c>
      <c r="C323" s="974">
        <v>44570.492361111108</v>
      </c>
      <c r="D323" s="974">
        <v>44570.726388888892</v>
      </c>
      <c r="E323" s="659">
        <v>0.23402777778392192</v>
      </c>
      <c r="F323" s="914" t="s">
        <v>73</v>
      </c>
      <c r="G323" s="919" t="s">
        <v>620</v>
      </c>
      <c r="H323" s="660">
        <v>0</v>
      </c>
      <c r="I323" s="645">
        <v>0</v>
      </c>
      <c r="J323" s="916" t="s">
        <v>550</v>
      </c>
      <c r="K323" s="917"/>
    </row>
    <row r="324" spans="1:11" ht="15" customHeight="1">
      <c r="A324" s="926" t="s">
        <v>523</v>
      </c>
      <c r="B324" s="1067" t="s">
        <v>566</v>
      </c>
      <c r="C324" s="974"/>
      <c r="D324" s="974">
        <v>44573.623611111114</v>
      </c>
      <c r="E324" s="659"/>
      <c r="F324" s="914" t="s">
        <v>73</v>
      </c>
      <c r="G324" s="919" t="s">
        <v>656</v>
      </c>
      <c r="H324" s="660">
        <v>0</v>
      </c>
      <c r="I324" s="645">
        <v>0</v>
      </c>
      <c r="J324" s="916" t="s">
        <v>550</v>
      </c>
      <c r="K324" s="917"/>
    </row>
    <row r="325" spans="1:11" ht="15" customHeight="1">
      <c r="A325" s="929" t="s">
        <v>517</v>
      </c>
      <c r="B325" s="1067" t="s">
        <v>678</v>
      </c>
      <c r="C325" s="974">
        <v>44576.324999999997</v>
      </c>
      <c r="D325" s="974">
        <v>44576.582638888889</v>
      </c>
      <c r="E325" s="659">
        <v>0.25763888889196096</v>
      </c>
      <c r="F325" s="1582"/>
      <c r="G325" s="919"/>
      <c r="H325" s="660">
        <v>0</v>
      </c>
      <c r="I325" s="645">
        <v>0</v>
      </c>
      <c r="J325" s="916" t="s">
        <v>550</v>
      </c>
      <c r="K325" s="917"/>
    </row>
    <row r="326" spans="1:11" ht="15" customHeight="1">
      <c r="A326" s="926" t="s">
        <v>523</v>
      </c>
      <c r="B326" s="1058" t="s">
        <v>1050</v>
      </c>
      <c r="C326" s="974">
        <v>44576.385416666664</v>
      </c>
      <c r="D326" s="974">
        <v>44576.559027777781</v>
      </c>
      <c r="E326" s="659">
        <v>0.17361111111677019</v>
      </c>
      <c r="F326" s="1582" t="s">
        <v>73</v>
      </c>
      <c r="G326" s="919" t="s">
        <v>623</v>
      </c>
      <c r="H326" s="1492">
        <v>5</v>
      </c>
      <c r="I326" s="645">
        <v>20.833333334012423</v>
      </c>
      <c r="J326" s="977" t="s">
        <v>557</v>
      </c>
      <c r="K326" s="917"/>
    </row>
    <row r="327" spans="1:11" ht="21" customHeight="1">
      <c r="A327" s="937" t="s">
        <v>750</v>
      </c>
      <c r="B327" s="1067" t="s">
        <v>569</v>
      </c>
      <c r="C327" s="974">
        <v>44577.364583333336</v>
      </c>
      <c r="D327" s="974">
        <v>44577.476388888892</v>
      </c>
      <c r="E327" s="659">
        <v>0.11180555555620231</v>
      </c>
      <c r="F327" s="914" t="s">
        <v>73</v>
      </c>
      <c r="G327" s="919" t="s">
        <v>620</v>
      </c>
      <c r="H327" s="660">
        <v>0</v>
      </c>
      <c r="I327" s="645">
        <v>0</v>
      </c>
      <c r="J327" s="916" t="s">
        <v>550</v>
      </c>
      <c r="K327" s="917"/>
    </row>
    <row r="328" spans="1:11" ht="15" customHeight="1">
      <c r="A328" s="1017"/>
      <c r="B328" s="1067" t="s">
        <v>566</v>
      </c>
      <c r="C328" s="974">
        <v>44577.504861111112</v>
      </c>
      <c r="D328" s="974">
        <v>44577.529166666667</v>
      </c>
      <c r="E328" s="659">
        <v>2.4305555554747116E-2</v>
      </c>
      <c r="F328" s="914" t="s">
        <v>73</v>
      </c>
      <c r="G328" s="919" t="s">
        <v>1051</v>
      </c>
      <c r="H328" s="660">
        <v>0</v>
      </c>
      <c r="I328" s="645">
        <v>0</v>
      </c>
      <c r="J328" s="916" t="s">
        <v>550</v>
      </c>
      <c r="K328" s="917"/>
    </row>
    <row r="329" spans="1:11" ht="20.25" customHeight="1">
      <c r="A329" s="993"/>
      <c r="B329" s="1067" t="s">
        <v>569</v>
      </c>
      <c r="C329" s="974">
        <v>44578.376388888886</v>
      </c>
      <c r="D329" s="974">
        <v>44578.504861111112</v>
      </c>
      <c r="E329" s="659">
        <v>0.12847222222626442</v>
      </c>
      <c r="F329" s="914" t="s">
        <v>73</v>
      </c>
      <c r="G329" s="919" t="s">
        <v>620</v>
      </c>
      <c r="H329" s="660">
        <v>0</v>
      </c>
      <c r="I329" s="645">
        <v>0</v>
      </c>
      <c r="J329" s="977" t="s">
        <v>557</v>
      </c>
      <c r="K329" s="917"/>
    </row>
    <row r="330" spans="1:11" ht="15" customHeight="1">
      <c r="A330" s="993"/>
      <c r="B330" s="1067" t="s">
        <v>566</v>
      </c>
      <c r="C330" s="974">
        <v>44580.371527777781</v>
      </c>
      <c r="D330" s="974">
        <v>44580.531944444447</v>
      </c>
      <c r="E330" s="659">
        <v>0.16041666666569654</v>
      </c>
      <c r="F330" s="914" t="s">
        <v>73</v>
      </c>
      <c r="G330" s="919" t="s">
        <v>620</v>
      </c>
      <c r="H330" s="660">
        <v>0</v>
      </c>
      <c r="I330" s="645">
        <v>0</v>
      </c>
      <c r="J330" s="916" t="s">
        <v>550</v>
      </c>
      <c r="K330" s="917"/>
    </row>
    <row r="331" spans="1:11" ht="15" customHeight="1">
      <c r="A331" s="1081"/>
      <c r="B331" s="1067" t="s">
        <v>566</v>
      </c>
      <c r="C331" s="974">
        <v>44581.379166666666</v>
      </c>
      <c r="D331" s="974">
        <v>44581.509027777778</v>
      </c>
      <c r="E331" s="659">
        <v>0.12986111111240461</v>
      </c>
      <c r="F331" s="1582" t="s">
        <v>73</v>
      </c>
      <c r="G331" s="919" t="s">
        <v>623</v>
      </c>
      <c r="H331" s="660">
        <v>0</v>
      </c>
      <c r="I331" s="645">
        <v>0</v>
      </c>
      <c r="J331" s="916" t="s">
        <v>550</v>
      </c>
      <c r="K331" s="917"/>
    </row>
    <row r="332" spans="1:11" ht="15" customHeight="1">
      <c r="A332" s="993"/>
      <c r="B332" s="1067" t="s">
        <v>569</v>
      </c>
      <c r="C332" s="974">
        <v>44581.512499999997</v>
      </c>
      <c r="D332" s="974">
        <v>44581.542361111111</v>
      </c>
      <c r="E332" s="659">
        <v>2.9861111113859806E-2</v>
      </c>
      <c r="F332" s="1582" t="s">
        <v>73</v>
      </c>
      <c r="G332" s="919" t="s">
        <v>623</v>
      </c>
      <c r="H332" s="660">
        <v>0</v>
      </c>
      <c r="I332" s="645">
        <v>0</v>
      </c>
      <c r="J332" s="916" t="s">
        <v>550</v>
      </c>
      <c r="K332" s="917"/>
    </row>
    <row r="333" spans="1:11" ht="15" customHeight="1">
      <c r="A333" s="925"/>
      <c r="B333" s="1067" t="s">
        <v>566</v>
      </c>
      <c r="C333" s="974">
        <v>44581.371527777781</v>
      </c>
      <c r="D333" s="974">
        <v>44581.531944444447</v>
      </c>
      <c r="E333" s="659">
        <v>0.16041666666569654</v>
      </c>
      <c r="F333" s="914" t="s">
        <v>73</v>
      </c>
      <c r="G333" s="919" t="s">
        <v>620</v>
      </c>
      <c r="H333" s="660">
        <v>0</v>
      </c>
      <c r="I333" s="645">
        <v>0</v>
      </c>
      <c r="J333" s="916" t="s">
        <v>550</v>
      </c>
      <c r="K333" s="917"/>
    </row>
    <row r="334" spans="1:11" ht="15" customHeight="1">
      <c r="A334" s="929" t="s">
        <v>517</v>
      </c>
      <c r="B334" s="1067" t="s">
        <v>566</v>
      </c>
      <c r="C334" s="974">
        <v>44581.573611111111</v>
      </c>
      <c r="D334" s="974">
        <v>44581.638888888891</v>
      </c>
      <c r="E334" s="659">
        <v>6.5277777779556345E-2</v>
      </c>
      <c r="F334" s="1582" t="s">
        <v>73</v>
      </c>
      <c r="G334" s="919" t="s">
        <v>623</v>
      </c>
      <c r="H334" s="1492">
        <v>15</v>
      </c>
      <c r="I334" s="645">
        <v>23.500000000640284</v>
      </c>
      <c r="J334" s="977" t="s">
        <v>557</v>
      </c>
      <c r="K334" s="917"/>
    </row>
    <row r="335" spans="1:11" ht="15" customHeight="1">
      <c r="A335" s="929" t="s">
        <v>871</v>
      </c>
      <c r="B335" s="1067" t="s">
        <v>569</v>
      </c>
      <c r="C335" s="974">
        <v>44581.611805555556</v>
      </c>
      <c r="D335" s="974">
        <v>44581.756944444445</v>
      </c>
      <c r="E335" s="659">
        <v>0.14513888888905058</v>
      </c>
      <c r="F335" s="1582" t="s">
        <v>73</v>
      </c>
      <c r="G335" s="919" t="s">
        <v>623</v>
      </c>
      <c r="H335" s="690">
        <v>0</v>
      </c>
      <c r="I335" s="655">
        <v>0</v>
      </c>
      <c r="J335" s="916" t="s">
        <v>550</v>
      </c>
      <c r="K335" s="917"/>
    </row>
    <row r="336" spans="1:11" ht="15" customHeight="1">
      <c r="A336" s="922" t="s">
        <v>157</v>
      </c>
      <c r="B336" s="1067" t="s">
        <v>568</v>
      </c>
      <c r="C336" s="974">
        <v>44583.673611111109</v>
      </c>
      <c r="D336" s="974">
        <v>44583.741666666669</v>
      </c>
      <c r="E336" s="659">
        <v>6.805555555911269E-2</v>
      </c>
      <c r="F336" s="1582" t="s">
        <v>73</v>
      </c>
      <c r="G336" s="919" t="s">
        <v>1052</v>
      </c>
      <c r="H336" s="1492">
        <v>25</v>
      </c>
      <c r="I336" s="645">
        <v>40.833333335467614</v>
      </c>
      <c r="J336" s="977" t="s">
        <v>557</v>
      </c>
      <c r="K336" s="917"/>
    </row>
    <row r="337" spans="1:11" ht="15" customHeight="1">
      <c r="A337" s="929" t="s">
        <v>523</v>
      </c>
      <c r="B337" s="1067" t="s">
        <v>1053</v>
      </c>
      <c r="C337" s="974">
        <v>44590.386805555558</v>
      </c>
      <c r="D337" s="974">
        <v>44590.607638888891</v>
      </c>
      <c r="E337" s="659">
        <v>0.22083333333284827</v>
      </c>
      <c r="F337" s="914" t="s">
        <v>73</v>
      </c>
      <c r="G337" s="1007"/>
      <c r="H337" s="1492">
        <v>85</v>
      </c>
      <c r="I337" s="645">
        <v>450.49999999901047</v>
      </c>
      <c r="J337" s="977" t="s">
        <v>557</v>
      </c>
      <c r="K337" s="917"/>
    </row>
    <row r="338" spans="1:11">
      <c r="A338" s="1575"/>
      <c r="B338" s="1572"/>
      <c r="C338" s="1573"/>
      <c r="D338" s="1036" t="s">
        <v>553</v>
      </c>
      <c r="E338" s="1092">
        <f>SUM(E320:E337)</f>
        <v>2.6909722222480923</v>
      </c>
      <c r="F338" s="24"/>
      <c r="G338" s="1093" t="s">
        <v>658</v>
      </c>
      <c r="H338" s="724"/>
      <c r="I338" s="1077">
        <f>SUM(I320:I337)</f>
        <v>535.66666666913079</v>
      </c>
      <c r="J338" s="970"/>
      <c r="K338" s="917"/>
    </row>
    <row r="339" spans="1:11" ht="15.75">
      <c r="A339" s="965" t="s">
        <v>613</v>
      </c>
      <c r="B339" s="970"/>
      <c r="C339" s="970"/>
      <c r="D339" s="1043"/>
      <c r="E339" s="1092"/>
      <c r="F339" s="1036"/>
      <c r="G339" s="970"/>
      <c r="H339" s="724"/>
      <c r="I339" s="724"/>
      <c r="J339" s="970"/>
      <c r="K339" s="917"/>
    </row>
    <row r="340" spans="1:11" ht="14.25" customHeight="1">
      <c r="A340" s="1106"/>
      <c r="B340" s="1107"/>
      <c r="C340" s="1108"/>
      <c r="D340" s="1108"/>
      <c r="E340" s="1109"/>
      <c r="F340" s="1590"/>
      <c r="G340" s="1110"/>
      <c r="H340" s="1591"/>
      <c r="I340" s="1591"/>
      <c r="J340" s="1592"/>
      <c r="K340" s="917"/>
    </row>
    <row r="341" spans="1:11" s="998" customFormat="1" ht="15.75">
      <c r="A341" s="1111"/>
      <c r="B341" s="1112"/>
      <c r="C341" s="1112"/>
      <c r="D341" s="1113" t="s">
        <v>36</v>
      </c>
      <c r="E341" s="1114">
        <v>0</v>
      </c>
      <c r="F341" s="959"/>
      <c r="G341" s="1115" t="s">
        <v>658</v>
      </c>
      <c r="H341" s="1116"/>
      <c r="I341" s="1117">
        <v>0</v>
      </c>
      <c r="J341" s="1112"/>
      <c r="K341" s="917"/>
    </row>
    <row r="342" spans="1:11" ht="19.5" customHeight="1">
      <c r="B342" s="1030"/>
      <c r="C342" s="985"/>
      <c r="D342" s="983"/>
      <c r="E342" s="1031"/>
      <c r="F342" s="1571"/>
      <c r="G342" s="1572"/>
      <c r="H342" s="1118"/>
      <c r="I342" s="1573"/>
      <c r="J342" s="1574"/>
    </row>
    <row r="343" spans="1:11" ht="17.25" customHeight="1">
      <c r="A343" s="1033" t="s">
        <v>679</v>
      </c>
      <c r="B343" s="1030"/>
      <c r="C343" s="985"/>
      <c r="D343" s="1034"/>
      <c r="E343" s="1035">
        <f>SUM(E341,E338,E318,E296,E263,E243,E209,E153)</f>
        <v>40.329861111199236</v>
      </c>
      <c r="F343" s="1036" t="s">
        <v>579</v>
      </c>
      <c r="G343" s="1572"/>
    </row>
    <row r="344" spans="1:11">
      <c r="A344" s="1575" t="s">
        <v>680</v>
      </c>
      <c r="B344" s="1572"/>
      <c r="C344" s="1573"/>
      <c r="D344" s="1576"/>
      <c r="E344" s="1037"/>
      <c r="F344" s="1573"/>
      <c r="G344" s="1038" t="s">
        <v>681</v>
      </c>
      <c r="I344" s="1593" t="s">
        <v>286</v>
      </c>
    </row>
    <row r="345" spans="1:11">
      <c r="A345" s="1575"/>
      <c r="B345" s="1572"/>
      <c r="C345" s="1573"/>
      <c r="D345" s="1576"/>
      <c r="E345" s="1037"/>
      <c r="F345" s="1574"/>
      <c r="G345" s="1574"/>
      <c r="I345" s="1593" t="s">
        <v>204</v>
      </c>
      <c r="J345" s="1574"/>
    </row>
    <row r="346" spans="1:11">
      <c r="I346" s="1594" t="s">
        <v>197</v>
      </c>
    </row>
    <row r="347" spans="1:11">
      <c r="B347" s="1595"/>
    </row>
    <row r="348" spans="1:11">
      <c r="C348" s="1119"/>
    </row>
    <row r="350" spans="1:11" ht="33">
      <c r="A350" s="947"/>
    </row>
    <row r="351" spans="1:11" ht="33">
      <c r="A351" s="947"/>
    </row>
  </sheetData>
  <autoFilter ref="A2:J351" xr:uid="{00000000-0009-0000-0000-000002000000}"/>
  <mergeCells count="3">
    <mergeCell ref="A3:J3"/>
    <mergeCell ref="A4:J4"/>
    <mergeCell ref="A5:J5"/>
  </mergeCells>
  <pageMargins left="0.7" right="0.7" top="0.75" bottom="0.3" header="0.3" footer="0.3"/>
  <pageSetup scale="6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FEC1E-BB07-45B6-9301-F3638D0B030B}">
  <dimension ref="A1:M477"/>
  <sheetViews>
    <sheetView zoomScale="85" zoomScaleNormal="85" workbookViewId="0">
      <selection activeCell="B16" sqref="B16"/>
    </sheetView>
  </sheetViews>
  <sheetFormatPr defaultRowHeight="15"/>
  <cols>
    <col min="1" max="1" width="17.140625" style="887" customWidth="1"/>
    <col min="2" max="2" width="45" style="887" customWidth="1"/>
    <col min="3" max="3" width="17.28515625" style="887" customWidth="1"/>
    <col min="4" max="4" width="18.85546875" style="887" customWidth="1"/>
    <col min="5" max="5" width="14.5703125" style="887" customWidth="1"/>
    <col min="6" max="6" width="9.85546875" style="887" customWidth="1"/>
    <col min="7" max="7" width="29.7109375" style="887" customWidth="1"/>
    <col min="8" max="8" width="11.28515625" style="887" customWidth="1"/>
    <col min="9" max="9" width="15.42578125" style="887" customWidth="1"/>
    <col min="10" max="10" width="18" style="887" customWidth="1"/>
    <col min="11" max="11" width="11.28515625" style="887" bestFit="1" customWidth="1"/>
    <col min="12" max="12" width="9.140625" style="887"/>
    <col min="13" max="15" width="9.28515625" style="887" bestFit="1" customWidth="1"/>
    <col min="16" max="16384" width="9.140625" style="887"/>
  </cols>
  <sheetData>
    <row r="1" spans="1:11">
      <c r="A1" s="1562" t="s">
        <v>682</v>
      </c>
      <c r="B1" s="1563"/>
      <c r="C1" s="1563" t="s">
        <v>360</v>
      </c>
      <c r="D1" s="1563"/>
      <c r="E1" s="1563"/>
      <c r="F1" s="1563"/>
      <c r="G1" s="1563"/>
      <c r="H1" s="1563"/>
      <c r="I1" s="1563"/>
      <c r="J1" s="886" t="s">
        <v>11</v>
      </c>
    </row>
    <row r="2" spans="1:11" ht="20.25">
      <c r="A2" s="1654" t="s">
        <v>537</v>
      </c>
      <c r="B2" s="1654"/>
      <c r="C2" s="1654"/>
      <c r="D2" s="1654"/>
      <c r="E2" s="1654"/>
      <c r="F2" s="1654"/>
      <c r="G2" s="1654"/>
      <c r="H2" s="1654"/>
      <c r="I2" s="1654"/>
      <c r="J2" s="1654"/>
    </row>
    <row r="3" spans="1:11" ht="18">
      <c r="A3" s="1655" t="s">
        <v>616</v>
      </c>
      <c r="B3" s="1655"/>
      <c r="C3" s="1655"/>
      <c r="D3" s="1655"/>
      <c r="E3" s="1655"/>
      <c r="F3" s="1655"/>
      <c r="G3" s="1655"/>
      <c r="H3" s="1655"/>
      <c r="I3" s="1655"/>
      <c r="J3" s="1655"/>
    </row>
    <row r="4" spans="1:11" ht="18">
      <c r="A4" s="1656" t="s">
        <v>683</v>
      </c>
      <c r="B4" s="1656"/>
      <c r="C4" s="1656"/>
      <c r="D4" s="1656"/>
      <c r="E4" s="1656"/>
      <c r="F4" s="1656"/>
      <c r="G4" s="1656"/>
      <c r="H4" s="1656"/>
      <c r="I4" s="1656"/>
      <c r="J4" s="1656"/>
    </row>
    <row r="5" spans="1:11">
      <c r="A5" s="1563"/>
      <c r="B5" s="1563"/>
      <c r="C5" s="1563"/>
      <c r="D5" s="1563"/>
      <c r="E5" s="1563"/>
      <c r="F5" s="1563"/>
      <c r="G5" s="1563"/>
      <c r="H5" s="1563"/>
      <c r="I5" s="1563"/>
      <c r="J5" s="1563"/>
    </row>
    <row r="6" spans="1:11" ht="18.75" thickBot="1">
      <c r="A6" s="888" t="s">
        <v>902</v>
      </c>
      <c r="B6" s="889"/>
      <c r="C6" s="890"/>
      <c r="D6" s="891"/>
      <c r="E6" s="892"/>
      <c r="F6" s="893"/>
      <c r="G6" s="889"/>
      <c r="H6" s="890"/>
      <c r="I6" s="894"/>
      <c r="J6" s="1564"/>
    </row>
    <row r="7" spans="1:11">
      <c r="A7" s="895" t="s">
        <v>66</v>
      </c>
      <c r="B7" s="896" t="s">
        <v>618</v>
      </c>
      <c r="C7" s="897" t="s">
        <v>540</v>
      </c>
      <c r="D7" s="898" t="s">
        <v>541</v>
      </c>
      <c r="E7" s="899" t="s">
        <v>542</v>
      </c>
      <c r="F7" s="895" t="s">
        <v>76</v>
      </c>
      <c r="G7" s="900" t="s">
        <v>543</v>
      </c>
      <c r="H7" s="901" t="s">
        <v>94</v>
      </c>
      <c r="I7" s="895" t="s">
        <v>94</v>
      </c>
      <c r="J7" s="902" t="s">
        <v>53</v>
      </c>
    </row>
    <row r="8" spans="1:11" ht="15.75" thickBot="1">
      <c r="A8" s="903" t="s">
        <v>95</v>
      </c>
      <c r="B8" s="904"/>
      <c r="C8" s="905" t="s">
        <v>544</v>
      </c>
      <c r="D8" s="906" t="s">
        <v>544</v>
      </c>
      <c r="E8" s="907"/>
      <c r="F8" s="903" t="s">
        <v>545</v>
      </c>
      <c r="G8" s="908"/>
      <c r="H8" s="909" t="s">
        <v>546</v>
      </c>
      <c r="I8" s="903" t="s">
        <v>547</v>
      </c>
      <c r="J8" s="910"/>
    </row>
    <row r="9" spans="1:11" ht="16.5" customHeight="1">
      <c r="A9" s="911" t="s">
        <v>548</v>
      </c>
      <c r="B9" s="1565"/>
      <c r="C9" s="1566"/>
      <c r="D9" s="1566"/>
      <c r="E9" s="1566"/>
      <c r="F9" s="1566"/>
      <c r="G9" s="1566"/>
      <c r="H9" s="1566"/>
      <c r="I9" s="1566"/>
      <c r="J9" s="1567"/>
    </row>
    <row r="10" spans="1:11" ht="20.25" customHeight="1">
      <c r="A10" s="912" t="s">
        <v>57</v>
      </c>
      <c r="B10" s="912" t="s">
        <v>1054</v>
      </c>
      <c r="C10" s="913">
        <v>44562.665277777778</v>
      </c>
      <c r="D10" s="913">
        <v>44562.676388888889</v>
      </c>
      <c r="E10" s="659">
        <v>1.1111111110949423E-2</v>
      </c>
      <c r="F10" s="914" t="s">
        <v>73</v>
      </c>
      <c r="G10" s="915" t="s">
        <v>620</v>
      </c>
      <c r="H10" s="1492">
        <v>0</v>
      </c>
      <c r="I10" s="660">
        <v>0</v>
      </c>
      <c r="J10" s="916" t="s">
        <v>550</v>
      </c>
      <c r="K10" s="917"/>
    </row>
    <row r="11" spans="1:11" ht="19.5" customHeight="1">
      <c r="A11" s="918"/>
      <c r="B11" s="912" t="s">
        <v>1055</v>
      </c>
      <c r="C11" s="913">
        <v>44562.678472222222</v>
      </c>
      <c r="D11" s="913">
        <v>44562.709722222222</v>
      </c>
      <c r="E11" s="659">
        <v>3.125E-2</v>
      </c>
      <c r="F11" s="914" t="s">
        <v>73</v>
      </c>
      <c r="G11" s="919" t="s">
        <v>636</v>
      </c>
      <c r="H11" s="1492">
        <v>0</v>
      </c>
      <c r="I11" s="660">
        <v>0</v>
      </c>
      <c r="J11" s="916" t="s">
        <v>550</v>
      </c>
      <c r="K11" s="917"/>
    </row>
    <row r="12" spans="1:11" ht="19.5" customHeight="1">
      <c r="A12" s="920" t="s">
        <v>117</v>
      </c>
      <c r="B12" s="920" t="s">
        <v>1056</v>
      </c>
      <c r="C12" s="913">
        <v>44563.431250000001</v>
      </c>
      <c r="D12" s="913">
        <v>44563.695138888892</v>
      </c>
      <c r="E12" s="659">
        <v>0.26388888889050577</v>
      </c>
      <c r="F12" s="914" t="s">
        <v>73</v>
      </c>
      <c r="G12" s="919" t="s">
        <v>620</v>
      </c>
      <c r="H12" s="1492">
        <v>0</v>
      </c>
      <c r="I12" s="660">
        <v>0</v>
      </c>
      <c r="J12" s="916" t="s">
        <v>550</v>
      </c>
      <c r="K12" s="917"/>
    </row>
    <row r="13" spans="1:11" ht="23.25" customHeight="1">
      <c r="A13" s="912"/>
      <c r="B13" s="920" t="s">
        <v>1056</v>
      </c>
      <c r="C13" s="913">
        <v>44564.414583333331</v>
      </c>
      <c r="D13" s="913">
        <v>44564.677777777775</v>
      </c>
      <c r="E13" s="659">
        <v>0.26319444444379769</v>
      </c>
      <c r="F13" s="914" t="s">
        <v>73</v>
      </c>
      <c r="G13" s="919" t="s">
        <v>620</v>
      </c>
      <c r="H13" s="1492">
        <v>0</v>
      </c>
      <c r="I13" s="660">
        <v>0</v>
      </c>
      <c r="J13" s="916" t="s">
        <v>550</v>
      </c>
      <c r="K13" s="917"/>
    </row>
    <row r="14" spans="1:11" ht="16.5" customHeight="1">
      <c r="A14" s="921" t="s">
        <v>1057</v>
      </c>
      <c r="B14" s="921" t="s">
        <v>1058</v>
      </c>
      <c r="C14" s="913">
        <v>44565.299305555556</v>
      </c>
      <c r="D14" s="913">
        <v>44565.299305555556</v>
      </c>
      <c r="E14" s="659">
        <v>0</v>
      </c>
      <c r="F14" s="914" t="s">
        <v>73</v>
      </c>
      <c r="G14" s="919" t="s">
        <v>620</v>
      </c>
      <c r="H14" s="1492">
        <v>0</v>
      </c>
      <c r="I14" s="660">
        <v>0</v>
      </c>
      <c r="J14" s="916" t="s">
        <v>550</v>
      </c>
      <c r="K14" s="917"/>
    </row>
    <row r="15" spans="1:11" ht="19.5" customHeight="1">
      <c r="A15" s="922" t="s">
        <v>340</v>
      </c>
      <c r="B15" s="922" t="s">
        <v>1059</v>
      </c>
      <c r="C15" s="913">
        <v>44565.373611111114</v>
      </c>
      <c r="D15" s="913">
        <v>44565.722222222219</v>
      </c>
      <c r="E15" s="659">
        <v>0.34861111110512866</v>
      </c>
      <c r="F15" s="914" t="s">
        <v>73</v>
      </c>
      <c r="G15" s="919" t="s">
        <v>620</v>
      </c>
      <c r="H15" s="1492">
        <v>0</v>
      </c>
      <c r="I15" s="660">
        <v>0</v>
      </c>
      <c r="J15" s="916" t="s">
        <v>550</v>
      </c>
      <c r="K15" s="917"/>
    </row>
    <row r="16" spans="1:11" ht="16.5" customHeight="1">
      <c r="A16" s="921" t="s">
        <v>1057</v>
      </c>
      <c r="B16" s="921" t="s">
        <v>1060</v>
      </c>
      <c r="C16" s="913">
        <v>44565.393750000003</v>
      </c>
      <c r="D16" s="913">
        <v>44565.580555555556</v>
      </c>
      <c r="E16" s="659">
        <v>0.18680555555329192</v>
      </c>
      <c r="F16" s="914" t="s">
        <v>73</v>
      </c>
      <c r="G16" s="919" t="s">
        <v>620</v>
      </c>
      <c r="H16" s="1492">
        <v>0</v>
      </c>
      <c r="I16" s="660">
        <v>0</v>
      </c>
      <c r="J16" s="916" t="s">
        <v>550</v>
      </c>
      <c r="K16" s="917"/>
    </row>
    <row r="17" spans="1:13" ht="17.25" customHeight="1">
      <c r="A17" s="922" t="s">
        <v>1061</v>
      </c>
      <c r="B17" s="922" t="s">
        <v>1062</v>
      </c>
      <c r="C17" s="913">
        <v>44565.379861111112</v>
      </c>
      <c r="D17" s="913">
        <v>44565.694444444445</v>
      </c>
      <c r="E17" s="659">
        <v>0.31458333333284827</v>
      </c>
      <c r="F17" s="914" t="s">
        <v>73</v>
      </c>
      <c r="G17" s="919" t="s">
        <v>620</v>
      </c>
      <c r="H17" s="1492">
        <v>0</v>
      </c>
      <c r="I17" s="660">
        <v>0</v>
      </c>
      <c r="J17" s="916" t="s">
        <v>550</v>
      </c>
      <c r="K17" s="917"/>
    </row>
    <row r="18" spans="1:13" ht="21.75" customHeight="1">
      <c r="A18" s="921" t="s">
        <v>1057</v>
      </c>
      <c r="B18" s="921" t="s">
        <v>1063</v>
      </c>
      <c r="C18" s="913">
        <v>44566.395833333336</v>
      </c>
      <c r="D18" s="913">
        <v>44566.569444444445</v>
      </c>
      <c r="E18" s="659">
        <v>0.17361111110949423</v>
      </c>
      <c r="F18" s="914" t="s">
        <v>73</v>
      </c>
      <c r="G18" s="919" t="s">
        <v>620</v>
      </c>
      <c r="H18" s="1492">
        <v>0</v>
      </c>
      <c r="I18" s="660">
        <v>0</v>
      </c>
      <c r="J18" s="916" t="s">
        <v>550</v>
      </c>
      <c r="K18" s="917"/>
    </row>
    <row r="19" spans="1:13" ht="18" customHeight="1">
      <c r="A19" s="922" t="s">
        <v>57</v>
      </c>
      <c r="B19" s="922" t="s">
        <v>1064</v>
      </c>
      <c r="C19" s="913">
        <v>44566.382638888892</v>
      </c>
      <c r="D19" s="913">
        <v>44566.439583333333</v>
      </c>
      <c r="E19" s="659">
        <v>5.694444444088731E-2</v>
      </c>
      <c r="F19" s="914" t="s">
        <v>73</v>
      </c>
      <c r="G19" s="919" t="s">
        <v>636</v>
      </c>
      <c r="H19" s="1492">
        <v>0</v>
      </c>
      <c r="I19" s="660">
        <v>0</v>
      </c>
      <c r="J19" s="916" t="s">
        <v>550</v>
      </c>
      <c r="K19" s="917"/>
    </row>
    <row r="20" spans="1:13" ht="20.25" customHeight="1">
      <c r="A20" s="921" t="s">
        <v>1057</v>
      </c>
      <c r="B20" s="923" t="s">
        <v>1065</v>
      </c>
      <c r="C20" s="913">
        <v>44566.572222222225</v>
      </c>
      <c r="D20" s="913">
        <v>44566.720138888886</v>
      </c>
      <c r="E20" s="659">
        <v>0.14791666666133096</v>
      </c>
      <c r="F20" s="914" t="s">
        <v>73</v>
      </c>
      <c r="G20" s="919" t="s">
        <v>620</v>
      </c>
      <c r="H20" s="1492">
        <v>0</v>
      </c>
      <c r="I20" s="660">
        <v>0</v>
      </c>
      <c r="J20" s="916" t="s">
        <v>550</v>
      </c>
      <c r="K20" s="917"/>
    </row>
    <row r="21" spans="1:13" ht="18.75" customHeight="1">
      <c r="A21" s="924"/>
      <c r="B21" s="923" t="s">
        <v>1066</v>
      </c>
      <c r="C21" s="913">
        <v>44567.386111111111</v>
      </c>
      <c r="D21" s="913">
        <v>44567.566666666666</v>
      </c>
      <c r="E21" s="659">
        <v>0.18055555555474712</v>
      </c>
      <c r="F21" s="914" t="s">
        <v>73</v>
      </c>
      <c r="G21" s="919" t="s">
        <v>620</v>
      </c>
      <c r="H21" s="1492">
        <v>0</v>
      </c>
      <c r="I21" s="660">
        <v>0</v>
      </c>
      <c r="J21" s="916" t="s">
        <v>550</v>
      </c>
      <c r="K21" s="917"/>
    </row>
    <row r="22" spans="1:13" ht="21" customHeight="1">
      <c r="A22" s="925"/>
      <c r="B22" s="921" t="s">
        <v>1058</v>
      </c>
      <c r="C22" s="913">
        <v>44567.363194444442</v>
      </c>
      <c r="D22" s="913">
        <v>44567.935416666667</v>
      </c>
      <c r="E22" s="659">
        <v>0.57222222222480923</v>
      </c>
      <c r="F22" s="914" t="s">
        <v>73</v>
      </c>
      <c r="G22" s="919" t="s">
        <v>620</v>
      </c>
      <c r="H22" s="1492">
        <v>0</v>
      </c>
      <c r="I22" s="660">
        <v>0</v>
      </c>
      <c r="J22" s="916" t="s">
        <v>550</v>
      </c>
      <c r="K22" s="917"/>
    </row>
    <row r="23" spans="1:13" ht="19.5" customHeight="1">
      <c r="A23" s="922" t="s">
        <v>1061</v>
      </c>
      <c r="B23" s="923" t="s">
        <v>1067</v>
      </c>
      <c r="C23" s="913">
        <v>44567.424305555556</v>
      </c>
      <c r="D23" s="913">
        <v>44567.686111111114</v>
      </c>
      <c r="E23" s="659">
        <v>0.2618055555576575</v>
      </c>
      <c r="F23" s="914" t="s">
        <v>73</v>
      </c>
      <c r="G23" s="919" t="s">
        <v>620</v>
      </c>
      <c r="H23" s="1492">
        <v>0</v>
      </c>
      <c r="I23" s="660">
        <v>0</v>
      </c>
      <c r="J23" s="916" t="s">
        <v>550</v>
      </c>
      <c r="K23" s="917"/>
    </row>
    <row r="24" spans="1:13" ht="21.75" customHeight="1">
      <c r="A24" s="923" t="s">
        <v>1057</v>
      </c>
      <c r="B24" s="923" t="s">
        <v>1068</v>
      </c>
      <c r="C24" s="913">
        <v>44567.572916666664</v>
      </c>
      <c r="D24" s="913">
        <v>44567.8125</v>
      </c>
      <c r="E24" s="659">
        <v>0.23958333333575865</v>
      </c>
      <c r="F24" s="914" t="s">
        <v>73</v>
      </c>
      <c r="G24" s="919" t="s">
        <v>620</v>
      </c>
      <c r="H24" s="1492">
        <v>0</v>
      </c>
      <c r="I24" s="660">
        <v>0</v>
      </c>
      <c r="J24" s="916" t="s">
        <v>550</v>
      </c>
      <c r="K24" s="917"/>
    </row>
    <row r="25" spans="1:13" ht="16.5" customHeight="1">
      <c r="A25" s="923" t="s">
        <v>117</v>
      </c>
      <c r="B25" s="923" t="s">
        <v>689</v>
      </c>
      <c r="C25" s="913">
        <v>44569.324305555558</v>
      </c>
      <c r="D25" s="913">
        <v>44569.776388888888</v>
      </c>
      <c r="E25" s="659">
        <v>0.45208333332993789</v>
      </c>
      <c r="F25" s="914" t="s">
        <v>73</v>
      </c>
      <c r="G25" s="919" t="s">
        <v>636</v>
      </c>
      <c r="H25" s="1492">
        <v>0</v>
      </c>
      <c r="I25" s="660">
        <v>0</v>
      </c>
      <c r="J25" s="916" t="s">
        <v>550</v>
      </c>
      <c r="K25" s="917"/>
      <c r="M25" s="917"/>
    </row>
    <row r="26" spans="1:13" ht="18" customHeight="1">
      <c r="A26" s="926" t="s">
        <v>117</v>
      </c>
      <c r="B26" s="926" t="s">
        <v>1069</v>
      </c>
      <c r="C26" s="913">
        <v>44569.473611111112</v>
      </c>
      <c r="D26" s="913">
        <v>44569.706250000003</v>
      </c>
      <c r="E26" s="659">
        <v>0.23263888889050577</v>
      </c>
      <c r="F26" s="914" t="s">
        <v>73</v>
      </c>
      <c r="G26" s="919" t="s">
        <v>620</v>
      </c>
      <c r="H26" s="1492">
        <v>0</v>
      </c>
      <c r="I26" s="660">
        <v>0</v>
      </c>
      <c r="J26" s="916" t="s">
        <v>550</v>
      </c>
      <c r="K26" s="917"/>
      <c r="M26" s="927"/>
    </row>
    <row r="27" spans="1:13" ht="21.75" customHeight="1">
      <c r="A27" s="923" t="s">
        <v>1057</v>
      </c>
      <c r="B27" s="923" t="s">
        <v>1070</v>
      </c>
      <c r="C27" s="913">
        <v>44569.393055555556</v>
      </c>
      <c r="D27" s="913">
        <v>44569.727777777778</v>
      </c>
      <c r="E27" s="659">
        <v>0.33472222222189885</v>
      </c>
      <c r="F27" s="914" t="s">
        <v>73</v>
      </c>
      <c r="G27" s="919" t="s">
        <v>620</v>
      </c>
      <c r="H27" s="1492">
        <v>0</v>
      </c>
      <c r="I27" s="660">
        <v>0</v>
      </c>
      <c r="J27" s="916" t="s">
        <v>550</v>
      </c>
      <c r="K27" s="917"/>
    </row>
    <row r="28" spans="1:13" ht="21.75" customHeight="1">
      <c r="A28" s="928" t="s">
        <v>117</v>
      </c>
      <c r="B28" s="929" t="s">
        <v>689</v>
      </c>
      <c r="C28" s="37">
        <v>44570.293055555558</v>
      </c>
      <c r="D28" s="22">
        <v>44570.754861111112</v>
      </c>
      <c r="E28" s="659">
        <v>0.46180555555474712</v>
      </c>
      <c r="F28" s="930" t="s">
        <v>73</v>
      </c>
      <c r="G28" s="915" t="s">
        <v>636</v>
      </c>
      <c r="H28" s="1568">
        <v>0</v>
      </c>
      <c r="I28" s="931">
        <v>0</v>
      </c>
      <c r="J28" s="932" t="s">
        <v>550</v>
      </c>
      <c r="K28" s="917"/>
    </row>
    <row r="29" spans="1:13" ht="16.5" customHeight="1">
      <c r="A29" s="925"/>
      <c r="B29" s="929" t="s">
        <v>1071</v>
      </c>
      <c r="C29" s="22">
        <v>44570.413194444445</v>
      </c>
      <c r="D29" s="22">
        <v>44570.703472222223</v>
      </c>
      <c r="E29" s="659">
        <v>0.29027777777810115</v>
      </c>
      <c r="F29" s="914" t="s">
        <v>73</v>
      </c>
      <c r="G29" s="919" t="s">
        <v>620</v>
      </c>
      <c r="H29" s="1492">
        <v>0</v>
      </c>
      <c r="I29" s="660">
        <v>0</v>
      </c>
      <c r="J29" s="916" t="s">
        <v>550</v>
      </c>
      <c r="K29" s="917"/>
    </row>
    <row r="30" spans="1:13" ht="20.25" customHeight="1">
      <c r="A30" s="929" t="s">
        <v>485</v>
      </c>
      <c r="B30" s="929" t="s">
        <v>1072</v>
      </c>
      <c r="C30" s="22">
        <v>44570.352083333331</v>
      </c>
      <c r="D30" s="22">
        <v>44570.75</v>
      </c>
      <c r="E30" s="659">
        <v>0.39791666666860692</v>
      </c>
      <c r="F30" s="914" t="s">
        <v>73</v>
      </c>
      <c r="G30" s="919" t="s">
        <v>620</v>
      </c>
      <c r="H30" s="1492">
        <v>0</v>
      </c>
      <c r="I30" s="660">
        <v>0</v>
      </c>
      <c r="J30" s="916" t="s">
        <v>550</v>
      </c>
      <c r="K30" s="917"/>
    </row>
    <row r="31" spans="1:13" ht="19.5" customHeight="1">
      <c r="A31" s="923" t="s">
        <v>1057</v>
      </c>
      <c r="B31" s="923" t="s">
        <v>1070</v>
      </c>
      <c r="C31" s="22">
        <v>44570.388194444444</v>
      </c>
      <c r="D31" s="22">
        <v>44570.70208333333</v>
      </c>
      <c r="E31" s="659">
        <v>0.31388888888614019</v>
      </c>
      <c r="F31" s="914" t="s">
        <v>73</v>
      </c>
      <c r="G31" s="919" t="s">
        <v>620</v>
      </c>
      <c r="H31" s="1492">
        <v>0</v>
      </c>
      <c r="I31" s="660">
        <v>0</v>
      </c>
      <c r="J31" s="916" t="s">
        <v>550</v>
      </c>
      <c r="K31" s="917"/>
    </row>
    <row r="32" spans="1:13" ht="17.25" customHeight="1">
      <c r="A32" s="926" t="s">
        <v>117</v>
      </c>
      <c r="B32" s="926" t="s">
        <v>1071</v>
      </c>
      <c r="C32" s="22">
        <v>44571.392361111109</v>
      </c>
      <c r="D32" s="22">
        <v>44571.72152777778</v>
      </c>
      <c r="E32" s="659">
        <v>0.32916666667006211</v>
      </c>
      <c r="F32" s="914" t="s">
        <v>73</v>
      </c>
      <c r="G32" s="919" t="s">
        <v>620</v>
      </c>
      <c r="H32" s="1492">
        <v>0</v>
      </c>
      <c r="I32" s="660">
        <v>0</v>
      </c>
      <c r="J32" s="916" t="s">
        <v>550</v>
      </c>
      <c r="K32" s="917"/>
    </row>
    <row r="33" spans="1:11" ht="19.5" hidden="1" customHeight="1">
      <c r="A33" s="920"/>
      <c r="B33" s="920"/>
      <c r="C33" s="913"/>
      <c r="D33" s="913"/>
      <c r="E33" s="659"/>
      <c r="F33" s="914"/>
      <c r="G33" s="919"/>
      <c r="H33" s="1492"/>
      <c r="I33" s="660"/>
      <c r="J33" s="916"/>
      <c r="K33" s="917"/>
    </row>
    <row r="34" spans="1:11" ht="19.5" customHeight="1">
      <c r="A34" s="933"/>
      <c r="B34" s="929" t="s">
        <v>689</v>
      </c>
      <c r="C34" s="22">
        <v>44571.411805555559</v>
      </c>
      <c r="D34" s="22">
        <v>44571.690972222219</v>
      </c>
      <c r="E34" s="659">
        <v>0.27916666665987577</v>
      </c>
      <c r="F34" s="914" t="s">
        <v>73</v>
      </c>
      <c r="G34" s="919" t="s">
        <v>620</v>
      </c>
      <c r="H34" s="1492">
        <v>0</v>
      </c>
      <c r="I34" s="660">
        <v>0</v>
      </c>
      <c r="J34" s="916" t="s">
        <v>550</v>
      </c>
      <c r="K34" s="917"/>
    </row>
    <row r="35" spans="1:11" ht="20.25" customHeight="1">
      <c r="A35" s="929" t="s">
        <v>485</v>
      </c>
      <c r="B35" s="929" t="s">
        <v>1072</v>
      </c>
      <c r="C35" s="22">
        <v>44571.352777777778</v>
      </c>
      <c r="D35" s="22">
        <v>44571.710416666669</v>
      </c>
      <c r="E35" s="659">
        <v>0.35763888889050577</v>
      </c>
      <c r="F35" s="914" t="s">
        <v>73</v>
      </c>
      <c r="G35" s="919" t="s">
        <v>620</v>
      </c>
      <c r="H35" s="1492">
        <v>0</v>
      </c>
      <c r="I35" s="660">
        <v>0</v>
      </c>
      <c r="J35" s="916" t="s">
        <v>550</v>
      </c>
      <c r="K35" s="917"/>
    </row>
    <row r="36" spans="1:11" ht="23.25" customHeight="1">
      <c r="A36" s="922" t="s">
        <v>693</v>
      </c>
      <c r="B36" s="922" t="s">
        <v>1073</v>
      </c>
      <c r="C36" s="22">
        <v>44571.397916666669</v>
      </c>
      <c r="D36" s="22">
        <v>44571.672222222223</v>
      </c>
      <c r="E36" s="659">
        <v>0.27430555555474712</v>
      </c>
      <c r="F36" s="914" t="s">
        <v>73</v>
      </c>
      <c r="G36" s="919" t="s">
        <v>620</v>
      </c>
      <c r="H36" s="1492">
        <v>0</v>
      </c>
      <c r="I36" s="660">
        <v>0</v>
      </c>
      <c r="J36" s="916" t="s">
        <v>550</v>
      </c>
      <c r="K36" s="917"/>
    </row>
    <row r="37" spans="1:11" ht="17.25" customHeight="1">
      <c r="A37" s="923" t="s">
        <v>1057</v>
      </c>
      <c r="B37" s="923" t="s">
        <v>1070</v>
      </c>
      <c r="C37" s="22">
        <v>44571.395138888889</v>
      </c>
      <c r="D37" s="22">
        <v>44571.692361111112</v>
      </c>
      <c r="E37" s="659">
        <v>0.29722222222335404</v>
      </c>
      <c r="F37" s="914" t="s">
        <v>73</v>
      </c>
      <c r="G37" s="919" t="s">
        <v>620</v>
      </c>
      <c r="H37" s="1492">
        <v>0</v>
      </c>
      <c r="I37" s="660">
        <v>0</v>
      </c>
      <c r="J37" s="916" t="s">
        <v>550</v>
      </c>
      <c r="K37" s="917"/>
    </row>
    <row r="38" spans="1:11" ht="19.5" customHeight="1">
      <c r="A38" s="926" t="s">
        <v>117</v>
      </c>
      <c r="B38" s="926" t="s">
        <v>695</v>
      </c>
      <c r="C38" s="22">
        <v>44572.290972222225</v>
      </c>
      <c r="D38" s="22">
        <v>44572.717361111114</v>
      </c>
      <c r="E38" s="659">
        <v>0.42638888888905058</v>
      </c>
      <c r="F38" s="930" t="s">
        <v>73</v>
      </c>
      <c r="G38" s="915" t="s">
        <v>636</v>
      </c>
      <c r="H38" s="1568">
        <v>0</v>
      </c>
      <c r="I38" s="931">
        <v>0</v>
      </c>
      <c r="J38" s="916" t="s">
        <v>550</v>
      </c>
      <c r="K38" s="917"/>
    </row>
    <row r="39" spans="1:11" ht="20.25" customHeight="1">
      <c r="A39" s="929" t="s">
        <v>485</v>
      </c>
      <c r="B39" s="929" t="s">
        <v>1072</v>
      </c>
      <c r="C39" s="22">
        <v>44572.322916666664</v>
      </c>
      <c r="D39" s="22">
        <v>44572.830555555556</v>
      </c>
      <c r="E39" s="659">
        <v>0.50763888889196096</v>
      </c>
      <c r="F39" s="930" t="s">
        <v>73</v>
      </c>
      <c r="G39" s="915" t="s">
        <v>636</v>
      </c>
      <c r="H39" s="1568">
        <v>0</v>
      </c>
      <c r="I39" s="931">
        <v>0</v>
      </c>
      <c r="J39" s="916" t="s">
        <v>550</v>
      </c>
      <c r="K39" s="917"/>
    </row>
    <row r="40" spans="1:11" ht="20.25" customHeight="1">
      <c r="A40" s="928" t="s">
        <v>117</v>
      </c>
      <c r="B40" s="926" t="s">
        <v>1069</v>
      </c>
      <c r="C40" s="22">
        <v>44572.371527777781</v>
      </c>
      <c r="D40" s="22">
        <v>44572.47152777778</v>
      </c>
      <c r="E40" s="659">
        <v>9.9999999998544808E-2</v>
      </c>
      <c r="F40" s="914" t="s">
        <v>73</v>
      </c>
      <c r="G40" s="919" t="s">
        <v>620</v>
      </c>
      <c r="H40" s="1492">
        <v>0</v>
      </c>
      <c r="I40" s="660">
        <v>0</v>
      </c>
      <c r="J40" s="916" t="s">
        <v>550</v>
      </c>
      <c r="K40" s="917"/>
    </row>
    <row r="41" spans="1:11" ht="20.25" customHeight="1">
      <c r="A41" s="925"/>
      <c r="B41" s="929" t="s">
        <v>1071</v>
      </c>
      <c r="C41" s="22">
        <v>44572.380555555559</v>
      </c>
      <c r="D41" s="22">
        <v>44572.709027777775</v>
      </c>
      <c r="E41" s="659">
        <v>0.32847222221607808</v>
      </c>
      <c r="F41" s="914" t="s">
        <v>73</v>
      </c>
      <c r="G41" s="919" t="s">
        <v>620</v>
      </c>
      <c r="H41" s="1492">
        <v>0</v>
      </c>
      <c r="I41" s="660">
        <v>0</v>
      </c>
      <c r="J41" s="916" t="s">
        <v>550</v>
      </c>
      <c r="K41" s="917"/>
    </row>
    <row r="42" spans="1:11" ht="20.25" customHeight="1">
      <c r="A42" s="923" t="s">
        <v>1057</v>
      </c>
      <c r="B42" s="923" t="s">
        <v>1070</v>
      </c>
      <c r="C42" s="22">
        <v>44572.384027777778</v>
      </c>
      <c r="D42" s="22">
        <v>44572.679166666669</v>
      </c>
      <c r="E42" s="659">
        <v>0.29513888889050577</v>
      </c>
      <c r="F42" s="914" t="s">
        <v>73</v>
      </c>
      <c r="G42" s="919" t="s">
        <v>620</v>
      </c>
      <c r="H42" s="1492">
        <v>0</v>
      </c>
      <c r="I42" s="660">
        <v>0</v>
      </c>
      <c r="J42" s="916" t="s">
        <v>550</v>
      </c>
      <c r="K42" s="917"/>
    </row>
    <row r="43" spans="1:11" ht="20.25" customHeight="1">
      <c r="A43" s="928" t="s">
        <v>117</v>
      </c>
      <c r="B43" s="926" t="s">
        <v>1069</v>
      </c>
      <c r="C43" s="22">
        <v>44572.479166666664</v>
      </c>
      <c r="D43" s="22">
        <v>44572.643055555556</v>
      </c>
      <c r="E43" s="659">
        <v>0.16388888889196096</v>
      </c>
      <c r="F43" s="914" t="s">
        <v>73</v>
      </c>
      <c r="G43" s="919" t="s">
        <v>620</v>
      </c>
      <c r="H43" s="1492">
        <v>0</v>
      </c>
      <c r="I43" s="660">
        <v>0</v>
      </c>
      <c r="J43" s="916" t="s">
        <v>550</v>
      </c>
      <c r="K43" s="917"/>
    </row>
    <row r="44" spans="1:11" ht="20.25" customHeight="1">
      <c r="A44" s="934"/>
      <c r="B44" s="929" t="s">
        <v>1074</v>
      </c>
      <c r="C44" s="22">
        <v>44573.38958333333</v>
      </c>
      <c r="D44" s="22">
        <v>44573.499305555553</v>
      </c>
      <c r="E44" s="659">
        <v>0.10972222222335404</v>
      </c>
      <c r="F44" s="914" t="s">
        <v>73</v>
      </c>
      <c r="G44" s="919" t="s">
        <v>620</v>
      </c>
      <c r="H44" s="1492">
        <v>0</v>
      </c>
      <c r="I44" s="660">
        <v>0</v>
      </c>
      <c r="J44" s="916" t="s">
        <v>550</v>
      </c>
      <c r="K44" s="917"/>
    </row>
    <row r="45" spans="1:11" ht="20.25" customHeight="1">
      <c r="A45" s="926" t="s">
        <v>340</v>
      </c>
      <c r="B45" s="926" t="s">
        <v>1075</v>
      </c>
      <c r="C45" s="22">
        <v>44573.361111111109</v>
      </c>
      <c r="D45" s="22">
        <v>44573.746527777781</v>
      </c>
      <c r="E45" s="659">
        <v>0.38541666667151731</v>
      </c>
      <c r="F45" s="914" t="s">
        <v>73</v>
      </c>
      <c r="G45" s="919" t="s">
        <v>620</v>
      </c>
      <c r="H45" s="1492">
        <v>0</v>
      </c>
      <c r="I45" s="660">
        <v>0</v>
      </c>
      <c r="J45" s="916" t="s">
        <v>550</v>
      </c>
      <c r="K45" s="917"/>
    </row>
    <row r="46" spans="1:11" ht="20.25" customHeight="1">
      <c r="A46" s="929" t="s">
        <v>590</v>
      </c>
      <c r="B46" s="929" t="s">
        <v>591</v>
      </c>
      <c r="C46" s="22">
        <v>44573.40347222222</v>
      </c>
      <c r="D46" s="22">
        <v>44573.726388888892</v>
      </c>
      <c r="E46" s="659">
        <v>0.32291666667151731</v>
      </c>
      <c r="F46" s="914" t="s">
        <v>73</v>
      </c>
      <c r="G46" s="919" t="s">
        <v>620</v>
      </c>
      <c r="H46" s="1492">
        <v>0</v>
      </c>
      <c r="I46" s="660">
        <v>0</v>
      </c>
      <c r="J46" s="916" t="s">
        <v>550</v>
      </c>
      <c r="K46" s="917"/>
    </row>
    <row r="47" spans="1:11" ht="20.25" customHeight="1">
      <c r="A47" s="935"/>
      <c r="B47" s="929" t="s">
        <v>690</v>
      </c>
      <c r="C47" s="22">
        <v>44573.352083333331</v>
      </c>
      <c r="D47" s="22">
        <v>44573.397222222222</v>
      </c>
      <c r="E47" s="659">
        <v>4.5138888890505768E-2</v>
      </c>
      <c r="F47" s="914" t="s">
        <v>73</v>
      </c>
      <c r="G47" s="919" t="s">
        <v>620</v>
      </c>
      <c r="H47" s="1492">
        <v>0</v>
      </c>
      <c r="I47" s="660">
        <v>0</v>
      </c>
      <c r="J47" s="916" t="s">
        <v>550</v>
      </c>
      <c r="K47" s="917"/>
    </row>
    <row r="48" spans="1:11" ht="20.25" customHeight="1">
      <c r="A48" s="926" t="s">
        <v>117</v>
      </c>
      <c r="B48" s="926" t="s">
        <v>695</v>
      </c>
      <c r="C48" s="22">
        <v>44573.344444444447</v>
      </c>
      <c r="D48" s="22">
        <v>44573.855555555558</v>
      </c>
      <c r="E48" s="659">
        <v>0.51111111111094942</v>
      </c>
      <c r="F48" s="930" t="s">
        <v>73</v>
      </c>
      <c r="G48" s="915" t="s">
        <v>636</v>
      </c>
      <c r="H48" s="1568">
        <v>0</v>
      </c>
      <c r="I48" s="931">
        <v>0</v>
      </c>
      <c r="J48" s="916" t="s">
        <v>550</v>
      </c>
      <c r="K48" s="917"/>
    </row>
    <row r="49" spans="1:11" ht="20.25" customHeight="1">
      <c r="A49" s="921"/>
      <c r="B49" s="929" t="s">
        <v>1076</v>
      </c>
      <c r="C49" s="22">
        <v>44573.512499999997</v>
      </c>
      <c r="D49" s="22">
        <v>44573.618055555555</v>
      </c>
      <c r="E49" s="659">
        <v>0.1055555555576575</v>
      </c>
      <c r="F49" s="914" t="s">
        <v>73</v>
      </c>
      <c r="G49" s="919" t="s">
        <v>620</v>
      </c>
      <c r="H49" s="1492">
        <v>0</v>
      </c>
      <c r="I49" s="660">
        <v>0</v>
      </c>
      <c r="J49" s="916" t="s">
        <v>550</v>
      </c>
      <c r="K49" s="917"/>
    </row>
    <row r="50" spans="1:11" ht="20.25" customHeight="1">
      <c r="A50" s="929" t="s">
        <v>590</v>
      </c>
      <c r="B50" s="929" t="s">
        <v>591</v>
      </c>
      <c r="C50" s="22">
        <v>44574.313888888886</v>
      </c>
      <c r="D50" s="22">
        <v>44574.313888888886</v>
      </c>
      <c r="E50" s="659">
        <v>0</v>
      </c>
      <c r="F50" s="914" t="s">
        <v>73</v>
      </c>
      <c r="G50" s="919" t="s">
        <v>620</v>
      </c>
      <c r="H50" s="1492">
        <v>0</v>
      </c>
      <c r="I50" s="660">
        <v>0</v>
      </c>
      <c r="J50" s="916" t="s">
        <v>550</v>
      </c>
      <c r="K50" s="917"/>
    </row>
    <row r="51" spans="1:11" ht="20.25" customHeight="1">
      <c r="A51" s="926" t="s">
        <v>117</v>
      </c>
      <c r="B51" s="926" t="s">
        <v>695</v>
      </c>
      <c r="C51" s="22">
        <v>44574.314583333333</v>
      </c>
      <c r="D51" s="22">
        <v>44574.314583333333</v>
      </c>
      <c r="E51" s="659">
        <v>0</v>
      </c>
      <c r="F51" s="930" t="s">
        <v>73</v>
      </c>
      <c r="G51" s="915" t="s">
        <v>636</v>
      </c>
      <c r="H51" s="1568">
        <v>0</v>
      </c>
      <c r="I51" s="931">
        <v>0</v>
      </c>
      <c r="J51" s="916" t="s">
        <v>550</v>
      </c>
      <c r="K51" s="917"/>
    </row>
    <row r="52" spans="1:11" ht="20.25" customHeight="1">
      <c r="A52" s="929" t="s">
        <v>485</v>
      </c>
      <c r="B52" s="929" t="s">
        <v>1072</v>
      </c>
      <c r="C52" s="22">
        <v>44574.306250000001</v>
      </c>
      <c r="D52" s="22">
        <v>44574.306250000001</v>
      </c>
      <c r="E52" s="659">
        <v>0</v>
      </c>
      <c r="F52" s="914" t="s">
        <v>73</v>
      </c>
      <c r="G52" s="919" t="s">
        <v>620</v>
      </c>
      <c r="H52" s="1492">
        <v>0</v>
      </c>
      <c r="I52" s="660">
        <v>0</v>
      </c>
      <c r="J52" s="916" t="s">
        <v>550</v>
      </c>
      <c r="K52" s="917"/>
    </row>
    <row r="53" spans="1:11" ht="20.25" customHeight="1">
      <c r="A53" s="926" t="s">
        <v>340</v>
      </c>
      <c r="B53" s="926" t="s">
        <v>1075</v>
      </c>
      <c r="C53" s="22">
        <v>44574.361111111109</v>
      </c>
      <c r="D53" s="22">
        <v>44574.746527777781</v>
      </c>
      <c r="E53" s="659">
        <v>0.38541666667151731</v>
      </c>
      <c r="F53" s="914" t="s">
        <v>73</v>
      </c>
      <c r="G53" s="919" t="s">
        <v>620</v>
      </c>
      <c r="H53" s="1492">
        <v>0</v>
      </c>
      <c r="I53" s="660">
        <v>0</v>
      </c>
      <c r="J53" s="916" t="s">
        <v>550</v>
      </c>
      <c r="K53" s="917"/>
    </row>
    <row r="54" spans="1:11" ht="20.25" customHeight="1">
      <c r="A54" s="926" t="s">
        <v>117</v>
      </c>
      <c r="B54" s="926" t="s">
        <v>695</v>
      </c>
      <c r="C54" s="22">
        <v>44575.338888888888</v>
      </c>
      <c r="D54" s="22">
        <v>44575.691666666666</v>
      </c>
      <c r="E54" s="936">
        <v>0.35277777777810115</v>
      </c>
      <c r="F54" s="930" t="s">
        <v>73</v>
      </c>
      <c r="G54" s="915" t="s">
        <v>636</v>
      </c>
      <c r="H54" s="1568">
        <v>0</v>
      </c>
      <c r="I54" s="931">
        <v>0</v>
      </c>
      <c r="J54" s="932" t="s">
        <v>550</v>
      </c>
      <c r="K54" s="917"/>
    </row>
    <row r="55" spans="1:11" ht="20.25" customHeight="1">
      <c r="A55" s="929" t="s">
        <v>340</v>
      </c>
      <c r="B55" s="929" t="s">
        <v>1077</v>
      </c>
      <c r="C55" s="913">
        <v>44575.393750000003</v>
      </c>
      <c r="D55" s="913">
        <v>44575.552777777775</v>
      </c>
      <c r="E55" s="659">
        <v>0.15902777777228039</v>
      </c>
      <c r="F55" s="914" t="s">
        <v>73</v>
      </c>
      <c r="G55" s="919" t="s">
        <v>620</v>
      </c>
      <c r="H55" s="1492">
        <v>0</v>
      </c>
      <c r="I55" s="660">
        <v>0</v>
      </c>
      <c r="J55" s="916" t="s">
        <v>550</v>
      </c>
      <c r="K55" s="916"/>
    </row>
    <row r="56" spans="1:11" ht="20.25" customHeight="1">
      <c r="A56" s="926" t="s">
        <v>117</v>
      </c>
      <c r="B56" s="926" t="s">
        <v>689</v>
      </c>
      <c r="C56" s="913">
        <v>44576.291666666664</v>
      </c>
      <c r="D56" s="913">
        <v>44576.853472222225</v>
      </c>
      <c r="E56" s="659">
        <v>0.56180555556056788</v>
      </c>
      <c r="F56" s="930" t="s">
        <v>73</v>
      </c>
      <c r="G56" s="915" t="s">
        <v>636</v>
      </c>
      <c r="H56" s="1568">
        <v>0</v>
      </c>
      <c r="I56" s="931">
        <v>0</v>
      </c>
      <c r="J56" s="916" t="s">
        <v>550</v>
      </c>
      <c r="K56" s="917"/>
    </row>
    <row r="57" spans="1:11" ht="20.25" customHeight="1">
      <c r="A57" s="937" t="s">
        <v>1078</v>
      </c>
      <c r="B57" s="922" t="s">
        <v>1079</v>
      </c>
      <c r="C57" s="913">
        <v>44576.361111111109</v>
      </c>
      <c r="D57" s="913">
        <v>44576.625</v>
      </c>
      <c r="E57" s="659">
        <v>0.26388888889050577</v>
      </c>
      <c r="F57" s="914" t="s">
        <v>73</v>
      </c>
      <c r="G57" s="919" t="s">
        <v>620</v>
      </c>
      <c r="H57" s="1492">
        <v>0</v>
      </c>
      <c r="I57" s="660">
        <v>0</v>
      </c>
      <c r="J57" s="916" t="s">
        <v>550</v>
      </c>
      <c r="K57" s="917"/>
    </row>
    <row r="58" spans="1:11" ht="20.25" customHeight="1">
      <c r="A58" s="938"/>
      <c r="B58" s="939" t="s">
        <v>697</v>
      </c>
      <c r="C58" s="913">
        <v>44576.324999999997</v>
      </c>
      <c r="D58" s="913">
        <v>44576.645833333336</v>
      </c>
      <c r="E58" s="659">
        <v>0.32083333333866904</v>
      </c>
      <c r="F58" s="914" t="s">
        <v>73</v>
      </c>
      <c r="G58" s="919" t="s">
        <v>620</v>
      </c>
      <c r="H58" s="1492">
        <v>0</v>
      </c>
      <c r="I58" s="660">
        <v>0</v>
      </c>
      <c r="J58" s="916" t="s">
        <v>550</v>
      </c>
      <c r="K58" s="917"/>
    </row>
    <row r="59" spans="1:11" ht="24.75" customHeight="1">
      <c r="A59" s="940"/>
      <c r="B59" s="939" t="s">
        <v>698</v>
      </c>
      <c r="C59" s="913">
        <v>44576.344444444447</v>
      </c>
      <c r="D59" s="913">
        <v>44576.647916666669</v>
      </c>
      <c r="E59" s="659">
        <v>0.30347222222189885</v>
      </c>
      <c r="F59" s="914" t="s">
        <v>73</v>
      </c>
      <c r="G59" s="919" t="s">
        <v>620</v>
      </c>
      <c r="H59" s="1492">
        <v>0</v>
      </c>
      <c r="I59" s="660">
        <v>0</v>
      </c>
      <c r="J59" s="916" t="s">
        <v>550</v>
      </c>
      <c r="K59" s="917"/>
    </row>
    <row r="60" spans="1:11" ht="18" customHeight="1">
      <c r="A60" s="929" t="s">
        <v>485</v>
      </c>
      <c r="B60" s="929" t="s">
        <v>1080</v>
      </c>
      <c r="C60" s="913">
        <v>44577.296527777777</v>
      </c>
      <c r="D60" s="913">
        <v>44577.719444444447</v>
      </c>
      <c r="E60" s="659">
        <v>0.42291666667006211</v>
      </c>
      <c r="F60" s="914" t="s">
        <v>73</v>
      </c>
      <c r="G60" s="919" t="s">
        <v>620</v>
      </c>
      <c r="H60" s="1492">
        <v>0</v>
      </c>
      <c r="I60" s="660">
        <v>0</v>
      </c>
      <c r="J60" s="916" t="s">
        <v>550</v>
      </c>
      <c r="K60" s="917"/>
    </row>
    <row r="61" spans="1:11" ht="18" customHeight="1">
      <c r="A61" s="929" t="s">
        <v>593</v>
      </c>
      <c r="B61" s="929" t="s">
        <v>1081</v>
      </c>
      <c r="C61" s="913">
        <v>44577.300694444442</v>
      </c>
      <c r="D61" s="913">
        <v>44577.8125</v>
      </c>
      <c r="E61" s="659">
        <v>0.5118055555576575</v>
      </c>
      <c r="F61" s="914" t="s">
        <v>73</v>
      </c>
      <c r="G61" s="919" t="s">
        <v>620</v>
      </c>
      <c r="H61" s="1492">
        <v>0</v>
      </c>
      <c r="I61" s="660">
        <v>0</v>
      </c>
      <c r="J61" s="916" t="s">
        <v>550</v>
      </c>
      <c r="K61" s="917"/>
    </row>
    <row r="62" spans="1:11" ht="22.5" customHeight="1">
      <c r="A62" s="926" t="s">
        <v>117</v>
      </c>
      <c r="B62" s="926" t="s">
        <v>1082</v>
      </c>
      <c r="C62" s="913">
        <v>44578.301388888889</v>
      </c>
      <c r="D62" s="913">
        <v>44578.394444444442</v>
      </c>
      <c r="E62" s="659">
        <v>9.3055555553291924E-2</v>
      </c>
      <c r="F62" s="914" t="s">
        <v>73</v>
      </c>
      <c r="G62" s="919" t="s">
        <v>620</v>
      </c>
      <c r="H62" s="1492">
        <v>0</v>
      </c>
      <c r="I62" s="660">
        <v>0</v>
      </c>
      <c r="J62" s="916" t="s">
        <v>550</v>
      </c>
      <c r="K62" s="917"/>
    </row>
    <row r="63" spans="1:11" ht="16.5" customHeight="1">
      <c r="A63" s="922"/>
      <c r="B63" s="929" t="s">
        <v>1083</v>
      </c>
      <c r="C63" s="913">
        <v>44578.314583333333</v>
      </c>
      <c r="D63" s="913">
        <v>44578.314583333333</v>
      </c>
      <c r="E63" s="659">
        <v>0</v>
      </c>
      <c r="F63" s="914" t="s">
        <v>73</v>
      </c>
      <c r="G63" s="919" t="s">
        <v>620</v>
      </c>
      <c r="H63" s="1492">
        <v>0</v>
      </c>
      <c r="I63" s="660">
        <v>0</v>
      </c>
      <c r="J63" s="916" t="s">
        <v>550</v>
      </c>
      <c r="K63" s="917"/>
    </row>
    <row r="64" spans="1:11" ht="16.5" customHeight="1">
      <c r="A64" s="922" t="s">
        <v>590</v>
      </c>
      <c r="B64" s="922" t="s">
        <v>591</v>
      </c>
      <c r="C64" s="913">
        <v>44578.322222222225</v>
      </c>
      <c r="D64" s="913">
        <v>44578.664583333331</v>
      </c>
      <c r="E64" s="659">
        <v>0.34236111110658385</v>
      </c>
      <c r="F64" s="914" t="s">
        <v>73</v>
      </c>
      <c r="G64" s="919" t="s">
        <v>620</v>
      </c>
      <c r="H64" s="1492">
        <v>0</v>
      </c>
      <c r="I64" s="660">
        <v>0</v>
      </c>
      <c r="J64" s="916" t="s">
        <v>550</v>
      </c>
      <c r="K64" s="917"/>
    </row>
    <row r="65" spans="1:12" ht="16.5" customHeight="1">
      <c r="A65" s="928" t="s">
        <v>117</v>
      </c>
      <c r="B65" s="929" t="s">
        <v>1071</v>
      </c>
      <c r="C65" s="913">
        <v>44578.397222222222</v>
      </c>
      <c r="D65" s="913">
        <v>44578.457638888889</v>
      </c>
      <c r="E65" s="659">
        <v>6.0416666667151731E-2</v>
      </c>
      <c r="F65" s="914" t="s">
        <v>73</v>
      </c>
      <c r="G65" s="919" t="s">
        <v>620</v>
      </c>
      <c r="H65" s="1492">
        <v>0</v>
      </c>
      <c r="I65" s="660">
        <v>0</v>
      </c>
      <c r="J65" s="916" t="s">
        <v>550</v>
      </c>
      <c r="K65" s="917"/>
    </row>
    <row r="66" spans="1:12" ht="16.5" customHeight="1">
      <c r="A66" s="941"/>
      <c r="B66" s="929" t="s">
        <v>1084</v>
      </c>
      <c r="C66" s="913">
        <v>44578.425000000003</v>
      </c>
      <c r="D66" s="913">
        <v>44578.468055555553</v>
      </c>
      <c r="E66" s="659">
        <v>4.3055555550381541E-2</v>
      </c>
      <c r="F66" s="914" t="s">
        <v>73</v>
      </c>
      <c r="G66" s="919" t="s">
        <v>623</v>
      </c>
      <c r="H66" s="1492">
        <v>0</v>
      </c>
      <c r="I66" s="660">
        <v>0</v>
      </c>
      <c r="J66" s="916" t="s">
        <v>550</v>
      </c>
      <c r="K66" s="917"/>
    </row>
    <row r="67" spans="1:12" ht="16.5" customHeight="1">
      <c r="A67" s="942"/>
      <c r="B67" s="929" t="s">
        <v>1056</v>
      </c>
      <c r="C67" s="913">
        <v>44578.400000000001</v>
      </c>
      <c r="D67" s="913">
        <v>44578.537499999999</v>
      </c>
      <c r="E67" s="659">
        <v>0.13749999999708962</v>
      </c>
      <c r="F67" s="914" t="s">
        <v>73</v>
      </c>
      <c r="G67" s="919" t="s">
        <v>623</v>
      </c>
      <c r="H67" s="1492">
        <v>0</v>
      </c>
      <c r="I67" s="660">
        <v>0</v>
      </c>
      <c r="J67" s="916" t="s">
        <v>550</v>
      </c>
      <c r="K67" s="917"/>
    </row>
    <row r="68" spans="1:12" ht="16.5" customHeight="1">
      <c r="A68" s="926" t="s">
        <v>117</v>
      </c>
      <c r="B68" s="926" t="s">
        <v>695</v>
      </c>
      <c r="C68" s="913">
        <v>44579.420138888891</v>
      </c>
      <c r="D68" s="913">
        <v>44579.667361111111</v>
      </c>
      <c r="E68" s="659">
        <v>0.24722222222044365</v>
      </c>
      <c r="F68" s="914" t="s">
        <v>73</v>
      </c>
      <c r="G68" s="919" t="s">
        <v>620</v>
      </c>
      <c r="H68" s="1492">
        <v>0</v>
      </c>
      <c r="I68" s="660">
        <v>0</v>
      </c>
      <c r="J68" s="916" t="s">
        <v>550</v>
      </c>
      <c r="K68" s="917"/>
    </row>
    <row r="69" spans="1:12" ht="16.5" customHeight="1">
      <c r="A69" s="922" t="s">
        <v>57</v>
      </c>
      <c r="B69" s="922" t="s">
        <v>692</v>
      </c>
      <c r="C69" s="913">
        <v>44579.394444444442</v>
      </c>
      <c r="D69" s="913">
        <v>44579.475694444445</v>
      </c>
      <c r="E69" s="659">
        <v>8.1250000002910383E-2</v>
      </c>
      <c r="F69" s="914" t="s">
        <v>73</v>
      </c>
      <c r="G69" s="919" t="s">
        <v>623</v>
      </c>
      <c r="H69" s="1492">
        <v>0</v>
      </c>
      <c r="I69" s="660">
        <v>0</v>
      </c>
      <c r="J69" s="916" t="s">
        <v>550</v>
      </c>
      <c r="K69" s="917"/>
    </row>
    <row r="70" spans="1:12" ht="16.5" customHeight="1">
      <c r="A70" s="943" t="s">
        <v>471</v>
      </c>
      <c r="B70" s="922" t="s">
        <v>684</v>
      </c>
      <c r="C70" s="913">
        <v>44579.425694444442</v>
      </c>
      <c r="D70" s="913">
        <v>44579.45208333333</v>
      </c>
      <c r="E70" s="659">
        <v>2.6388888887595385E-2</v>
      </c>
      <c r="F70" s="914" t="s">
        <v>73</v>
      </c>
      <c r="G70" s="919" t="s">
        <v>623</v>
      </c>
      <c r="H70" s="1492">
        <v>0</v>
      </c>
      <c r="I70" s="660">
        <v>0</v>
      </c>
      <c r="J70" s="916" t="s">
        <v>550</v>
      </c>
      <c r="K70" s="917"/>
    </row>
    <row r="71" spans="1:12" ht="18" customHeight="1">
      <c r="A71" s="922" t="s">
        <v>57</v>
      </c>
      <c r="B71" s="926" t="s">
        <v>1085</v>
      </c>
      <c r="C71" s="913">
        <v>44579.46875</v>
      </c>
      <c r="D71" s="913">
        <v>44579.736805555556</v>
      </c>
      <c r="E71" s="659">
        <v>0.26805555555620231</v>
      </c>
      <c r="F71" s="930" t="s">
        <v>73</v>
      </c>
      <c r="G71" s="915" t="s">
        <v>636</v>
      </c>
      <c r="H71" s="1568">
        <v>0</v>
      </c>
      <c r="I71" s="931">
        <v>0</v>
      </c>
      <c r="J71" s="916" t="s">
        <v>550</v>
      </c>
      <c r="K71" s="931"/>
      <c r="L71" s="916"/>
    </row>
    <row r="72" spans="1:12" ht="21" customHeight="1">
      <c r="A72" s="939" t="s">
        <v>429</v>
      </c>
      <c r="B72" s="939" t="s">
        <v>1086</v>
      </c>
      <c r="C72" s="913">
        <v>44579.536111111112</v>
      </c>
      <c r="D72" s="913">
        <v>44579.619444444441</v>
      </c>
      <c r="E72" s="659">
        <v>8.3333333328482695E-2</v>
      </c>
      <c r="F72" s="914" t="s">
        <v>73</v>
      </c>
      <c r="G72" s="919" t="s">
        <v>623</v>
      </c>
      <c r="H72" s="1492">
        <v>0</v>
      </c>
      <c r="I72" s="660">
        <v>0</v>
      </c>
      <c r="J72" s="916" t="s">
        <v>550</v>
      </c>
      <c r="K72" s="917"/>
    </row>
    <row r="73" spans="1:12" ht="21" customHeight="1">
      <c r="A73" s="929" t="s">
        <v>117</v>
      </c>
      <c r="B73" s="926" t="s">
        <v>1087</v>
      </c>
      <c r="C73" s="913">
        <v>44579.626388888886</v>
      </c>
      <c r="D73" s="913">
        <v>44579.672222222223</v>
      </c>
      <c r="E73" s="659">
        <v>4.5833333337213844E-2</v>
      </c>
      <c r="F73" s="914" t="s">
        <v>73</v>
      </c>
      <c r="G73" s="919" t="s">
        <v>620</v>
      </c>
      <c r="H73" s="1492">
        <v>0</v>
      </c>
      <c r="I73" s="660">
        <v>0</v>
      </c>
      <c r="J73" s="916" t="s">
        <v>550</v>
      </c>
      <c r="K73" s="917"/>
    </row>
    <row r="74" spans="1:12" ht="18" customHeight="1">
      <c r="A74" s="929" t="s">
        <v>485</v>
      </c>
      <c r="B74" s="929" t="s">
        <v>1080</v>
      </c>
      <c r="C74" s="913">
        <v>44580.288194444445</v>
      </c>
      <c r="D74" s="913">
        <v>44580.288194444445</v>
      </c>
      <c r="E74" s="659">
        <v>0</v>
      </c>
      <c r="F74" s="914" t="s">
        <v>73</v>
      </c>
      <c r="G74" s="919" t="s">
        <v>620</v>
      </c>
      <c r="H74" s="1492">
        <v>0</v>
      </c>
      <c r="I74" s="660">
        <v>0</v>
      </c>
      <c r="J74" s="916" t="s">
        <v>550</v>
      </c>
      <c r="K74" s="917"/>
    </row>
    <row r="75" spans="1:12" ht="16.5" customHeight="1">
      <c r="A75" s="929" t="s">
        <v>117</v>
      </c>
      <c r="B75" s="929" t="s">
        <v>1056</v>
      </c>
      <c r="C75" s="913">
        <v>44580.43472222222</v>
      </c>
      <c r="D75" s="913">
        <v>44580.836805555555</v>
      </c>
      <c r="E75" s="659">
        <v>0.40208333333430346</v>
      </c>
      <c r="F75" s="914" t="s">
        <v>73</v>
      </c>
      <c r="G75" s="919" t="s">
        <v>620</v>
      </c>
      <c r="H75" s="1492">
        <v>0</v>
      </c>
      <c r="I75" s="660">
        <v>0</v>
      </c>
      <c r="J75" s="916" t="s">
        <v>550</v>
      </c>
      <c r="K75" s="917"/>
    </row>
    <row r="76" spans="1:12" ht="21.75" customHeight="1">
      <c r="A76" s="922" t="s">
        <v>471</v>
      </c>
      <c r="B76" s="922" t="s">
        <v>592</v>
      </c>
      <c r="C76" s="913">
        <v>44580.423611111109</v>
      </c>
      <c r="D76" s="913">
        <v>44580.506249999999</v>
      </c>
      <c r="E76" s="659">
        <v>8.2638888889050577E-2</v>
      </c>
      <c r="F76" s="914" t="s">
        <v>73</v>
      </c>
      <c r="G76" s="919" t="s">
        <v>623</v>
      </c>
      <c r="H76" s="1492">
        <v>0</v>
      </c>
      <c r="I76" s="660">
        <v>0</v>
      </c>
      <c r="J76" s="916" t="s">
        <v>550</v>
      </c>
      <c r="K76" s="917"/>
    </row>
    <row r="77" spans="1:12" ht="18" customHeight="1">
      <c r="A77" s="922" t="s">
        <v>57</v>
      </c>
      <c r="B77" s="922" t="s">
        <v>1088</v>
      </c>
      <c r="C77" s="913">
        <v>44580.440972222219</v>
      </c>
      <c r="D77" s="913">
        <v>44580.621527777781</v>
      </c>
      <c r="E77" s="659">
        <v>0.18055555556202307</v>
      </c>
      <c r="F77" s="930" t="s">
        <v>73</v>
      </c>
      <c r="G77" s="915" t="s">
        <v>636</v>
      </c>
      <c r="H77" s="1568">
        <v>0</v>
      </c>
      <c r="I77" s="931">
        <v>0</v>
      </c>
      <c r="J77" s="916" t="s">
        <v>550</v>
      </c>
      <c r="K77" s="917"/>
    </row>
    <row r="78" spans="1:12" ht="21" customHeight="1">
      <c r="A78" s="922" t="s">
        <v>117</v>
      </c>
      <c r="B78" s="922" t="s">
        <v>689</v>
      </c>
      <c r="C78" s="913">
        <v>44580.572222222225</v>
      </c>
      <c r="D78" s="913">
        <v>44580.600694444445</v>
      </c>
      <c r="E78" s="659">
        <v>2.8472222220443655E-2</v>
      </c>
      <c r="F78" s="914" t="s">
        <v>73</v>
      </c>
      <c r="G78" s="919" t="s">
        <v>696</v>
      </c>
      <c r="H78" s="1492">
        <v>0</v>
      </c>
      <c r="I78" s="660">
        <v>0</v>
      </c>
      <c r="J78" s="916" t="s">
        <v>550</v>
      </c>
      <c r="K78" s="917"/>
    </row>
    <row r="79" spans="1:12" ht="16.5" customHeight="1">
      <c r="A79" s="922" t="s">
        <v>340</v>
      </c>
      <c r="B79" s="922" t="s">
        <v>1089</v>
      </c>
      <c r="C79" s="913">
        <v>44581.304166666669</v>
      </c>
      <c r="D79" s="913">
        <v>44581.304166666669</v>
      </c>
      <c r="E79" s="659">
        <v>0</v>
      </c>
      <c r="F79" s="914" t="s">
        <v>73</v>
      </c>
      <c r="G79" s="919" t="s">
        <v>620</v>
      </c>
      <c r="H79" s="1492">
        <v>0</v>
      </c>
      <c r="I79" s="660">
        <v>0</v>
      </c>
      <c r="J79" s="916" t="s">
        <v>550</v>
      </c>
      <c r="K79" s="917"/>
    </row>
    <row r="80" spans="1:12" ht="18" customHeight="1">
      <c r="A80" s="929" t="s">
        <v>117</v>
      </c>
      <c r="B80" s="929" t="s">
        <v>1056</v>
      </c>
      <c r="C80" s="913">
        <v>44581.447222222225</v>
      </c>
      <c r="D80" s="913">
        <v>44581.561111111114</v>
      </c>
      <c r="E80" s="659">
        <v>0.11388888888905058</v>
      </c>
      <c r="F80" s="914" t="s">
        <v>73</v>
      </c>
      <c r="G80" s="919" t="s">
        <v>638</v>
      </c>
      <c r="H80" s="1492">
        <v>0</v>
      </c>
      <c r="I80" s="660">
        <v>0</v>
      </c>
      <c r="J80" s="916" t="s">
        <v>550</v>
      </c>
      <c r="K80" s="917"/>
    </row>
    <row r="81" spans="1:11" ht="22.5" customHeight="1">
      <c r="A81" s="922" t="s">
        <v>57</v>
      </c>
      <c r="B81" s="922" t="s">
        <v>692</v>
      </c>
      <c r="C81" s="913">
        <v>44581.447222222225</v>
      </c>
      <c r="D81" s="913">
        <v>44581.447222222225</v>
      </c>
      <c r="E81" s="659">
        <v>0</v>
      </c>
      <c r="F81" s="914" t="s">
        <v>73</v>
      </c>
      <c r="G81" s="919" t="s">
        <v>623</v>
      </c>
      <c r="H81" s="1492">
        <v>0</v>
      </c>
      <c r="I81" s="660">
        <v>0</v>
      </c>
      <c r="J81" s="916" t="s">
        <v>550</v>
      </c>
      <c r="K81" s="917"/>
    </row>
    <row r="82" spans="1:11" ht="21" customHeight="1">
      <c r="A82" s="944" t="s">
        <v>1057</v>
      </c>
      <c r="B82" s="944" t="s">
        <v>1090</v>
      </c>
      <c r="C82" s="913">
        <v>44583.293749999997</v>
      </c>
      <c r="D82" s="913">
        <v>44583.829861111109</v>
      </c>
      <c r="E82" s="659">
        <v>0.53611111111240461</v>
      </c>
      <c r="F82" s="914" t="s">
        <v>73</v>
      </c>
      <c r="G82" s="919" t="s">
        <v>620</v>
      </c>
      <c r="H82" s="1492">
        <v>0</v>
      </c>
      <c r="I82" s="660">
        <v>0</v>
      </c>
      <c r="J82" s="916" t="s">
        <v>550</v>
      </c>
      <c r="K82" s="917"/>
    </row>
    <row r="83" spans="1:11" ht="19.5" customHeight="1">
      <c r="A83" s="922" t="s">
        <v>340</v>
      </c>
      <c r="B83" s="922" t="s">
        <v>1091</v>
      </c>
      <c r="C83" s="913">
        <v>44583.399305555555</v>
      </c>
      <c r="D83" s="913">
        <v>44583.804166666669</v>
      </c>
      <c r="E83" s="659">
        <v>0.40486111111385981</v>
      </c>
      <c r="F83" s="914" t="s">
        <v>73</v>
      </c>
      <c r="G83" s="919" t="s">
        <v>620</v>
      </c>
      <c r="H83" s="1492">
        <v>0</v>
      </c>
      <c r="I83" s="660">
        <v>0</v>
      </c>
      <c r="J83" s="916" t="s">
        <v>550</v>
      </c>
      <c r="K83" s="917"/>
    </row>
    <row r="84" spans="1:11" ht="18" customHeight="1">
      <c r="A84" s="944" t="s">
        <v>1057</v>
      </c>
      <c r="B84" s="944" t="s">
        <v>1070</v>
      </c>
      <c r="C84" s="913">
        <v>44583.60833333333</v>
      </c>
      <c r="D84" s="913">
        <v>44583.729166666664</v>
      </c>
      <c r="E84" s="659">
        <v>0.12083333333430346</v>
      </c>
      <c r="F84" s="914" t="s">
        <v>73</v>
      </c>
      <c r="G84" s="919" t="s">
        <v>620</v>
      </c>
      <c r="H84" s="1492">
        <v>0</v>
      </c>
      <c r="I84" s="660">
        <v>0</v>
      </c>
      <c r="J84" s="916" t="s">
        <v>550</v>
      </c>
      <c r="K84" s="917"/>
    </row>
    <row r="85" spans="1:11" ht="18" customHeight="1">
      <c r="A85" s="923"/>
      <c r="B85" s="945" t="s">
        <v>1092</v>
      </c>
      <c r="C85" s="913">
        <v>44584.292361111111</v>
      </c>
      <c r="D85" s="913">
        <v>44584.292361111111</v>
      </c>
      <c r="E85" s="659">
        <v>0</v>
      </c>
      <c r="F85" s="914" t="s">
        <v>73</v>
      </c>
      <c r="G85" s="919" t="s">
        <v>620</v>
      </c>
      <c r="H85" s="1492">
        <v>0</v>
      </c>
      <c r="I85" s="660">
        <v>0</v>
      </c>
      <c r="J85" s="916" t="s">
        <v>550</v>
      </c>
      <c r="K85" s="917"/>
    </row>
    <row r="86" spans="1:11" ht="16.5" customHeight="1">
      <c r="A86" s="937" t="s">
        <v>340</v>
      </c>
      <c r="B86" s="946" t="s">
        <v>1091</v>
      </c>
      <c r="C86" s="22">
        <v>44584.383333333331</v>
      </c>
      <c r="D86" s="22">
        <v>44584.732638888891</v>
      </c>
      <c r="E86" s="936">
        <v>0.34930555555911269</v>
      </c>
      <c r="F86" s="930" t="s">
        <v>73</v>
      </c>
      <c r="G86" s="915" t="s">
        <v>620</v>
      </c>
      <c r="H86" s="1568">
        <v>0</v>
      </c>
      <c r="I86" s="931">
        <v>0</v>
      </c>
      <c r="J86" s="932" t="s">
        <v>550</v>
      </c>
      <c r="K86" s="917"/>
    </row>
    <row r="87" spans="1:11" ht="22.5" customHeight="1">
      <c r="A87" s="945" t="s">
        <v>1057</v>
      </c>
      <c r="B87" s="945" t="s">
        <v>1093</v>
      </c>
      <c r="C87" s="913">
        <v>44584.408333333333</v>
      </c>
      <c r="D87" s="913">
        <v>44584.574999999997</v>
      </c>
      <c r="E87" s="659">
        <v>0.16666666666424135</v>
      </c>
      <c r="F87" s="914" t="s">
        <v>73</v>
      </c>
      <c r="G87" s="919" t="s">
        <v>620</v>
      </c>
      <c r="H87" s="1492">
        <v>0</v>
      </c>
      <c r="I87" s="660">
        <v>0</v>
      </c>
      <c r="J87" s="916" t="s">
        <v>550</v>
      </c>
      <c r="K87" s="917"/>
    </row>
    <row r="88" spans="1:11" ht="19.5" customHeight="1">
      <c r="A88" s="947"/>
      <c r="B88" s="945" t="s">
        <v>1094</v>
      </c>
      <c r="C88" s="913">
        <v>44584.591666666667</v>
      </c>
      <c r="D88" s="913">
        <v>44584.701388888891</v>
      </c>
      <c r="E88" s="659">
        <v>0.10972222222335404</v>
      </c>
      <c r="F88" s="914" t="s">
        <v>73</v>
      </c>
      <c r="G88" s="919" t="s">
        <v>620</v>
      </c>
      <c r="H88" s="1492">
        <v>0</v>
      </c>
      <c r="I88" s="660">
        <v>0</v>
      </c>
      <c r="J88" s="916" t="s">
        <v>550</v>
      </c>
      <c r="K88" s="917"/>
    </row>
    <row r="89" spans="1:11" ht="20.25" customHeight="1">
      <c r="B89" s="945" t="s">
        <v>1092</v>
      </c>
      <c r="C89" s="913">
        <v>44585.298611111109</v>
      </c>
      <c r="D89" s="913">
        <v>44585.298611111109</v>
      </c>
      <c r="E89" s="659">
        <v>0</v>
      </c>
      <c r="F89" s="914" t="s">
        <v>73</v>
      </c>
      <c r="G89" s="919" t="s">
        <v>620</v>
      </c>
      <c r="H89" s="1492">
        <v>0</v>
      </c>
      <c r="I89" s="660">
        <v>0</v>
      </c>
      <c r="J89" s="916" t="s">
        <v>550</v>
      </c>
      <c r="K89" s="917"/>
    </row>
    <row r="90" spans="1:11" s="949" customFormat="1" ht="21.75" customHeight="1">
      <c r="A90" s="937" t="s">
        <v>340</v>
      </c>
      <c r="B90" s="937" t="s">
        <v>1095</v>
      </c>
      <c r="C90" s="913">
        <v>44585.397222222222</v>
      </c>
      <c r="D90" s="913">
        <v>44585.595138888886</v>
      </c>
      <c r="E90" s="659">
        <v>0.19791666666424135</v>
      </c>
      <c r="F90" s="914" t="s">
        <v>73</v>
      </c>
      <c r="G90" s="919" t="s">
        <v>620</v>
      </c>
      <c r="H90" s="1492">
        <v>0</v>
      </c>
      <c r="I90" s="660">
        <v>0</v>
      </c>
      <c r="J90" s="916" t="s">
        <v>550</v>
      </c>
      <c r="K90" s="948"/>
    </row>
    <row r="91" spans="1:11" s="949" customFormat="1" ht="21.75" customHeight="1">
      <c r="A91" s="947"/>
      <c r="B91" s="946" t="s">
        <v>1091</v>
      </c>
      <c r="C91" s="913">
        <v>44585.399305555555</v>
      </c>
      <c r="D91" s="913">
        <v>44585.686111111114</v>
      </c>
      <c r="E91" s="659">
        <v>0.28680555555911269</v>
      </c>
      <c r="F91" s="914" t="s">
        <v>73</v>
      </c>
      <c r="G91" s="919" t="s">
        <v>620</v>
      </c>
      <c r="H91" s="1492">
        <v>0</v>
      </c>
      <c r="I91" s="660">
        <v>0</v>
      </c>
      <c r="J91" s="916" t="s">
        <v>550</v>
      </c>
      <c r="K91" s="948"/>
    </row>
    <row r="92" spans="1:11" s="949" customFormat="1" ht="20.25" customHeight="1">
      <c r="A92" s="945" t="s">
        <v>1057</v>
      </c>
      <c r="B92" s="945" t="s">
        <v>1092</v>
      </c>
      <c r="C92" s="913">
        <v>44586.288194444445</v>
      </c>
      <c r="D92" s="913">
        <v>44586.288194444445</v>
      </c>
      <c r="E92" s="659">
        <v>0</v>
      </c>
      <c r="F92" s="914" t="s">
        <v>73</v>
      </c>
      <c r="G92" s="919" t="s">
        <v>620</v>
      </c>
      <c r="H92" s="1492">
        <v>0</v>
      </c>
      <c r="I92" s="660">
        <v>0</v>
      </c>
      <c r="J92" s="916" t="s">
        <v>550</v>
      </c>
      <c r="K92" s="948"/>
    </row>
    <row r="93" spans="1:11" s="949" customFormat="1" ht="20.25" customHeight="1">
      <c r="A93" s="945" t="s">
        <v>590</v>
      </c>
      <c r="B93" s="945" t="s">
        <v>1096</v>
      </c>
      <c r="C93" s="913">
        <v>44586.34652777778</v>
      </c>
      <c r="D93" s="913">
        <v>44586.541666666664</v>
      </c>
      <c r="E93" s="659">
        <v>0.195138888884685</v>
      </c>
      <c r="F93" s="914" t="s">
        <v>73</v>
      </c>
      <c r="G93" s="919" t="s">
        <v>620</v>
      </c>
      <c r="H93" s="1492">
        <v>0</v>
      </c>
      <c r="I93" s="660">
        <v>0</v>
      </c>
      <c r="J93" s="916" t="s">
        <v>550</v>
      </c>
      <c r="K93" s="948"/>
    </row>
    <row r="94" spans="1:11" s="949" customFormat="1" ht="20.25" customHeight="1">
      <c r="A94" s="937" t="s">
        <v>340</v>
      </c>
      <c r="B94" s="937" t="s">
        <v>1095</v>
      </c>
      <c r="C94" s="913">
        <v>44586.356944444444</v>
      </c>
      <c r="D94" s="913">
        <v>44586.637499999997</v>
      </c>
      <c r="E94" s="659">
        <v>0.28055555555329192</v>
      </c>
      <c r="F94" s="914" t="s">
        <v>73</v>
      </c>
      <c r="G94" s="919" t="s">
        <v>620</v>
      </c>
      <c r="H94" s="1492">
        <v>0</v>
      </c>
      <c r="I94" s="660">
        <v>0</v>
      </c>
      <c r="J94" s="916" t="s">
        <v>550</v>
      </c>
      <c r="K94" s="948"/>
    </row>
    <row r="95" spans="1:11" s="949" customFormat="1" ht="20.25" customHeight="1">
      <c r="A95" s="924"/>
      <c r="B95" s="945" t="s">
        <v>1091</v>
      </c>
      <c r="C95" s="913">
        <v>44586.397916666669</v>
      </c>
      <c r="D95" s="913">
        <v>44586.834027777775</v>
      </c>
      <c r="E95" s="659">
        <v>0.43611111110658385</v>
      </c>
      <c r="F95" s="914" t="s">
        <v>73</v>
      </c>
      <c r="G95" s="919" t="s">
        <v>620</v>
      </c>
      <c r="H95" s="1492">
        <v>0</v>
      </c>
      <c r="I95" s="660">
        <v>0</v>
      </c>
      <c r="J95" s="916" t="s">
        <v>550</v>
      </c>
      <c r="K95" s="948"/>
    </row>
    <row r="96" spans="1:11" s="951" customFormat="1" ht="24" customHeight="1">
      <c r="A96" s="942"/>
      <c r="B96" s="937" t="s">
        <v>1097</v>
      </c>
      <c r="C96" s="913">
        <v>44586.408333333333</v>
      </c>
      <c r="D96" s="913">
        <v>44586.843055555553</v>
      </c>
      <c r="E96" s="659">
        <v>0.43472222222044365</v>
      </c>
      <c r="F96" s="914" t="s">
        <v>73</v>
      </c>
      <c r="G96" s="919" t="s">
        <v>620</v>
      </c>
      <c r="H96" s="1492">
        <v>0</v>
      </c>
      <c r="I96" s="660">
        <v>0</v>
      </c>
      <c r="J96" s="916" t="s">
        <v>550</v>
      </c>
      <c r="K96" s="950"/>
    </row>
    <row r="97" spans="1:11" s="951" customFormat="1" ht="24" customHeight="1">
      <c r="A97" s="952" t="s">
        <v>57</v>
      </c>
      <c r="B97" s="952" t="s">
        <v>595</v>
      </c>
      <c r="C97" s="913">
        <v>44586.411805555559</v>
      </c>
      <c r="D97" s="913">
        <v>44586.668749999997</v>
      </c>
      <c r="E97" s="659">
        <v>0.25694444443797693</v>
      </c>
      <c r="F97" s="914" t="s">
        <v>73</v>
      </c>
      <c r="G97" s="919" t="s">
        <v>620</v>
      </c>
      <c r="H97" s="1492">
        <v>0</v>
      </c>
      <c r="I97" s="660">
        <v>0</v>
      </c>
      <c r="J97" s="916" t="s">
        <v>550</v>
      </c>
      <c r="K97" s="950"/>
    </row>
    <row r="98" spans="1:11" s="951" customFormat="1" ht="24" customHeight="1">
      <c r="A98" s="945" t="s">
        <v>590</v>
      </c>
      <c r="B98" s="945" t="s">
        <v>1098</v>
      </c>
      <c r="C98" s="913">
        <v>44586.542361111111</v>
      </c>
      <c r="D98" s="913">
        <v>44586.691666666666</v>
      </c>
      <c r="E98" s="659">
        <v>0.14930555555474712</v>
      </c>
      <c r="F98" s="914" t="s">
        <v>73</v>
      </c>
      <c r="G98" s="915" t="s">
        <v>623</v>
      </c>
      <c r="H98" s="1492">
        <v>0</v>
      </c>
      <c r="I98" s="660">
        <v>0</v>
      </c>
      <c r="J98" s="916" t="s">
        <v>550</v>
      </c>
      <c r="K98" s="950"/>
    </row>
    <row r="99" spans="1:11" s="949" customFormat="1" ht="24" customHeight="1">
      <c r="A99" s="945"/>
      <c r="B99" s="945" t="s">
        <v>591</v>
      </c>
      <c r="C99" s="913">
        <v>44587.345833333333</v>
      </c>
      <c r="D99" s="913">
        <v>44587.881944444445</v>
      </c>
      <c r="E99" s="659">
        <v>0.53611111111240461</v>
      </c>
      <c r="F99" s="914" t="s">
        <v>73</v>
      </c>
      <c r="G99" s="915" t="s">
        <v>623</v>
      </c>
      <c r="H99" s="1492">
        <v>0</v>
      </c>
      <c r="I99" s="660">
        <v>0</v>
      </c>
      <c r="J99" s="916" t="s">
        <v>550</v>
      </c>
      <c r="K99" s="948"/>
    </row>
    <row r="100" spans="1:11" s="949" customFormat="1" ht="24" customHeight="1">
      <c r="A100" s="922" t="s">
        <v>57</v>
      </c>
      <c r="B100" s="922" t="s">
        <v>1099</v>
      </c>
      <c r="C100" s="913">
        <v>44587.380555555559</v>
      </c>
      <c r="D100" s="913">
        <v>44587.692361111112</v>
      </c>
      <c r="E100" s="659">
        <v>0.31180555555329192</v>
      </c>
      <c r="F100" s="914" t="s">
        <v>73</v>
      </c>
      <c r="G100" s="919" t="s">
        <v>620</v>
      </c>
      <c r="H100" s="1492">
        <v>0</v>
      </c>
      <c r="I100" s="660">
        <v>0</v>
      </c>
      <c r="J100" s="916" t="s">
        <v>550</v>
      </c>
      <c r="K100" s="948"/>
    </row>
    <row r="101" spans="1:11" s="949" customFormat="1" ht="24" customHeight="1">
      <c r="A101" s="922" t="s">
        <v>117</v>
      </c>
      <c r="B101" s="922" t="s">
        <v>1082</v>
      </c>
      <c r="C101" s="913">
        <v>44587.390972222223</v>
      </c>
      <c r="D101" s="913">
        <v>44587.736111111109</v>
      </c>
      <c r="E101" s="659">
        <v>0.34513888888614019</v>
      </c>
      <c r="F101" s="914" t="s">
        <v>73</v>
      </c>
      <c r="G101" s="919" t="s">
        <v>620</v>
      </c>
      <c r="H101" s="1492">
        <v>0</v>
      </c>
      <c r="I101" s="660">
        <v>0</v>
      </c>
      <c r="J101" s="916" t="s">
        <v>550</v>
      </c>
      <c r="K101" s="948"/>
    </row>
    <row r="102" spans="1:11" s="949" customFormat="1" ht="24" customHeight="1">
      <c r="A102" s="922" t="s">
        <v>406</v>
      </c>
      <c r="B102" s="922" t="s">
        <v>1100</v>
      </c>
      <c r="C102" s="913">
        <v>44587.686111111114</v>
      </c>
      <c r="D102" s="913">
        <v>44587.717361111114</v>
      </c>
      <c r="E102" s="659">
        <v>3.125E-2</v>
      </c>
      <c r="F102" s="914" t="s">
        <v>73</v>
      </c>
      <c r="G102" s="915" t="s">
        <v>623</v>
      </c>
      <c r="H102" s="1492">
        <v>0</v>
      </c>
      <c r="I102" s="660">
        <v>0</v>
      </c>
      <c r="J102" s="916" t="s">
        <v>550</v>
      </c>
      <c r="K102" s="948"/>
    </row>
    <row r="103" spans="1:11" s="949" customFormat="1" ht="24" customHeight="1">
      <c r="A103" s="922" t="s">
        <v>429</v>
      </c>
      <c r="B103" s="922" t="s">
        <v>1101</v>
      </c>
      <c r="C103" s="913">
        <v>44588.384027777778</v>
      </c>
      <c r="D103" s="913">
        <v>44588.761805555558</v>
      </c>
      <c r="E103" s="659">
        <v>0.37777777777955635</v>
      </c>
      <c r="F103" s="914" t="s">
        <v>73</v>
      </c>
      <c r="G103" s="915" t="s">
        <v>623</v>
      </c>
      <c r="H103" s="1492">
        <v>0</v>
      </c>
      <c r="I103" s="660">
        <v>0</v>
      </c>
      <c r="J103" s="916" t="s">
        <v>550</v>
      </c>
      <c r="K103" s="948"/>
    </row>
    <row r="104" spans="1:11" s="949" customFormat="1" ht="24" customHeight="1">
      <c r="A104" s="922"/>
      <c r="B104" s="922" t="s">
        <v>1102</v>
      </c>
      <c r="C104" s="913">
        <v>44588.361805555556</v>
      </c>
      <c r="D104" s="913">
        <v>44588.759722222225</v>
      </c>
      <c r="E104" s="659">
        <v>0.39791666666860692</v>
      </c>
      <c r="F104" s="914" t="s">
        <v>73</v>
      </c>
      <c r="G104" s="919" t="s">
        <v>620</v>
      </c>
      <c r="H104" s="1492">
        <v>0</v>
      </c>
      <c r="I104" s="660">
        <v>0</v>
      </c>
      <c r="J104" s="916" t="s">
        <v>550</v>
      </c>
      <c r="K104" s="948"/>
    </row>
    <row r="105" spans="1:11" s="951" customFormat="1" ht="24" customHeight="1">
      <c r="A105" s="944" t="s">
        <v>1057</v>
      </c>
      <c r="B105" s="944" t="s">
        <v>1103</v>
      </c>
      <c r="C105" s="913">
        <v>44590.402083333334</v>
      </c>
      <c r="D105" s="913">
        <v>44590.725694444445</v>
      </c>
      <c r="E105" s="659">
        <v>0.32361111111094942</v>
      </c>
      <c r="F105" s="914" t="s">
        <v>73</v>
      </c>
      <c r="G105" s="919" t="s">
        <v>620</v>
      </c>
      <c r="H105" s="1492">
        <v>0</v>
      </c>
      <c r="I105" s="660">
        <v>0</v>
      </c>
      <c r="J105" s="916" t="s">
        <v>550</v>
      </c>
      <c r="K105" s="950"/>
    </row>
    <row r="106" spans="1:11" s="951" customFormat="1" ht="24" customHeight="1">
      <c r="A106" s="944"/>
      <c r="B106" s="944" t="s">
        <v>1104</v>
      </c>
      <c r="C106" s="913">
        <v>44590.412499999999</v>
      </c>
      <c r="D106" s="913">
        <v>44590.761111111111</v>
      </c>
      <c r="E106" s="659">
        <v>0.34861111111240461</v>
      </c>
      <c r="F106" s="914" t="s">
        <v>73</v>
      </c>
      <c r="G106" s="919" t="s">
        <v>620</v>
      </c>
      <c r="H106" s="1492">
        <v>0</v>
      </c>
      <c r="I106" s="660">
        <v>0</v>
      </c>
      <c r="J106" s="916" t="s">
        <v>550</v>
      </c>
      <c r="K106" s="950"/>
    </row>
    <row r="107" spans="1:11" s="951" customFormat="1" ht="24" customHeight="1">
      <c r="A107" s="922" t="s">
        <v>340</v>
      </c>
      <c r="B107" s="922" t="s">
        <v>1105</v>
      </c>
      <c r="C107" s="913">
        <v>44590.435416666667</v>
      </c>
      <c r="D107" s="913">
        <v>44590.692361111112</v>
      </c>
      <c r="E107" s="659">
        <v>0.25694444444525288</v>
      </c>
      <c r="F107" s="914" t="s">
        <v>73</v>
      </c>
      <c r="G107" s="919" t="s">
        <v>620</v>
      </c>
      <c r="H107" s="1492">
        <v>0</v>
      </c>
      <c r="I107" s="660">
        <v>0</v>
      </c>
      <c r="J107" s="916" t="s">
        <v>550</v>
      </c>
      <c r="K107" s="950"/>
    </row>
    <row r="108" spans="1:11" s="951" customFormat="1" ht="24" customHeight="1">
      <c r="A108" s="953"/>
      <c r="B108" s="922" t="s">
        <v>687</v>
      </c>
      <c r="C108" s="913">
        <v>44590.409722222219</v>
      </c>
      <c r="D108" s="913">
        <v>44590.699305555558</v>
      </c>
      <c r="E108" s="659">
        <v>0.28958333333866904</v>
      </c>
      <c r="F108" s="914" t="s">
        <v>73</v>
      </c>
      <c r="G108" s="919" t="s">
        <v>620</v>
      </c>
      <c r="H108" s="1492">
        <v>0</v>
      </c>
      <c r="I108" s="660">
        <v>0</v>
      </c>
      <c r="J108" s="916" t="s">
        <v>550</v>
      </c>
      <c r="K108" s="950"/>
    </row>
    <row r="109" spans="1:11" s="956" customFormat="1" ht="24" customHeight="1">
      <c r="A109" s="954" t="s">
        <v>484</v>
      </c>
      <c r="B109" s="952" t="s">
        <v>688</v>
      </c>
      <c r="C109" s="22">
        <v>44590.390972222223</v>
      </c>
      <c r="D109" s="22">
        <v>44590.727083333331</v>
      </c>
      <c r="E109" s="936">
        <v>0.33611111110803904</v>
      </c>
      <c r="F109" s="930" t="s">
        <v>73</v>
      </c>
      <c r="G109" s="915" t="s">
        <v>620</v>
      </c>
      <c r="H109" s="1568">
        <v>0</v>
      </c>
      <c r="I109" s="931">
        <v>0</v>
      </c>
      <c r="J109" s="932" t="s">
        <v>550</v>
      </c>
      <c r="K109" s="955"/>
    </row>
    <row r="110" spans="1:11" s="949" customFormat="1" ht="24" customHeight="1">
      <c r="A110" s="957" t="s">
        <v>471</v>
      </c>
      <c r="B110" s="957" t="s">
        <v>684</v>
      </c>
      <c r="C110" s="22">
        <v>44590.416666666664</v>
      </c>
      <c r="D110" s="22">
        <v>44590.559027777781</v>
      </c>
      <c r="E110" s="659">
        <v>0.14236111111677019</v>
      </c>
      <c r="F110" s="914" t="s">
        <v>73</v>
      </c>
      <c r="G110" s="915" t="s">
        <v>623</v>
      </c>
      <c r="H110" s="1492">
        <v>0</v>
      </c>
      <c r="I110" s="660">
        <v>0</v>
      </c>
      <c r="J110" s="916" t="s">
        <v>550</v>
      </c>
      <c r="K110" s="948"/>
    </row>
    <row r="111" spans="1:11" s="949" customFormat="1" ht="24" customHeight="1">
      <c r="A111" s="922" t="s">
        <v>57</v>
      </c>
      <c r="B111" s="922" t="s">
        <v>691</v>
      </c>
      <c r="C111" s="22">
        <v>44590.456944444442</v>
      </c>
      <c r="D111" s="22">
        <v>44590.731944444444</v>
      </c>
      <c r="E111" s="659">
        <v>0.27500000000145519</v>
      </c>
      <c r="F111" s="914" t="s">
        <v>73</v>
      </c>
      <c r="G111" s="915" t="s">
        <v>623</v>
      </c>
      <c r="H111" s="1492">
        <v>0</v>
      </c>
      <c r="I111" s="660">
        <v>0</v>
      </c>
      <c r="J111" s="916" t="s">
        <v>550</v>
      </c>
      <c r="K111" s="948"/>
    </row>
    <row r="112" spans="1:11" s="949" customFormat="1" ht="24" customHeight="1">
      <c r="A112" s="957" t="s">
        <v>340</v>
      </c>
      <c r="B112" s="957" t="s">
        <v>687</v>
      </c>
      <c r="C112" s="22">
        <v>44591.395138888889</v>
      </c>
      <c r="D112" s="22">
        <v>44591.695833333331</v>
      </c>
      <c r="E112" s="659">
        <v>0.3006944444423425</v>
      </c>
      <c r="F112" s="914" t="s">
        <v>73</v>
      </c>
      <c r="G112" s="919" t="s">
        <v>620</v>
      </c>
      <c r="H112" s="1492">
        <v>0</v>
      </c>
      <c r="I112" s="660">
        <v>0</v>
      </c>
      <c r="J112" s="916" t="s">
        <v>550</v>
      </c>
      <c r="K112" s="948"/>
    </row>
    <row r="113" spans="1:11" s="949" customFormat="1" ht="24" customHeight="1">
      <c r="A113" s="958"/>
      <c r="B113" s="957" t="s">
        <v>1105</v>
      </c>
      <c r="C113" s="913">
        <v>44591.399305555555</v>
      </c>
      <c r="D113" s="913">
        <v>44591.697222222225</v>
      </c>
      <c r="E113" s="659">
        <v>0.29791666667006211</v>
      </c>
      <c r="F113" s="914" t="s">
        <v>73</v>
      </c>
      <c r="G113" s="919" t="s">
        <v>620</v>
      </c>
      <c r="H113" s="1492">
        <v>0</v>
      </c>
      <c r="I113" s="660">
        <v>0</v>
      </c>
      <c r="J113" s="916" t="s">
        <v>550</v>
      </c>
      <c r="K113" s="948"/>
    </row>
    <row r="114" spans="1:11" s="949" customFormat="1" ht="24" customHeight="1">
      <c r="A114" s="957" t="s">
        <v>484</v>
      </c>
      <c r="B114" s="922" t="s">
        <v>688</v>
      </c>
      <c r="C114" s="913">
        <v>44591.396527777775</v>
      </c>
      <c r="D114" s="913">
        <v>44591.668055555558</v>
      </c>
      <c r="E114" s="659">
        <v>0.27152777778246673</v>
      </c>
      <c r="F114" s="914" t="s">
        <v>73</v>
      </c>
      <c r="G114" s="919" t="s">
        <v>620</v>
      </c>
      <c r="H114" s="1492">
        <v>0</v>
      </c>
      <c r="I114" s="660">
        <v>0</v>
      </c>
      <c r="J114" s="916" t="s">
        <v>550</v>
      </c>
      <c r="K114" s="948"/>
    </row>
    <row r="115" spans="1:11" s="951" customFormat="1" ht="24" customHeight="1">
      <c r="A115" s="945" t="s">
        <v>1057</v>
      </c>
      <c r="B115" s="945" t="s">
        <v>1106</v>
      </c>
      <c r="C115" s="913">
        <v>44592.465277777781</v>
      </c>
      <c r="D115" s="913">
        <v>44592.704861111109</v>
      </c>
      <c r="E115" s="659">
        <v>0.23958333332848269</v>
      </c>
      <c r="F115" s="914" t="s">
        <v>73</v>
      </c>
      <c r="G115" s="919" t="s">
        <v>620</v>
      </c>
      <c r="H115" s="1492">
        <v>0</v>
      </c>
      <c r="I115" s="660">
        <v>0</v>
      </c>
      <c r="J115" s="916" t="s">
        <v>550</v>
      </c>
      <c r="K115" s="950"/>
    </row>
    <row r="116" spans="1:11" s="951" customFormat="1" ht="24" customHeight="1">
      <c r="A116" s="953"/>
      <c r="B116" s="945" t="s">
        <v>1107</v>
      </c>
      <c r="C116" s="913">
        <v>44592.479166666664</v>
      </c>
      <c r="D116" s="913">
        <v>44592.705555555556</v>
      </c>
      <c r="E116" s="659">
        <v>0.22638888889196096</v>
      </c>
      <c r="F116" s="914" t="s">
        <v>73</v>
      </c>
      <c r="G116" s="919" t="s">
        <v>620</v>
      </c>
      <c r="H116" s="1492">
        <v>0</v>
      </c>
      <c r="I116" s="660">
        <v>0</v>
      </c>
      <c r="J116" s="916" t="s">
        <v>550</v>
      </c>
      <c r="K116" s="950"/>
    </row>
    <row r="117" spans="1:11" ht="20.25" customHeight="1">
      <c r="A117" s="1569"/>
      <c r="B117" s="1569"/>
      <c r="C117" s="959"/>
      <c r="D117" s="960" t="s">
        <v>553</v>
      </c>
      <c r="E117" s="41">
        <f>SUM(E10:E116)</f>
        <v>25.125694444453984</v>
      </c>
      <c r="F117" s="961"/>
      <c r="G117" s="962" t="s">
        <v>554</v>
      </c>
      <c r="H117" s="963"/>
      <c r="I117" s="964">
        <v>0</v>
      </c>
      <c r="J117" s="1569"/>
      <c r="K117" s="917"/>
    </row>
    <row r="118" spans="1:11" ht="18" customHeight="1">
      <c r="A118" s="965" t="s">
        <v>555</v>
      </c>
      <c r="B118" s="966"/>
      <c r="C118" s="967"/>
      <c r="D118" s="967"/>
      <c r="E118" s="968"/>
      <c r="F118" s="969"/>
      <c r="G118" s="970"/>
      <c r="H118" s="724"/>
      <c r="I118" s="867"/>
      <c r="J118" s="970"/>
      <c r="K118" s="917"/>
    </row>
    <row r="119" spans="1:11" ht="17.25" customHeight="1">
      <c r="A119" s="937" t="s">
        <v>55</v>
      </c>
      <c r="B119" s="937" t="s">
        <v>1108</v>
      </c>
      <c r="C119" s="913">
        <v>44562.418749999997</v>
      </c>
      <c r="D119" s="913">
        <v>44562.712500000001</v>
      </c>
      <c r="E119" s="659">
        <v>0.29375000000436557</v>
      </c>
      <c r="F119" s="914" t="s">
        <v>73</v>
      </c>
      <c r="G119" s="919" t="s">
        <v>620</v>
      </c>
      <c r="H119" s="1492">
        <v>0</v>
      </c>
      <c r="I119" s="660">
        <v>0</v>
      </c>
      <c r="J119" s="916" t="s">
        <v>550</v>
      </c>
      <c r="K119" s="917"/>
    </row>
    <row r="120" spans="1:11" ht="16.5" customHeight="1">
      <c r="A120" s="937" t="s">
        <v>58</v>
      </c>
      <c r="B120" s="937" t="s">
        <v>1109</v>
      </c>
      <c r="C120" s="913">
        <v>44562.380555555559</v>
      </c>
      <c r="D120" s="913">
        <v>44562.668055555558</v>
      </c>
      <c r="E120" s="659">
        <v>0.28749999999854481</v>
      </c>
      <c r="F120" s="914" t="s">
        <v>73</v>
      </c>
      <c r="G120" s="915" t="s">
        <v>620</v>
      </c>
      <c r="H120" s="1492">
        <v>0</v>
      </c>
      <c r="I120" s="660">
        <v>0</v>
      </c>
      <c r="J120" s="916" t="s">
        <v>550</v>
      </c>
      <c r="K120" s="917"/>
    </row>
    <row r="121" spans="1:11" ht="15" customHeight="1">
      <c r="A121" s="920" t="s">
        <v>55</v>
      </c>
      <c r="B121" s="920" t="s">
        <v>1110</v>
      </c>
      <c r="C121" s="913">
        <v>44563.444444444445</v>
      </c>
      <c r="D121" s="913">
        <v>44563.570833333331</v>
      </c>
      <c r="E121" s="659">
        <v>0.12638888888614019</v>
      </c>
      <c r="F121" s="914" t="s">
        <v>73</v>
      </c>
      <c r="G121" s="915" t="s">
        <v>620</v>
      </c>
      <c r="H121" s="1492">
        <v>0</v>
      </c>
      <c r="I121" s="660">
        <v>0</v>
      </c>
      <c r="J121" s="916" t="s">
        <v>550</v>
      </c>
      <c r="K121" s="917"/>
    </row>
    <row r="122" spans="1:11" ht="15" customHeight="1">
      <c r="A122" s="912" t="s">
        <v>406</v>
      </c>
      <c r="B122" s="912" t="s">
        <v>701</v>
      </c>
      <c r="C122" s="913">
        <v>44564.512499999997</v>
      </c>
      <c r="D122" s="913">
        <v>44564.5625</v>
      </c>
      <c r="E122" s="659">
        <v>5.0000000002910383E-2</v>
      </c>
      <c r="F122" s="914" t="s">
        <v>73</v>
      </c>
      <c r="G122" s="915" t="s">
        <v>1111</v>
      </c>
      <c r="H122" s="1492">
        <v>0</v>
      </c>
      <c r="I122" s="660">
        <v>0</v>
      </c>
      <c r="J122" s="916" t="s">
        <v>550</v>
      </c>
      <c r="K122" s="917"/>
    </row>
    <row r="123" spans="1:11" ht="15" customHeight="1">
      <c r="A123" s="920" t="s">
        <v>392</v>
      </c>
      <c r="B123" s="920" t="s">
        <v>703</v>
      </c>
      <c r="C123" s="913">
        <v>44565.288888888892</v>
      </c>
      <c r="D123" s="913">
        <v>44565.288888888892</v>
      </c>
      <c r="E123" s="659">
        <v>0</v>
      </c>
      <c r="F123" s="914" t="s">
        <v>73</v>
      </c>
      <c r="G123" s="915" t="s">
        <v>623</v>
      </c>
      <c r="H123" s="1492">
        <v>0</v>
      </c>
      <c r="I123" s="660">
        <v>0</v>
      </c>
      <c r="J123" s="916" t="s">
        <v>550</v>
      </c>
      <c r="K123" s="917"/>
    </row>
    <row r="124" spans="1:11" ht="15" customHeight="1">
      <c r="A124" s="912" t="s">
        <v>451</v>
      </c>
      <c r="B124" s="912" t="s">
        <v>1112</v>
      </c>
      <c r="C124" s="913"/>
      <c r="D124" s="913">
        <v>44565.497916666667</v>
      </c>
      <c r="E124" s="659"/>
      <c r="F124" s="914" t="s">
        <v>73</v>
      </c>
      <c r="G124" s="915" t="s">
        <v>656</v>
      </c>
      <c r="H124" s="1492">
        <v>0</v>
      </c>
      <c r="I124" s="660">
        <v>0</v>
      </c>
      <c r="J124" s="916" t="s">
        <v>550</v>
      </c>
      <c r="K124" s="917"/>
    </row>
    <row r="125" spans="1:11" ht="15" customHeight="1">
      <c r="A125" s="920" t="s">
        <v>55</v>
      </c>
      <c r="B125" s="920" t="s">
        <v>1113</v>
      </c>
      <c r="C125" s="913">
        <v>44567.154166666667</v>
      </c>
      <c r="D125" s="913">
        <v>44567.154166666667</v>
      </c>
      <c r="E125" s="659">
        <v>0</v>
      </c>
      <c r="F125" s="914" t="s">
        <v>73</v>
      </c>
      <c r="G125" s="915" t="s">
        <v>620</v>
      </c>
      <c r="H125" s="1492">
        <v>0</v>
      </c>
      <c r="I125" s="660">
        <v>0</v>
      </c>
      <c r="J125" s="916" t="s">
        <v>550</v>
      </c>
      <c r="K125" s="917"/>
    </row>
    <row r="126" spans="1:11" ht="16.5" customHeight="1">
      <c r="A126" s="920" t="s">
        <v>349</v>
      </c>
      <c r="B126" s="920" t="s">
        <v>1114</v>
      </c>
      <c r="C126" s="913">
        <v>44567.375694444447</v>
      </c>
      <c r="D126" s="913">
        <v>44567.657638888886</v>
      </c>
      <c r="E126" s="659">
        <v>0.28194444443943212</v>
      </c>
      <c r="F126" s="914" t="s">
        <v>73</v>
      </c>
      <c r="G126" s="915" t="s">
        <v>620</v>
      </c>
      <c r="H126" s="1492">
        <v>0</v>
      </c>
      <c r="I126" s="660">
        <v>0</v>
      </c>
      <c r="J126" s="916" t="s">
        <v>550</v>
      </c>
      <c r="K126" s="917"/>
    </row>
    <row r="127" spans="1:11" ht="15.75" customHeight="1">
      <c r="A127" s="929" t="s">
        <v>462</v>
      </c>
      <c r="B127" s="971" t="s">
        <v>1115</v>
      </c>
      <c r="C127" s="913">
        <v>44568.415277777778</v>
      </c>
      <c r="D127" s="913">
        <v>44568.76458333333</v>
      </c>
      <c r="E127" s="659">
        <v>0.34930555555183673</v>
      </c>
      <c r="F127" s="914" t="s">
        <v>73</v>
      </c>
      <c r="G127" s="915" t="s">
        <v>620</v>
      </c>
      <c r="H127" s="1492">
        <v>0</v>
      </c>
      <c r="I127" s="660">
        <v>0</v>
      </c>
      <c r="J127" s="916" t="s">
        <v>550</v>
      </c>
      <c r="K127" s="917"/>
    </row>
    <row r="128" spans="1:11" ht="16.5" customHeight="1">
      <c r="A128" s="939" t="s">
        <v>460</v>
      </c>
      <c r="B128" s="972" t="s">
        <v>1116</v>
      </c>
      <c r="C128" s="913">
        <v>44569.393750000003</v>
      </c>
      <c r="D128" s="913">
        <v>44569.569444444445</v>
      </c>
      <c r="E128" s="659">
        <v>0.1756944444423425</v>
      </c>
      <c r="F128" s="914" t="s">
        <v>73</v>
      </c>
      <c r="G128" s="915" t="s">
        <v>620</v>
      </c>
      <c r="H128" s="1492">
        <v>0</v>
      </c>
      <c r="I128" s="660">
        <v>0</v>
      </c>
      <c r="J128" s="916" t="s">
        <v>550</v>
      </c>
      <c r="K128" s="917"/>
    </row>
    <row r="129" spans="1:11" ht="18" customHeight="1">
      <c r="A129" s="937" t="s">
        <v>451</v>
      </c>
      <c r="B129" s="922" t="s">
        <v>1117</v>
      </c>
      <c r="C129" s="913">
        <v>44571.379861111112</v>
      </c>
      <c r="D129" s="913">
        <v>44571.720138888886</v>
      </c>
      <c r="E129" s="659">
        <v>0.34027777777373558</v>
      </c>
      <c r="F129" s="914" t="s">
        <v>73</v>
      </c>
      <c r="G129" s="915" t="s">
        <v>620</v>
      </c>
      <c r="H129" s="1492">
        <v>0</v>
      </c>
      <c r="I129" s="660">
        <v>0</v>
      </c>
      <c r="J129" s="916" t="s">
        <v>550</v>
      </c>
      <c r="K129" s="917"/>
    </row>
    <row r="130" spans="1:11" ht="16.5" customHeight="1">
      <c r="A130" s="942"/>
      <c r="B130" s="922" t="s">
        <v>1117</v>
      </c>
      <c r="C130" s="913">
        <v>44572.408333333333</v>
      </c>
      <c r="D130" s="913">
        <v>44572.61041666667</v>
      </c>
      <c r="E130" s="659">
        <v>0.20208333333721384</v>
      </c>
      <c r="F130" s="914" t="s">
        <v>73</v>
      </c>
      <c r="G130" s="915" t="s">
        <v>620</v>
      </c>
      <c r="H130" s="1492">
        <v>0</v>
      </c>
      <c r="I130" s="660">
        <v>0</v>
      </c>
      <c r="J130" s="916" t="s">
        <v>550</v>
      </c>
      <c r="K130" s="917"/>
    </row>
    <row r="131" spans="1:11" ht="16.5" customHeight="1">
      <c r="A131" s="929" t="s">
        <v>469</v>
      </c>
      <c r="B131" s="929" t="s">
        <v>1118</v>
      </c>
      <c r="C131" s="913">
        <v>44572.517361111109</v>
      </c>
      <c r="D131" s="913">
        <v>44573.695138888892</v>
      </c>
      <c r="E131" s="659">
        <v>1.1777777777824667</v>
      </c>
      <c r="F131" s="914" t="s">
        <v>73</v>
      </c>
      <c r="G131" s="915" t="s">
        <v>623</v>
      </c>
      <c r="H131" s="1492">
        <v>0</v>
      </c>
      <c r="I131" s="660">
        <v>0</v>
      </c>
      <c r="J131" s="916" t="s">
        <v>550</v>
      </c>
      <c r="K131" s="917"/>
    </row>
    <row r="132" spans="1:11" ht="15" customHeight="1">
      <c r="A132" s="929" t="s">
        <v>1119</v>
      </c>
      <c r="B132" s="929" t="s">
        <v>1120</v>
      </c>
      <c r="C132" s="913">
        <v>44573.330555555556</v>
      </c>
      <c r="D132" s="913">
        <v>44573.70416666667</v>
      </c>
      <c r="E132" s="659">
        <v>0.37361111111385981</v>
      </c>
      <c r="F132" s="914" t="s">
        <v>73</v>
      </c>
      <c r="G132" s="915" t="s">
        <v>620</v>
      </c>
      <c r="H132" s="1492">
        <v>0</v>
      </c>
      <c r="I132" s="660">
        <v>0</v>
      </c>
      <c r="J132" s="916" t="s">
        <v>550</v>
      </c>
      <c r="K132" s="917"/>
    </row>
    <row r="133" spans="1:11" ht="15" customHeight="1">
      <c r="A133" s="939" t="s">
        <v>451</v>
      </c>
      <c r="B133" s="939" t="s">
        <v>1121</v>
      </c>
      <c r="C133" s="913">
        <v>44573.384027777778</v>
      </c>
      <c r="D133" s="913">
        <v>44573.704861111109</v>
      </c>
      <c r="E133" s="659">
        <v>0.32083333333139308</v>
      </c>
      <c r="F133" s="914" t="s">
        <v>73</v>
      </c>
      <c r="G133" s="915" t="s">
        <v>620</v>
      </c>
      <c r="H133" s="1492">
        <v>0</v>
      </c>
      <c r="I133" s="660">
        <v>0</v>
      </c>
      <c r="J133" s="916" t="s">
        <v>550</v>
      </c>
      <c r="K133" s="917"/>
    </row>
    <row r="134" spans="1:11" s="949" customFormat="1" ht="15" customHeight="1">
      <c r="A134" s="937" t="s">
        <v>58</v>
      </c>
      <c r="B134" s="937" t="s">
        <v>1122</v>
      </c>
      <c r="C134" s="913"/>
      <c r="D134" s="913">
        <v>44573.697916666664</v>
      </c>
      <c r="E134" s="659"/>
      <c r="F134" s="914" t="s">
        <v>73</v>
      </c>
      <c r="G134" s="915" t="s">
        <v>656</v>
      </c>
      <c r="H134" s="1492">
        <v>0</v>
      </c>
      <c r="I134" s="660">
        <v>0</v>
      </c>
      <c r="J134" s="916" t="s">
        <v>550</v>
      </c>
      <c r="K134" s="948"/>
    </row>
    <row r="135" spans="1:11" s="949" customFormat="1" ht="15" customHeight="1">
      <c r="A135" s="949" t="s">
        <v>700</v>
      </c>
      <c r="B135" s="920" t="s">
        <v>943</v>
      </c>
      <c r="C135" s="913">
        <v>44573.604861111111</v>
      </c>
      <c r="D135" s="913">
        <v>44573.679166666669</v>
      </c>
      <c r="E135" s="659">
        <v>7.4305555557657499E-2</v>
      </c>
      <c r="F135" s="914" t="s">
        <v>73</v>
      </c>
      <c r="G135" s="915" t="s">
        <v>623</v>
      </c>
      <c r="H135" s="1492">
        <v>0</v>
      </c>
      <c r="I135" s="660">
        <v>0</v>
      </c>
      <c r="J135" s="916" t="s">
        <v>550</v>
      </c>
      <c r="K135" s="948"/>
    </row>
    <row r="136" spans="1:11" s="949" customFormat="1" ht="15" customHeight="1">
      <c r="A136" s="949" t="s">
        <v>55</v>
      </c>
      <c r="B136" s="920" t="s">
        <v>1123</v>
      </c>
      <c r="C136" s="913">
        <v>44576.413888888892</v>
      </c>
      <c r="D136" s="913">
        <v>44576.65</v>
      </c>
      <c r="E136" s="659">
        <v>0.23611111110949423</v>
      </c>
      <c r="F136" s="914" t="s">
        <v>73</v>
      </c>
      <c r="G136" s="915" t="s">
        <v>620</v>
      </c>
      <c r="H136" s="1492">
        <v>0</v>
      </c>
      <c r="I136" s="660">
        <v>0</v>
      </c>
      <c r="J136" s="916" t="s">
        <v>550</v>
      </c>
      <c r="K136" s="948"/>
    </row>
    <row r="137" spans="1:11" s="949" customFormat="1" ht="15" customHeight="1">
      <c r="A137" s="920" t="s">
        <v>392</v>
      </c>
      <c r="B137" s="920" t="s">
        <v>1124</v>
      </c>
      <c r="C137" s="913">
        <v>44577.353472222225</v>
      </c>
      <c r="D137" s="913">
        <v>44577.814583333333</v>
      </c>
      <c r="E137" s="659">
        <v>0.46111111110803904</v>
      </c>
      <c r="F137" s="914" t="s">
        <v>73</v>
      </c>
      <c r="G137" s="915" t="s">
        <v>620</v>
      </c>
      <c r="H137" s="1492">
        <v>0</v>
      </c>
      <c r="I137" s="660">
        <v>0</v>
      </c>
      <c r="J137" s="916" t="s">
        <v>550</v>
      </c>
      <c r="K137" s="948"/>
    </row>
    <row r="138" spans="1:11" ht="15" customHeight="1">
      <c r="A138" s="945"/>
      <c r="B138" s="973" t="s">
        <v>1125</v>
      </c>
      <c r="C138" s="913">
        <v>44578.661111111112</v>
      </c>
      <c r="D138" s="913">
        <v>44578.661111111112</v>
      </c>
      <c r="E138" s="659">
        <v>0</v>
      </c>
      <c r="F138" s="914"/>
      <c r="G138" s="919" t="s">
        <v>656</v>
      </c>
      <c r="H138" s="1492"/>
      <c r="I138" s="660">
        <v>0</v>
      </c>
      <c r="J138" s="916" t="s">
        <v>550</v>
      </c>
      <c r="K138" s="917"/>
    </row>
    <row r="139" spans="1:11" ht="15" customHeight="1">
      <c r="A139" s="922" t="s">
        <v>62</v>
      </c>
      <c r="B139" s="922" t="s">
        <v>1126</v>
      </c>
      <c r="C139" s="913">
        <v>44579.31527777778</v>
      </c>
      <c r="D139" s="913">
        <v>44579.31527777778</v>
      </c>
      <c r="E139" s="659">
        <v>0</v>
      </c>
      <c r="F139" s="914" t="s">
        <v>73</v>
      </c>
      <c r="G139" s="915" t="s">
        <v>620</v>
      </c>
      <c r="H139" s="1492">
        <v>0</v>
      </c>
      <c r="I139" s="660">
        <v>0</v>
      </c>
      <c r="J139" s="916" t="s">
        <v>550</v>
      </c>
      <c r="K139" s="917"/>
    </row>
    <row r="140" spans="1:11" ht="15" customHeight="1">
      <c r="A140" s="920" t="s">
        <v>55</v>
      </c>
      <c r="B140" s="920" t="s">
        <v>1127</v>
      </c>
      <c r="C140" s="974">
        <v>44579.440972222219</v>
      </c>
      <c r="D140" s="974">
        <v>44579.640277777777</v>
      </c>
      <c r="E140" s="659">
        <v>0.1993055555576575</v>
      </c>
      <c r="F140" s="975" t="s">
        <v>73</v>
      </c>
      <c r="G140" s="976" t="s">
        <v>620</v>
      </c>
      <c r="H140" s="645">
        <v>0</v>
      </c>
      <c r="I140" s="645">
        <v>0</v>
      </c>
      <c r="J140" s="977" t="s">
        <v>550</v>
      </c>
      <c r="K140" s="917"/>
    </row>
    <row r="141" spans="1:11" ht="15" customHeight="1">
      <c r="A141" s="929" t="s">
        <v>406</v>
      </c>
      <c r="B141" s="929" t="s">
        <v>702</v>
      </c>
      <c r="C141" s="974">
        <v>44579.445138888892</v>
      </c>
      <c r="D141" s="974">
        <v>44579.743750000001</v>
      </c>
      <c r="E141" s="659">
        <v>0.29861111110949423</v>
      </c>
      <c r="F141" s="914" t="s">
        <v>73</v>
      </c>
      <c r="G141" s="915" t="s">
        <v>620</v>
      </c>
      <c r="H141" s="1492">
        <v>0</v>
      </c>
      <c r="I141" s="660">
        <v>0</v>
      </c>
      <c r="J141" s="916" t="s">
        <v>550</v>
      </c>
      <c r="K141" s="917"/>
    </row>
    <row r="142" spans="1:11" ht="15" customHeight="1">
      <c r="A142" s="922" t="s">
        <v>62</v>
      </c>
      <c r="B142" s="922" t="s">
        <v>1128</v>
      </c>
      <c r="C142" s="974">
        <v>44580.375</v>
      </c>
      <c r="D142" s="974">
        <v>44580.861111111109</v>
      </c>
      <c r="E142" s="659">
        <v>0.48611111110949423</v>
      </c>
      <c r="F142" s="914" t="s">
        <v>73</v>
      </c>
      <c r="G142" s="915" t="s">
        <v>620</v>
      </c>
      <c r="H142" s="1492">
        <v>0</v>
      </c>
      <c r="I142" s="660">
        <v>0</v>
      </c>
      <c r="J142" s="916" t="s">
        <v>550</v>
      </c>
      <c r="K142" s="917"/>
    </row>
    <row r="143" spans="1:11" ht="15" customHeight="1">
      <c r="A143" s="957" t="s">
        <v>462</v>
      </c>
      <c r="B143" s="922" t="s">
        <v>1129</v>
      </c>
      <c r="C143" s="974">
        <v>44580.392361111109</v>
      </c>
      <c r="D143" s="974">
        <v>44580.703472222223</v>
      </c>
      <c r="E143" s="659">
        <v>0.31111111111385981</v>
      </c>
      <c r="F143" s="914" t="s">
        <v>73</v>
      </c>
      <c r="G143" s="915" t="s">
        <v>620</v>
      </c>
      <c r="H143" s="1492">
        <v>0</v>
      </c>
      <c r="I143" s="660">
        <v>0</v>
      </c>
      <c r="J143" s="916" t="s">
        <v>550</v>
      </c>
      <c r="K143" s="917"/>
    </row>
    <row r="144" spans="1:11" ht="15" customHeight="1">
      <c r="A144" s="922" t="s">
        <v>62</v>
      </c>
      <c r="B144" s="922" t="s">
        <v>1128</v>
      </c>
      <c r="C144" s="974">
        <v>44581.351388888892</v>
      </c>
      <c r="D144" s="974">
        <v>44581.823611111111</v>
      </c>
      <c r="E144" s="659">
        <v>0.47222222221898846</v>
      </c>
      <c r="F144" s="914" t="s">
        <v>73</v>
      </c>
      <c r="G144" s="915" t="s">
        <v>620</v>
      </c>
      <c r="H144" s="1492">
        <v>0</v>
      </c>
      <c r="I144" s="660">
        <v>0</v>
      </c>
      <c r="J144" s="916" t="s">
        <v>550</v>
      </c>
      <c r="K144" s="917"/>
    </row>
    <row r="145" spans="1:11" ht="15" customHeight="1">
      <c r="A145" s="922" t="s">
        <v>462</v>
      </c>
      <c r="B145" s="922" t="s">
        <v>1115</v>
      </c>
      <c r="C145" s="974">
        <v>44581.386111111111</v>
      </c>
      <c r="D145" s="974">
        <v>44581.738888888889</v>
      </c>
      <c r="E145" s="659">
        <v>0.35277777777810115</v>
      </c>
      <c r="F145" s="914" t="s">
        <v>73</v>
      </c>
      <c r="G145" s="915" t="s">
        <v>620</v>
      </c>
      <c r="H145" s="1492">
        <v>0</v>
      </c>
      <c r="I145" s="660">
        <v>0</v>
      </c>
      <c r="J145" s="916" t="s">
        <v>550</v>
      </c>
      <c r="K145" s="917"/>
    </row>
    <row r="146" spans="1:11" ht="15" customHeight="1">
      <c r="A146" s="939" t="s">
        <v>55</v>
      </c>
      <c r="B146" s="939" t="s">
        <v>1130</v>
      </c>
      <c r="C146" s="974">
        <v>44582.434027777781</v>
      </c>
      <c r="D146" s="974">
        <v>44582.5</v>
      </c>
      <c r="E146" s="659">
        <v>6.5972222218988463E-2</v>
      </c>
      <c r="F146" s="914" t="s">
        <v>73</v>
      </c>
      <c r="G146" s="915" t="s">
        <v>620</v>
      </c>
      <c r="H146" s="1492">
        <v>0</v>
      </c>
      <c r="I146" s="660">
        <v>0</v>
      </c>
      <c r="J146" s="916" t="s">
        <v>550</v>
      </c>
      <c r="K146" s="917"/>
    </row>
    <row r="147" spans="1:11" ht="15" customHeight="1">
      <c r="A147" s="978"/>
      <c r="B147" s="939" t="s">
        <v>1123</v>
      </c>
      <c r="C147" s="974">
        <v>44582.519444444442</v>
      </c>
      <c r="D147" s="974">
        <v>44582.625</v>
      </c>
      <c r="E147" s="659">
        <v>0.1055555555576575</v>
      </c>
      <c r="F147" s="914" t="s">
        <v>73</v>
      </c>
      <c r="G147" s="915" t="s">
        <v>623</v>
      </c>
      <c r="H147" s="1492">
        <v>0</v>
      </c>
      <c r="I147" s="660">
        <v>0</v>
      </c>
      <c r="J147" s="916" t="s">
        <v>550</v>
      </c>
      <c r="K147" s="917"/>
    </row>
    <row r="148" spans="1:11" ht="15" customHeight="1">
      <c r="A148" s="978"/>
      <c r="B148" s="939" t="s">
        <v>1131</v>
      </c>
      <c r="C148" s="974">
        <v>44582.658333333333</v>
      </c>
      <c r="D148" s="974">
        <v>44582.709027777775</v>
      </c>
      <c r="E148" s="659">
        <v>5.0694444442342501E-2</v>
      </c>
      <c r="F148" s="914" t="s">
        <v>73</v>
      </c>
      <c r="G148" s="915" t="s">
        <v>623</v>
      </c>
      <c r="H148" s="1492">
        <v>0</v>
      </c>
      <c r="I148" s="660">
        <v>0</v>
      </c>
      <c r="J148" s="916" t="s">
        <v>550</v>
      </c>
      <c r="K148" s="917"/>
    </row>
    <row r="149" spans="1:11" ht="15" customHeight="1">
      <c r="A149" s="920" t="s">
        <v>392</v>
      </c>
      <c r="B149" s="920" t="s">
        <v>1132</v>
      </c>
      <c r="C149" s="974">
        <v>44583.355555555558</v>
      </c>
      <c r="D149" s="974">
        <v>44583.738888888889</v>
      </c>
      <c r="E149" s="979">
        <v>0.38333333333139308</v>
      </c>
      <c r="F149" s="975" t="s">
        <v>73</v>
      </c>
      <c r="G149" s="915" t="s">
        <v>636</v>
      </c>
      <c r="H149" s="1492">
        <v>0</v>
      </c>
      <c r="I149" s="660">
        <v>0</v>
      </c>
      <c r="J149" s="916" t="s">
        <v>550</v>
      </c>
      <c r="K149" s="917"/>
    </row>
    <row r="150" spans="1:11" ht="15" customHeight="1">
      <c r="A150" s="922" t="s">
        <v>700</v>
      </c>
      <c r="B150" s="922" t="s">
        <v>1133</v>
      </c>
      <c r="C150" s="974">
        <v>44584.304166666669</v>
      </c>
      <c r="D150" s="974">
        <v>44584.879861111112</v>
      </c>
      <c r="E150" s="659">
        <v>0.57569444444379769</v>
      </c>
      <c r="F150" s="914" t="s">
        <v>73</v>
      </c>
      <c r="G150" s="915" t="s">
        <v>620</v>
      </c>
      <c r="H150" s="1492">
        <v>0</v>
      </c>
      <c r="I150" s="660">
        <v>0</v>
      </c>
      <c r="J150" s="916" t="s">
        <v>550</v>
      </c>
      <c r="K150" s="917"/>
    </row>
    <row r="151" spans="1:11" ht="15" customHeight="1">
      <c r="A151" s="920" t="s">
        <v>392</v>
      </c>
      <c r="B151" s="920" t="s">
        <v>1132</v>
      </c>
      <c r="C151" s="974">
        <v>44584.353472222225</v>
      </c>
      <c r="D151" s="974">
        <v>44584.699305555558</v>
      </c>
      <c r="E151" s="659">
        <v>0.34583333333284827</v>
      </c>
      <c r="F151" s="914" t="s">
        <v>73</v>
      </c>
      <c r="G151" s="915" t="s">
        <v>620</v>
      </c>
      <c r="H151" s="1492">
        <v>0</v>
      </c>
      <c r="I151" s="660">
        <v>0</v>
      </c>
      <c r="J151" s="916" t="s">
        <v>550</v>
      </c>
      <c r="K151" s="917"/>
    </row>
    <row r="152" spans="1:11" ht="16.5" customHeight="1">
      <c r="A152" s="957" t="s">
        <v>462</v>
      </c>
      <c r="B152" s="957" t="s">
        <v>942</v>
      </c>
      <c r="C152" s="974">
        <v>44584.395833333336</v>
      </c>
      <c r="D152" s="974">
        <v>44584.729861111111</v>
      </c>
      <c r="E152" s="659">
        <v>0.33402777777519077</v>
      </c>
      <c r="F152" s="914" t="s">
        <v>73</v>
      </c>
      <c r="G152" s="915" t="s">
        <v>620</v>
      </c>
      <c r="H152" s="1492">
        <v>0</v>
      </c>
      <c r="I152" s="660">
        <v>0</v>
      </c>
      <c r="J152" s="916" t="s">
        <v>550</v>
      </c>
      <c r="K152" s="917"/>
    </row>
    <row r="153" spans="1:11" ht="15" customHeight="1">
      <c r="A153" s="943" t="s">
        <v>406</v>
      </c>
      <c r="B153" s="922" t="s">
        <v>1134</v>
      </c>
      <c r="C153" s="974">
        <v>44584.681944444441</v>
      </c>
      <c r="D153" s="974">
        <v>44584.691666666666</v>
      </c>
      <c r="E153" s="659">
        <v>9.7222222248092294E-3</v>
      </c>
      <c r="F153" s="914" t="s">
        <v>73</v>
      </c>
      <c r="G153" s="915" t="s">
        <v>623</v>
      </c>
      <c r="H153" s="1492">
        <v>0</v>
      </c>
      <c r="I153" s="660">
        <v>0</v>
      </c>
      <c r="J153" s="916" t="s">
        <v>550</v>
      </c>
      <c r="K153" s="917"/>
    </row>
    <row r="154" spans="1:11" ht="15" customHeight="1">
      <c r="A154" s="949" t="s">
        <v>55</v>
      </c>
      <c r="B154" s="949" t="s">
        <v>1113</v>
      </c>
      <c r="C154" s="974">
        <v>44584.824305555558</v>
      </c>
      <c r="D154" s="974">
        <v>44584.862500000003</v>
      </c>
      <c r="E154" s="659">
        <v>3.8194444445252884E-2</v>
      </c>
      <c r="F154" s="914" t="s">
        <v>73</v>
      </c>
      <c r="G154" s="915" t="s">
        <v>623</v>
      </c>
      <c r="H154" s="1492">
        <v>0</v>
      </c>
      <c r="I154" s="660">
        <v>0</v>
      </c>
      <c r="J154" s="916" t="s">
        <v>550</v>
      </c>
      <c r="K154" s="917"/>
    </row>
    <row r="155" spans="1:11" ht="16.5" customHeight="1">
      <c r="A155" s="912" t="s">
        <v>392</v>
      </c>
      <c r="B155" s="920" t="s">
        <v>1135</v>
      </c>
      <c r="C155" s="974">
        <v>44585.306250000001</v>
      </c>
      <c r="D155" s="974">
        <v>44585.306250000001</v>
      </c>
      <c r="E155" s="659">
        <v>0</v>
      </c>
      <c r="F155" s="914" t="s">
        <v>73</v>
      </c>
      <c r="G155" s="915" t="s">
        <v>620</v>
      </c>
      <c r="H155" s="1492">
        <v>0</v>
      </c>
      <c r="I155" s="660">
        <v>0</v>
      </c>
      <c r="J155" s="916" t="s">
        <v>550</v>
      </c>
      <c r="K155" s="917"/>
    </row>
    <row r="156" spans="1:11" s="949" customFormat="1" ht="15" customHeight="1">
      <c r="A156" s="942"/>
      <c r="B156" s="920" t="s">
        <v>1132</v>
      </c>
      <c r="C156" s="974">
        <v>44585.354166666664</v>
      </c>
      <c r="D156" s="974">
        <v>44585.658333333333</v>
      </c>
      <c r="E156" s="659">
        <v>0.30416666666860692</v>
      </c>
      <c r="F156" s="914" t="s">
        <v>73</v>
      </c>
      <c r="G156" s="915" t="s">
        <v>620</v>
      </c>
      <c r="H156" s="1492">
        <v>0</v>
      </c>
      <c r="I156" s="660">
        <v>0</v>
      </c>
      <c r="J156" s="916" t="s">
        <v>550</v>
      </c>
      <c r="K156" s="948"/>
    </row>
    <row r="157" spans="1:11" s="949" customFormat="1" ht="15" customHeight="1">
      <c r="A157" s="922" t="s">
        <v>700</v>
      </c>
      <c r="B157" s="922" t="s">
        <v>1133</v>
      </c>
      <c r="C157" s="974">
        <v>44585.424305555556</v>
      </c>
      <c r="D157" s="974">
        <v>44585.816666666666</v>
      </c>
      <c r="E157" s="659">
        <v>0.39236111110949423</v>
      </c>
      <c r="F157" s="914" t="s">
        <v>73</v>
      </c>
      <c r="G157" s="915" t="s">
        <v>620</v>
      </c>
      <c r="H157" s="1492">
        <v>0</v>
      </c>
      <c r="I157" s="660">
        <v>0</v>
      </c>
      <c r="J157" s="916" t="s">
        <v>550</v>
      </c>
      <c r="K157" s="948"/>
    </row>
    <row r="158" spans="1:11" s="949" customFormat="1" ht="15" customHeight="1">
      <c r="A158" s="922" t="s">
        <v>451</v>
      </c>
      <c r="B158" s="922" t="s">
        <v>1136</v>
      </c>
      <c r="C158" s="913"/>
      <c r="D158" s="974">
        <v>44585.366666666669</v>
      </c>
      <c r="E158" s="659"/>
      <c r="F158" s="914" t="s">
        <v>73</v>
      </c>
      <c r="G158" s="915" t="s">
        <v>656</v>
      </c>
      <c r="H158" s="1492">
        <v>0</v>
      </c>
      <c r="I158" s="660">
        <v>0</v>
      </c>
      <c r="J158" s="916" t="s">
        <v>550</v>
      </c>
      <c r="K158" s="948"/>
    </row>
    <row r="159" spans="1:11" s="981" customFormat="1" ht="15" customHeight="1">
      <c r="A159" s="912" t="s">
        <v>392</v>
      </c>
      <c r="B159" s="920" t="s">
        <v>1132</v>
      </c>
      <c r="C159" s="974">
        <v>44586.363888888889</v>
      </c>
      <c r="D159" s="974">
        <v>44586.652083333334</v>
      </c>
      <c r="E159" s="659">
        <v>0.28819444444525288</v>
      </c>
      <c r="F159" s="914" t="s">
        <v>73</v>
      </c>
      <c r="G159" s="915" t="s">
        <v>620</v>
      </c>
      <c r="H159" s="1492">
        <v>0</v>
      </c>
      <c r="I159" s="660">
        <v>0</v>
      </c>
      <c r="J159" s="916" t="s">
        <v>550</v>
      </c>
      <c r="K159" s="980"/>
    </row>
    <row r="160" spans="1:11" s="981" customFormat="1" ht="15" customHeight="1">
      <c r="A160" s="952" t="s">
        <v>62</v>
      </c>
      <c r="B160" s="952" t="s">
        <v>1137</v>
      </c>
      <c r="C160" s="974">
        <v>44586.368750000001</v>
      </c>
      <c r="D160" s="974">
        <v>44586.855555555558</v>
      </c>
      <c r="E160" s="659">
        <v>0.48680555555620231</v>
      </c>
      <c r="F160" s="914" t="s">
        <v>73</v>
      </c>
      <c r="G160" s="915" t="s">
        <v>620</v>
      </c>
      <c r="H160" s="1492">
        <v>0</v>
      </c>
      <c r="I160" s="660">
        <v>0</v>
      </c>
      <c r="J160" s="916" t="s">
        <v>550</v>
      </c>
      <c r="K160" s="980"/>
    </row>
    <row r="161" spans="1:11" s="949" customFormat="1" ht="15" customHeight="1">
      <c r="A161" s="922" t="s">
        <v>700</v>
      </c>
      <c r="B161" s="922" t="s">
        <v>1133</v>
      </c>
      <c r="C161" s="974">
        <v>44586.411805555559</v>
      </c>
      <c r="D161" s="974">
        <v>44586.796527777777</v>
      </c>
      <c r="E161" s="659">
        <v>0.38472222221753327</v>
      </c>
      <c r="F161" s="914" t="s">
        <v>73</v>
      </c>
      <c r="G161" s="915" t="s">
        <v>620</v>
      </c>
      <c r="H161" s="1492">
        <v>0</v>
      </c>
      <c r="I161" s="660">
        <v>0</v>
      </c>
      <c r="J161" s="916" t="s">
        <v>550</v>
      </c>
      <c r="K161" s="948"/>
    </row>
    <row r="162" spans="1:11" s="949" customFormat="1" ht="15" customHeight="1">
      <c r="A162" s="922" t="s">
        <v>58</v>
      </c>
      <c r="B162" s="922" t="s">
        <v>1138</v>
      </c>
      <c r="C162" s="974">
        <v>44586.630555555559</v>
      </c>
      <c r="D162" s="974">
        <v>44586.63958333333</v>
      </c>
      <c r="E162" s="659">
        <v>9.0277777708251961E-3</v>
      </c>
      <c r="F162" s="914" t="s">
        <v>73</v>
      </c>
      <c r="G162" s="919" t="s">
        <v>636</v>
      </c>
      <c r="H162" s="1492">
        <v>0</v>
      </c>
      <c r="I162" s="660">
        <v>0</v>
      </c>
      <c r="J162" s="916" t="s">
        <v>550</v>
      </c>
      <c r="K162" s="948"/>
    </row>
    <row r="163" spans="1:11" s="949" customFormat="1" ht="15" customHeight="1">
      <c r="A163" s="922"/>
      <c r="B163" s="922" t="s">
        <v>1139</v>
      </c>
      <c r="C163" s="974">
        <v>44586.643055555556</v>
      </c>
      <c r="D163" s="974">
        <v>44586.65347222222</v>
      </c>
      <c r="E163" s="659">
        <v>1.0416666664241347E-2</v>
      </c>
      <c r="F163" s="914" t="s">
        <v>73</v>
      </c>
      <c r="G163" s="919" t="s">
        <v>636</v>
      </c>
      <c r="H163" s="1492">
        <v>0</v>
      </c>
      <c r="I163" s="660">
        <v>0</v>
      </c>
      <c r="J163" s="916" t="s">
        <v>550</v>
      </c>
      <c r="K163" s="948"/>
    </row>
    <row r="164" spans="1:11" s="949" customFormat="1" ht="15" customHeight="1">
      <c r="A164" s="922" t="s">
        <v>57</v>
      </c>
      <c r="B164" s="922" t="s">
        <v>1085</v>
      </c>
      <c r="C164" s="974">
        <v>44587.42291666667</v>
      </c>
      <c r="D164" s="974">
        <v>44587.711805555555</v>
      </c>
      <c r="E164" s="659">
        <v>0.288888888884685</v>
      </c>
      <c r="F164" s="914" t="s">
        <v>73</v>
      </c>
      <c r="G164" s="915" t="s">
        <v>620</v>
      </c>
      <c r="H164" s="1492">
        <v>0</v>
      </c>
      <c r="I164" s="660">
        <v>0</v>
      </c>
      <c r="J164" s="916" t="s">
        <v>550</v>
      </c>
      <c r="K164" s="948"/>
    </row>
    <row r="165" spans="1:11" s="949" customFormat="1" ht="15" customHeight="1">
      <c r="A165" s="952" t="s">
        <v>55</v>
      </c>
      <c r="B165" s="922" t="s">
        <v>1140</v>
      </c>
      <c r="C165" s="974">
        <v>44587.536111111112</v>
      </c>
      <c r="D165" s="974">
        <v>44587.822222222225</v>
      </c>
      <c r="E165" s="936">
        <v>0.28611111111240461</v>
      </c>
      <c r="F165" s="930" t="s">
        <v>73</v>
      </c>
      <c r="G165" s="915" t="s">
        <v>623</v>
      </c>
      <c r="H165" s="1568">
        <v>0</v>
      </c>
      <c r="I165" s="931">
        <v>0</v>
      </c>
      <c r="J165" s="932" t="s">
        <v>550</v>
      </c>
      <c r="K165" s="948"/>
    </row>
    <row r="166" spans="1:11" s="949" customFormat="1" ht="15" customHeight="1">
      <c r="A166" s="982" t="s">
        <v>455</v>
      </c>
      <c r="B166" s="982" t="s">
        <v>1141</v>
      </c>
      <c r="C166" s="23">
        <v>44588.509722222225</v>
      </c>
      <c r="D166" s="23">
        <v>44588.725694444445</v>
      </c>
      <c r="E166" s="936">
        <v>0.21597222222044365</v>
      </c>
      <c r="F166" s="930" t="s">
        <v>73</v>
      </c>
      <c r="G166" s="915" t="s">
        <v>623</v>
      </c>
      <c r="H166" s="1568">
        <v>0</v>
      </c>
      <c r="I166" s="931">
        <v>0</v>
      </c>
      <c r="J166" s="932" t="s">
        <v>550</v>
      </c>
      <c r="K166" s="948"/>
    </row>
    <row r="167" spans="1:11" s="949" customFormat="1" ht="15" customHeight="1">
      <c r="A167" s="922" t="s">
        <v>62</v>
      </c>
      <c r="B167" s="922" t="s">
        <v>1142</v>
      </c>
      <c r="C167" s="974">
        <v>44588.457638888889</v>
      </c>
      <c r="D167" s="974">
        <v>44588.619444444441</v>
      </c>
      <c r="E167" s="659">
        <v>0.16180555555183673</v>
      </c>
      <c r="F167" s="914" t="s">
        <v>73</v>
      </c>
      <c r="G167" s="919" t="s">
        <v>636</v>
      </c>
      <c r="H167" s="1492">
        <v>0</v>
      </c>
      <c r="I167" s="660">
        <v>0</v>
      </c>
      <c r="J167" s="916" t="s">
        <v>550</v>
      </c>
      <c r="K167" s="948"/>
    </row>
    <row r="168" spans="1:11" s="981" customFormat="1" ht="15" customHeight="1">
      <c r="A168" s="922" t="s">
        <v>57</v>
      </c>
      <c r="B168" s="922" t="s">
        <v>1143</v>
      </c>
      <c r="C168" s="974">
        <v>44588.417361111111</v>
      </c>
      <c r="D168" s="974">
        <v>44588.662499999999</v>
      </c>
      <c r="E168" s="659">
        <v>0.24513888888759539</v>
      </c>
      <c r="F168" s="914" t="s">
        <v>73</v>
      </c>
      <c r="G168" s="919" t="s">
        <v>636</v>
      </c>
      <c r="H168" s="1492">
        <v>0</v>
      </c>
      <c r="I168" s="660">
        <v>0</v>
      </c>
      <c r="J168" s="916" t="s">
        <v>550</v>
      </c>
      <c r="K168" s="980"/>
    </row>
    <row r="169" spans="1:11" s="949" customFormat="1" ht="15" customHeight="1">
      <c r="A169" s="982" t="s">
        <v>455</v>
      </c>
      <c r="B169" s="982" t="s">
        <v>1144</v>
      </c>
      <c r="C169" s="974">
        <v>44588.644444444442</v>
      </c>
      <c r="D169" s="974">
        <v>44588.728472222225</v>
      </c>
      <c r="E169" s="936">
        <v>8.4027777782466728E-2</v>
      </c>
      <c r="F169" s="930" t="s">
        <v>73</v>
      </c>
      <c r="G169" s="915" t="s">
        <v>623</v>
      </c>
      <c r="H169" s="1568">
        <v>0</v>
      </c>
      <c r="I169" s="931">
        <v>0</v>
      </c>
      <c r="J169" s="932" t="s">
        <v>550</v>
      </c>
      <c r="K169" s="948"/>
    </row>
    <row r="170" spans="1:11" s="949" customFormat="1" ht="15" customHeight="1">
      <c r="A170" s="922" t="s">
        <v>62</v>
      </c>
      <c r="B170" s="922" t="s">
        <v>1145</v>
      </c>
      <c r="C170" s="913"/>
      <c r="D170" s="974">
        <v>44588.792361111111</v>
      </c>
      <c r="E170" s="659"/>
      <c r="F170" s="914"/>
      <c r="G170" s="919" t="s">
        <v>656</v>
      </c>
      <c r="H170" s="1492">
        <v>0</v>
      </c>
      <c r="I170" s="660">
        <v>0</v>
      </c>
      <c r="J170" s="916" t="s">
        <v>550</v>
      </c>
      <c r="K170" s="948"/>
    </row>
    <row r="171" spans="1:11" s="949" customFormat="1" ht="15" customHeight="1">
      <c r="A171" s="922" t="s">
        <v>57</v>
      </c>
      <c r="B171" s="922" t="s">
        <v>691</v>
      </c>
      <c r="C171" s="974">
        <v>44591.439583333333</v>
      </c>
      <c r="D171" s="974">
        <v>44591.8125</v>
      </c>
      <c r="E171" s="936">
        <v>0.37291666666715173</v>
      </c>
      <c r="F171" s="930" t="s">
        <v>73</v>
      </c>
      <c r="G171" s="915" t="s">
        <v>623</v>
      </c>
      <c r="H171" s="1568">
        <v>0</v>
      </c>
      <c r="I171" s="931">
        <v>0</v>
      </c>
      <c r="J171" s="932" t="s">
        <v>550</v>
      </c>
      <c r="K171" s="948"/>
    </row>
    <row r="172" spans="1:11" s="949" customFormat="1" ht="15" customHeight="1">
      <c r="A172" s="953"/>
      <c r="B172" s="922" t="s">
        <v>1146</v>
      </c>
      <c r="C172" s="974">
        <v>44591.445138888892</v>
      </c>
      <c r="D172" s="974">
        <v>44591.646527777775</v>
      </c>
      <c r="E172" s="659">
        <v>0.20138888888322981</v>
      </c>
      <c r="F172" s="914" t="s">
        <v>73</v>
      </c>
      <c r="G172" s="919" t="s">
        <v>636</v>
      </c>
      <c r="H172" s="1492">
        <v>0</v>
      </c>
      <c r="I172" s="660">
        <v>0</v>
      </c>
      <c r="J172" s="916" t="s">
        <v>550</v>
      </c>
      <c r="K172" s="948"/>
    </row>
    <row r="173" spans="1:11" s="949" customFormat="1" ht="15" customHeight="1">
      <c r="A173" s="922" t="s">
        <v>55</v>
      </c>
      <c r="B173" s="922" t="s">
        <v>1147</v>
      </c>
      <c r="C173" s="974">
        <v>44591.467361111114</v>
      </c>
      <c r="D173" s="974">
        <v>44591.73541666667</v>
      </c>
      <c r="E173" s="659">
        <v>0.26805555555620231</v>
      </c>
      <c r="F173" s="914" t="s">
        <v>73</v>
      </c>
      <c r="G173" s="915" t="s">
        <v>638</v>
      </c>
      <c r="H173" s="1492">
        <v>0</v>
      </c>
      <c r="I173" s="660">
        <v>0</v>
      </c>
      <c r="J173" s="916" t="s">
        <v>550</v>
      </c>
      <c r="K173" s="948"/>
    </row>
    <row r="174" spans="1:11" s="951" customFormat="1" ht="15" customHeight="1">
      <c r="A174" s="922" t="s">
        <v>700</v>
      </c>
      <c r="B174" s="922" t="s">
        <v>943</v>
      </c>
      <c r="C174" s="974">
        <v>44591.736111111109</v>
      </c>
      <c r="D174" s="974">
        <v>44591.743750000001</v>
      </c>
      <c r="E174" s="659">
        <v>7.6388888919609599E-3</v>
      </c>
      <c r="F174" s="914" t="s">
        <v>73</v>
      </c>
      <c r="G174" s="915" t="s">
        <v>620</v>
      </c>
      <c r="H174" s="1492">
        <v>0</v>
      </c>
      <c r="I174" s="660">
        <v>0</v>
      </c>
      <c r="J174" s="916" t="s">
        <v>550</v>
      </c>
      <c r="K174" s="950"/>
    </row>
    <row r="175" spans="1:11" s="981" customFormat="1" ht="15" customHeight="1">
      <c r="A175" s="952" t="s">
        <v>406</v>
      </c>
      <c r="B175" s="952" t="s">
        <v>1148</v>
      </c>
      <c r="C175" s="23">
        <v>44592.398611111108</v>
      </c>
      <c r="D175" s="23">
        <v>44592.661805555559</v>
      </c>
      <c r="E175" s="936">
        <v>0.26319444445107365</v>
      </c>
      <c r="F175" s="930" t="s">
        <v>73</v>
      </c>
      <c r="G175" s="915" t="s">
        <v>620</v>
      </c>
      <c r="H175" s="1568">
        <v>0</v>
      </c>
      <c r="I175" s="931">
        <v>0</v>
      </c>
      <c r="J175" s="932" t="s">
        <v>550</v>
      </c>
      <c r="K175" s="980"/>
    </row>
    <row r="176" spans="1:11" s="949" customFormat="1" ht="15" customHeight="1">
      <c r="A176" s="922" t="s">
        <v>57</v>
      </c>
      <c r="B176" s="922" t="s">
        <v>691</v>
      </c>
      <c r="C176" s="974">
        <v>44592.489583333336</v>
      </c>
      <c r="D176" s="974">
        <v>44592.838194444441</v>
      </c>
      <c r="E176" s="659">
        <v>0.34861111110512866</v>
      </c>
      <c r="F176" s="914" t="s">
        <v>73</v>
      </c>
      <c r="G176" s="919" t="s">
        <v>623</v>
      </c>
      <c r="H176" s="1492">
        <v>0</v>
      </c>
      <c r="I176" s="660">
        <v>0</v>
      </c>
      <c r="J176" s="916" t="s">
        <v>550</v>
      </c>
      <c r="K176" s="948"/>
    </row>
    <row r="177" spans="1:11" ht="17.25" customHeight="1">
      <c r="A177" s="1566"/>
      <c r="B177" s="1566"/>
      <c r="C177" s="24"/>
      <c r="D177" s="983" t="s">
        <v>553</v>
      </c>
      <c r="E177" s="984">
        <f>SUM(E119:E176)</f>
        <v>13.399305555525643</v>
      </c>
      <c r="F177" s="985"/>
      <c r="G177" s="986" t="s">
        <v>554</v>
      </c>
      <c r="H177" s="867"/>
      <c r="I177" s="987">
        <v>0</v>
      </c>
      <c r="J177" s="1566"/>
      <c r="K177" s="917"/>
    </row>
    <row r="178" spans="1:11" ht="16.5" customHeight="1">
      <c r="A178" s="965" t="s">
        <v>563</v>
      </c>
      <c r="B178" s="1566"/>
      <c r="C178" s="1570"/>
      <c r="D178" s="1570"/>
      <c r="E178" s="988"/>
      <c r="F178" s="1566"/>
      <c r="G178" s="1566"/>
      <c r="H178" s="1566"/>
      <c r="I178" s="1566"/>
      <c r="J178" s="1566"/>
      <c r="K178" s="917"/>
    </row>
    <row r="179" spans="1:11" ht="18" customHeight="1">
      <c r="A179" s="937" t="s">
        <v>432</v>
      </c>
      <c r="B179" s="937" t="s">
        <v>717</v>
      </c>
      <c r="C179" s="913">
        <v>44562.267361111109</v>
      </c>
      <c r="D179" s="913">
        <v>44562.301388888889</v>
      </c>
      <c r="E179" s="979">
        <v>3.4027777779556345E-2</v>
      </c>
      <c r="F179" s="975" t="s">
        <v>73</v>
      </c>
      <c r="G179" s="915" t="s">
        <v>620</v>
      </c>
      <c r="H179" s="989">
        <v>0</v>
      </c>
      <c r="I179" s="989">
        <v>0</v>
      </c>
      <c r="J179" s="932" t="s">
        <v>550</v>
      </c>
      <c r="K179" s="917"/>
    </row>
    <row r="180" spans="1:11" ht="15.75" customHeight="1">
      <c r="A180" s="918"/>
      <c r="B180" s="937" t="s">
        <v>717</v>
      </c>
      <c r="C180" s="913">
        <v>44562.49722222222</v>
      </c>
      <c r="D180" s="913">
        <v>44562.696527777778</v>
      </c>
      <c r="E180" s="659">
        <v>0.1993055555576575</v>
      </c>
      <c r="F180" s="914" t="s">
        <v>73</v>
      </c>
      <c r="G180" s="919" t="s">
        <v>636</v>
      </c>
      <c r="H180" s="660">
        <v>32</v>
      </c>
      <c r="I180" s="645">
        <v>153.06666666828096</v>
      </c>
      <c r="J180" s="932" t="s">
        <v>596</v>
      </c>
      <c r="K180" s="917"/>
    </row>
    <row r="181" spans="1:11" ht="17.25" customHeight="1">
      <c r="A181" s="949" t="s">
        <v>60</v>
      </c>
      <c r="B181" s="949" t="s">
        <v>1149</v>
      </c>
      <c r="C181" s="913">
        <v>44562.397222222222</v>
      </c>
      <c r="D181" s="913">
        <v>44562.675000000003</v>
      </c>
      <c r="E181" s="936">
        <v>0.27777777778101154</v>
      </c>
      <c r="F181" s="975" t="s">
        <v>73</v>
      </c>
      <c r="G181" s="919" t="s">
        <v>620</v>
      </c>
      <c r="H181" s="1492">
        <v>0</v>
      </c>
      <c r="I181" s="660">
        <v>0</v>
      </c>
      <c r="J181" s="916" t="s">
        <v>550</v>
      </c>
      <c r="K181" s="917"/>
    </row>
    <row r="182" spans="1:11" ht="18.75" customHeight="1">
      <c r="A182" s="949" t="s">
        <v>519</v>
      </c>
      <c r="B182" s="920" t="s">
        <v>710</v>
      </c>
      <c r="C182" s="913">
        <v>44563.34375</v>
      </c>
      <c r="D182" s="913">
        <v>44563.619444444441</v>
      </c>
      <c r="E182" s="659">
        <v>0.27569444444088731</v>
      </c>
      <c r="F182" s="914" t="s">
        <v>73</v>
      </c>
      <c r="G182" s="919" t="s">
        <v>636</v>
      </c>
      <c r="H182" s="1492">
        <v>0</v>
      </c>
      <c r="I182" s="660">
        <v>0</v>
      </c>
      <c r="J182" s="916" t="s">
        <v>550</v>
      </c>
      <c r="K182" s="917"/>
    </row>
    <row r="183" spans="1:11" ht="18" customHeight="1">
      <c r="A183" s="937" t="s">
        <v>432</v>
      </c>
      <c r="B183" s="937" t="s">
        <v>1150</v>
      </c>
      <c r="C183" s="913">
        <v>44563.477083333331</v>
      </c>
      <c r="D183" s="913">
        <v>44563.513194444444</v>
      </c>
      <c r="E183" s="659">
        <v>3.6111111112404615E-2</v>
      </c>
      <c r="F183" s="914" t="s">
        <v>73</v>
      </c>
      <c r="G183" s="919" t="s">
        <v>636</v>
      </c>
      <c r="H183" s="1492">
        <v>0</v>
      </c>
      <c r="I183" s="660">
        <v>0</v>
      </c>
      <c r="J183" s="916" t="s">
        <v>550</v>
      </c>
      <c r="K183" s="917"/>
    </row>
    <row r="184" spans="1:11" ht="17.25" customHeight="1">
      <c r="A184" s="947"/>
      <c r="B184" s="921" t="s">
        <v>1151</v>
      </c>
      <c r="C184" s="913">
        <v>44564.250694444447</v>
      </c>
      <c r="D184" s="913">
        <v>44564.298611111109</v>
      </c>
      <c r="E184" s="659">
        <v>4.7916666662786156E-2</v>
      </c>
      <c r="F184" s="914" t="s">
        <v>73</v>
      </c>
      <c r="G184" s="919" t="s">
        <v>636</v>
      </c>
      <c r="H184" s="660">
        <v>80</v>
      </c>
      <c r="I184" s="645">
        <v>91.999999992549419</v>
      </c>
      <c r="J184" s="932" t="s">
        <v>596</v>
      </c>
      <c r="K184" s="917"/>
    </row>
    <row r="185" spans="1:11" ht="18" customHeight="1">
      <c r="A185" s="990"/>
      <c r="B185" s="937" t="s">
        <v>713</v>
      </c>
      <c r="C185" s="913">
        <v>44564.254861111112</v>
      </c>
      <c r="D185" s="913">
        <v>44564.290277777778</v>
      </c>
      <c r="E185" s="659">
        <v>3.5416666665696539E-2</v>
      </c>
      <c r="F185" s="914" t="s">
        <v>73</v>
      </c>
      <c r="G185" s="919" t="s">
        <v>636</v>
      </c>
      <c r="H185" s="1492">
        <v>0</v>
      </c>
      <c r="I185" s="660">
        <v>0</v>
      </c>
      <c r="J185" s="916" t="s">
        <v>550</v>
      </c>
      <c r="K185" s="917"/>
    </row>
    <row r="186" spans="1:11" ht="21" customHeight="1">
      <c r="A186" s="949" t="s">
        <v>519</v>
      </c>
      <c r="B186" s="920" t="s">
        <v>1152</v>
      </c>
      <c r="C186" s="913">
        <v>44564.355555555558</v>
      </c>
      <c r="D186" s="913">
        <v>44564.611111111109</v>
      </c>
      <c r="E186" s="936">
        <v>0.25555555555183673</v>
      </c>
      <c r="F186" s="975" t="s">
        <v>73</v>
      </c>
      <c r="G186" s="919" t="s">
        <v>620</v>
      </c>
      <c r="H186" s="1492">
        <v>0</v>
      </c>
      <c r="I186" s="660">
        <v>0</v>
      </c>
      <c r="J186" s="916" t="s">
        <v>550</v>
      </c>
      <c r="K186" s="917"/>
    </row>
    <row r="187" spans="1:11" ht="16.5" customHeight="1">
      <c r="A187" s="949" t="s">
        <v>60</v>
      </c>
      <c r="B187" s="920" t="s">
        <v>1153</v>
      </c>
      <c r="C187" s="913">
        <v>44564.410416666666</v>
      </c>
      <c r="D187" s="913">
        <v>44564.613194444442</v>
      </c>
      <c r="E187" s="936">
        <v>0.20277777777664596</v>
      </c>
      <c r="F187" s="975" t="s">
        <v>73</v>
      </c>
      <c r="G187" s="919" t="s">
        <v>620</v>
      </c>
      <c r="H187" s="1492">
        <v>0</v>
      </c>
      <c r="I187" s="660">
        <v>0</v>
      </c>
      <c r="J187" s="916" t="s">
        <v>550</v>
      </c>
      <c r="K187" s="917"/>
    </row>
    <row r="188" spans="1:11" ht="21" customHeight="1">
      <c r="A188" s="949" t="s">
        <v>519</v>
      </c>
      <c r="B188" s="920" t="s">
        <v>1152</v>
      </c>
      <c r="C188" s="913">
        <v>44565.35833333333</v>
      </c>
      <c r="D188" s="913">
        <v>44565.624305555553</v>
      </c>
      <c r="E188" s="936">
        <v>0.26597222222335404</v>
      </c>
      <c r="F188" s="975" t="s">
        <v>73</v>
      </c>
      <c r="G188" s="919" t="s">
        <v>620</v>
      </c>
      <c r="H188" s="1492">
        <v>0</v>
      </c>
      <c r="I188" s="660">
        <v>0</v>
      </c>
      <c r="J188" s="916" t="s">
        <v>550</v>
      </c>
      <c r="K188" s="917"/>
    </row>
    <row r="189" spans="1:11" ht="19.5" customHeight="1">
      <c r="A189" s="949" t="s">
        <v>60</v>
      </c>
      <c r="B189" s="920" t="s">
        <v>1153</v>
      </c>
      <c r="C189" s="913">
        <v>44565.350694444445</v>
      </c>
      <c r="D189" s="913">
        <v>44565.652777777781</v>
      </c>
      <c r="E189" s="936">
        <v>0.30208333333575865</v>
      </c>
      <c r="F189" s="975" t="s">
        <v>73</v>
      </c>
      <c r="G189" s="919" t="s">
        <v>620</v>
      </c>
      <c r="H189" s="1492">
        <v>0</v>
      </c>
      <c r="I189" s="660">
        <v>0</v>
      </c>
      <c r="J189" s="916" t="s">
        <v>550</v>
      </c>
      <c r="K189" s="917"/>
    </row>
    <row r="190" spans="1:11" ht="16.5" customHeight="1">
      <c r="A190" s="949" t="s">
        <v>519</v>
      </c>
      <c r="B190" s="920" t="s">
        <v>1152</v>
      </c>
      <c r="C190" s="913">
        <v>44566.355555555558</v>
      </c>
      <c r="D190" s="913">
        <v>44566.62777777778</v>
      </c>
      <c r="E190" s="936">
        <v>0.27222222222189885</v>
      </c>
      <c r="F190" s="975" t="s">
        <v>73</v>
      </c>
      <c r="G190" s="919" t="s">
        <v>620</v>
      </c>
      <c r="H190" s="1492">
        <v>0</v>
      </c>
      <c r="I190" s="660">
        <v>0</v>
      </c>
      <c r="J190" s="916" t="s">
        <v>550</v>
      </c>
      <c r="K190" s="917"/>
    </row>
    <row r="191" spans="1:11" ht="18" customHeight="1">
      <c r="A191" s="981" t="s">
        <v>60</v>
      </c>
      <c r="B191" s="949" t="s">
        <v>1154</v>
      </c>
      <c r="C191" s="913">
        <v>44566.386805555558</v>
      </c>
      <c r="D191" s="913">
        <v>44566.657638888886</v>
      </c>
      <c r="E191" s="936">
        <v>0.27083333332848269</v>
      </c>
      <c r="F191" s="975" t="s">
        <v>73</v>
      </c>
      <c r="G191" s="919" t="s">
        <v>620</v>
      </c>
      <c r="H191" s="1492">
        <v>0</v>
      </c>
      <c r="I191" s="660">
        <v>0</v>
      </c>
      <c r="J191" s="916" t="s">
        <v>550</v>
      </c>
      <c r="K191" s="917"/>
    </row>
    <row r="192" spans="1:11" ht="16.5" customHeight="1">
      <c r="A192" s="940"/>
      <c r="B192" s="949" t="s">
        <v>704</v>
      </c>
      <c r="C192" s="913">
        <v>44567.388194444444</v>
      </c>
      <c r="D192" s="913">
        <v>44567.662499999999</v>
      </c>
      <c r="E192" s="936">
        <v>0.27430555555474712</v>
      </c>
      <c r="F192" s="975" t="s">
        <v>73</v>
      </c>
      <c r="G192" s="919" t="s">
        <v>620</v>
      </c>
      <c r="H192" s="1492">
        <v>0</v>
      </c>
      <c r="I192" s="660">
        <v>0</v>
      </c>
      <c r="J192" s="916" t="s">
        <v>550</v>
      </c>
      <c r="K192" s="917"/>
    </row>
    <row r="193" spans="1:11" ht="15.75" customHeight="1">
      <c r="A193" s="939" t="s">
        <v>1155</v>
      </c>
      <c r="B193" s="939" t="s">
        <v>1156</v>
      </c>
      <c r="C193" s="913">
        <v>44569.390277777777</v>
      </c>
      <c r="D193" s="913">
        <v>44569.677777777775</v>
      </c>
      <c r="E193" s="936">
        <v>0.28749999999854481</v>
      </c>
      <c r="F193" s="975" t="s">
        <v>73</v>
      </c>
      <c r="G193" s="919" t="s">
        <v>620</v>
      </c>
      <c r="H193" s="1492">
        <v>0</v>
      </c>
      <c r="I193" s="660">
        <v>0</v>
      </c>
      <c r="J193" s="916" t="s">
        <v>550</v>
      </c>
      <c r="K193" s="917"/>
    </row>
    <row r="194" spans="1:11" ht="15.75" customHeight="1">
      <c r="A194" s="949" t="s">
        <v>519</v>
      </c>
      <c r="B194" s="920" t="s">
        <v>1157</v>
      </c>
      <c r="C194" s="913">
        <v>44570.362500000003</v>
      </c>
      <c r="D194" s="913">
        <v>44570.585416666669</v>
      </c>
      <c r="E194" s="936">
        <v>0.22291666666569654</v>
      </c>
      <c r="F194" s="975" t="s">
        <v>73</v>
      </c>
      <c r="G194" s="919" t="s">
        <v>696</v>
      </c>
      <c r="H194" s="1492">
        <v>0</v>
      </c>
      <c r="I194" s="660">
        <v>0</v>
      </c>
      <c r="J194" s="916" t="s">
        <v>550</v>
      </c>
      <c r="K194" s="917"/>
    </row>
    <row r="195" spans="1:11" ht="15.75" customHeight="1">
      <c r="A195" s="939" t="s">
        <v>1155</v>
      </c>
      <c r="B195" s="939" t="s">
        <v>1158</v>
      </c>
      <c r="C195" s="913">
        <v>44570.418749999997</v>
      </c>
      <c r="D195" s="913">
        <v>44570.725694444445</v>
      </c>
      <c r="E195" s="936">
        <v>0.30694444444816327</v>
      </c>
      <c r="F195" s="975" t="s">
        <v>73</v>
      </c>
      <c r="G195" s="919" t="s">
        <v>620</v>
      </c>
      <c r="H195" s="1492">
        <v>0</v>
      </c>
      <c r="I195" s="660">
        <v>0</v>
      </c>
      <c r="J195" s="916" t="s">
        <v>550</v>
      </c>
      <c r="K195" s="917"/>
    </row>
    <row r="196" spans="1:11" ht="15.75" customHeight="1">
      <c r="A196" s="949" t="s">
        <v>519</v>
      </c>
      <c r="B196" s="920" t="s">
        <v>1157</v>
      </c>
      <c r="C196" s="913">
        <v>44571.4</v>
      </c>
      <c r="D196" s="913">
        <v>44571.638194444444</v>
      </c>
      <c r="E196" s="936">
        <v>0.2381944444423425</v>
      </c>
      <c r="F196" s="975" t="s">
        <v>73</v>
      </c>
      <c r="G196" s="919" t="s">
        <v>620</v>
      </c>
      <c r="H196" s="1492">
        <v>0</v>
      </c>
      <c r="I196" s="660">
        <v>0</v>
      </c>
      <c r="J196" s="916" t="s">
        <v>550</v>
      </c>
      <c r="K196" s="917"/>
    </row>
    <row r="197" spans="1:11" ht="15.75" customHeight="1">
      <c r="A197" s="981" t="s">
        <v>60</v>
      </c>
      <c r="B197" s="912" t="s">
        <v>718</v>
      </c>
      <c r="C197" s="22">
        <v>44571.386805555558</v>
      </c>
      <c r="D197" s="22">
        <v>44571.701388888891</v>
      </c>
      <c r="E197" s="936">
        <v>0.31458333333284827</v>
      </c>
      <c r="F197" s="991" t="s">
        <v>73</v>
      </c>
      <c r="G197" s="915" t="s">
        <v>620</v>
      </c>
      <c r="H197" s="1568">
        <v>0</v>
      </c>
      <c r="I197" s="931">
        <v>0</v>
      </c>
      <c r="J197" s="932" t="s">
        <v>550</v>
      </c>
      <c r="K197" s="917"/>
    </row>
    <row r="198" spans="1:11" s="949" customFormat="1" ht="15.75" customHeight="1">
      <c r="A198" s="949" t="s">
        <v>519</v>
      </c>
      <c r="B198" s="920" t="s">
        <v>1157</v>
      </c>
      <c r="C198" s="22">
        <v>44571.356944444444</v>
      </c>
      <c r="D198" s="22">
        <v>44571.62777777778</v>
      </c>
      <c r="E198" s="936">
        <v>0.27083333333575865</v>
      </c>
      <c r="F198" s="975" t="s">
        <v>73</v>
      </c>
      <c r="G198" s="919" t="s">
        <v>620</v>
      </c>
      <c r="H198" s="1492">
        <v>0</v>
      </c>
      <c r="I198" s="660">
        <v>0</v>
      </c>
      <c r="J198" s="916" t="s">
        <v>550</v>
      </c>
      <c r="K198" s="948"/>
    </row>
    <row r="199" spans="1:11" s="949" customFormat="1" ht="15.75" customHeight="1">
      <c r="A199" s="981" t="s">
        <v>60</v>
      </c>
      <c r="B199" s="981" t="s">
        <v>1159</v>
      </c>
      <c r="C199" s="22">
        <v>44572.395833333336</v>
      </c>
      <c r="D199" s="22">
        <v>44572.581944444442</v>
      </c>
      <c r="E199" s="936">
        <v>0.18611111110658385</v>
      </c>
      <c r="F199" s="975" t="s">
        <v>73</v>
      </c>
      <c r="G199" s="919" t="s">
        <v>620</v>
      </c>
      <c r="H199" s="1492">
        <v>0</v>
      </c>
      <c r="I199" s="660">
        <v>0</v>
      </c>
      <c r="J199" s="916" t="s">
        <v>550</v>
      </c>
      <c r="K199" s="948"/>
    </row>
    <row r="200" spans="1:11" s="949" customFormat="1" ht="15.75" customHeight="1">
      <c r="A200" s="949" t="s">
        <v>519</v>
      </c>
      <c r="B200" s="920" t="s">
        <v>1157</v>
      </c>
      <c r="C200" s="22">
        <v>44573.372916666667</v>
      </c>
      <c r="D200" s="22">
        <v>44573.6875</v>
      </c>
      <c r="E200" s="936">
        <v>0.31458333333284827</v>
      </c>
      <c r="F200" s="991" t="s">
        <v>73</v>
      </c>
      <c r="G200" s="915" t="s">
        <v>620</v>
      </c>
      <c r="H200" s="1568">
        <v>0</v>
      </c>
      <c r="I200" s="931">
        <v>0</v>
      </c>
      <c r="J200" s="932" t="s">
        <v>550</v>
      </c>
      <c r="K200" s="948"/>
    </row>
    <row r="201" spans="1:11" s="949" customFormat="1" ht="15.75" customHeight="1">
      <c r="A201" s="981" t="s">
        <v>60</v>
      </c>
      <c r="B201" s="981" t="s">
        <v>1160</v>
      </c>
      <c r="C201" s="22">
        <v>44573.401388888888</v>
      </c>
      <c r="D201" s="22">
        <v>44573.72152777778</v>
      </c>
      <c r="E201" s="936">
        <v>0.32013888889196096</v>
      </c>
      <c r="F201" s="991" t="s">
        <v>73</v>
      </c>
      <c r="G201" s="915" t="s">
        <v>620</v>
      </c>
      <c r="H201" s="1568">
        <v>0</v>
      </c>
      <c r="I201" s="931">
        <v>0</v>
      </c>
      <c r="J201" s="932" t="s">
        <v>550</v>
      </c>
      <c r="K201" s="948"/>
    </row>
    <row r="202" spans="1:11" ht="15.75" customHeight="1">
      <c r="A202" s="923" t="s">
        <v>711</v>
      </c>
      <c r="B202" s="923" t="s">
        <v>712</v>
      </c>
      <c r="C202" s="22">
        <v>44573.355555555558</v>
      </c>
      <c r="D202" s="22">
        <v>44573.665277777778</v>
      </c>
      <c r="E202" s="936">
        <v>0.30972222222044365</v>
      </c>
      <c r="F202" s="991" t="s">
        <v>73</v>
      </c>
      <c r="G202" s="915" t="s">
        <v>620</v>
      </c>
      <c r="H202" s="1568">
        <v>0</v>
      </c>
      <c r="I202" s="931">
        <v>0</v>
      </c>
      <c r="J202" s="932" t="s">
        <v>550</v>
      </c>
      <c r="K202" s="917"/>
    </row>
    <row r="203" spans="1:11" ht="15.75" customHeight="1">
      <c r="A203" s="949" t="s">
        <v>60</v>
      </c>
      <c r="B203" s="981" t="s">
        <v>1161</v>
      </c>
      <c r="C203" s="22">
        <v>44574.395138888889</v>
      </c>
      <c r="D203" s="22">
        <v>44574.668749999997</v>
      </c>
      <c r="E203" s="936">
        <v>0.27361111110803904</v>
      </c>
      <c r="F203" s="991" t="s">
        <v>73</v>
      </c>
      <c r="G203" s="915" t="s">
        <v>620</v>
      </c>
      <c r="H203" s="1568">
        <v>0</v>
      </c>
      <c r="I203" s="931">
        <v>0</v>
      </c>
      <c r="J203" s="932" t="s">
        <v>550</v>
      </c>
      <c r="K203" s="917"/>
    </row>
    <row r="204" spans="1:11" ht="21" customHeight="1">
      <c r="A204" s="949" t="s">
        <v>431</v>
      </c>
      <c r="B204" s="920" t="s">
        <v>714</v>
      </c>
      <c r="C204" s="913">
        <v>44574.412499999999</v>
      </c>
      <c r="D204" s="913">
        <v>44574.680555555555</v>
      </c>
      <c r="E204" s="659">
        <v>0.26805555555620231</v>
      </c>
      <c r="F204" s="975" t="s">
        <v>73</v>
      </c>
      <c r="G204" s="919" t="s">
        <v>620</v>
      </c>
      <c r="H204" s="1492">
        <v>0</v>
      </c>
      <c r="I204" s="660">
        <v>0</v>
      </c>
      <c r="J204" s="916" t="s">
        <v>550</v>
      </c>
      <c r="K204" s="917"/>
    </row>
    <row r="205" spans="1:11" ht="22.5" customHeight="1">
      <c r="A205" s="923" t="s">
        <v>711</v>
      </c>
      <c r="B205" s="923" t="s">
        <v>715</v>
      </c>
      <c r="C205" s="913">
        <v>44574.375694444447</v>
      </c>
      <c r="D205" s="913">
        <v>44574.628472222219</v>
      </c>
      <c r="E205" s="936">
        <v>0.25277777777228039</v>
      </c>
      <c r="F205" s="991" t="s">
        <v>73</v>
      </c>
      <c r="G205" s="915" t="s">
        <v>620</v>
      </c>
      <c r="H205" s="1568">
        <v>0</v>
      </c>
      <c r="I205" s="931">
        <v>0</v>
      </c>
      <c r="J205" s="932" t="s">
        <v>550</v>
      </c>
      <c r="K205" s="917"/>
    </row>
    <row r="206" spans="1:11" ht="21.75" customHeight="1">
      <c r="A206" s="981" t="s">
        <v>431</v>
      </c>
      <c r="B206" s="920" t="s">
        <v>714</v>
      </c>
      <c r="C206" s="913">
        <v>44575.412499999999</v>
      </c>
      <c r="D206" s="913">
        <v>44575.493055555555</v>
      </c>
      <c r="E206" s="936">
        <v>8.0555555556202307E-2</v>
      </c>
      <c r="F206" s="991" t="s">
        <v>73</v>
      </c>
      <c r="G206" s="915" t="s">
        <v>623</v>
      </c>
      <c r="H206" s="1568">
        <v>0</v>
      </c>
      <c r="I206" s="931">
        <v>0</v>
      </c>
      <c r="J206" s="932" t="s">
        <v>550</v>
      </c>
      <c r="K206" s="917"/>
    </row>
    <row r="207" spans="1:11" ht="19.5" customHeight="1">
      <c r="A207" s="940"/>
      <c r="B207" s="920" t="s">
        <v>1162</v>
      </c>
      <c r="C207" s="913">
        <v>44576.40625</v>
      </c>
      <c r="D207" s="913">
        <v>44576.649305555555</v>
      </c>
      <c r="E207" s="659">
        <v>0.24305555555474712</v>
      </c>
      <c r="F207" s="975" t="s">
        <v>73</v>
      </c>
      <c r="G207" s="919" t="s">
        <v>620</v>
      </c>
      <c r="H207" s="1492">
        <v>0</v>
      </c>
      <c r="I207" s="660">
        <v>0</v>
      </c>
      <c r="J207" s="916" t="s">
        <v>550</v>
      </c>
      <c r="K207" s="917"/>
    </row>
    <row r="208" spans="1:11" ht="18.75" customHeight="1">
      <c r="A208" s="929" t="s">
        <v>653</v>
      </c>
      <c r="B208" s="929" t="s">
        <v>707</v>
      </c>
      <c r="C208" s="913">
        <v>44576.362500000003</v>
      </c>
      <c r="D208" s="913">
        <v>44576.647222222222</v>
      </c>
      <c r="E208" s="659">
        <v>0.28472222221898846</v>
      </c>
      <c r="F208" s="975" t="s">
        <v>73</v>
      </c>
      <c r="G208" s="919" t="s">
        <v>620</v>
      </c>
      <c r="H208" s="1492">
        <v>0</v>
      </c>
      <c r="I208" s="660">
        <v>0</v>
      </c>
      <c r="J208" s="916" t="s">
        <v>550</v>
      </c>
      <c r="K208" s="917"/>
    </row>
    <row r="209" spans="1:11" ht="15.75" customHeight="1">
      <c r="A209" s="933"/>
      <c r="B209" s="929" t="s">
        <v>708</v>
      </c>
      <c r="C209" s="913">
        <v>44576.378472222219</v>
      </c>
      <c r="D209" s="913">
        <v>44576.649305555555</v>
      </c>
      <c r="E209" s="659">
        <v>0.27083333333575865</v>
      </c>
      <c r="F209" s="975" t="s">
        <v>73</v>
      </c>
      <c r="G209" s="919" t="s">
        <v>620</v>
      </c>
      <c r="H209" s="1492">
        <v>0</v>
      </c>
      <c r="I209" s="660">
        <v>0</v>
      </c>
      <c r="J209" s="916" t="s">
        <v>550</v>
      </c>
      <c r="K209" s="917"/>
    </row>
    <row r="210" spans="1:11" ht="15.75" customHeight="1">
      <c r="A210" s="929" t="s">
        <v>508</v>
      </c>
      <c r="B210" s="929" t="s">
        <v>1163</v>
      </c>
      <c r="C210" s="913">
        <v>44576.393055555556</v>
      </c>
      <c r="D210" s="913">
        <v>44576.614583333336</v>
      </c>
      <c r="E210" s="659">
        <v>0.22152777777955635</v>
      </c>
      <c r="F210" s="975" t="s">
        <v>73</v>
      </c>
      <c r="G210" s="919" t="s">
        <v>620</v>
      </c>
      <c r="H210" s="1492">
        <v>0</v>
      </c>
      <c r="I210" s="660">
        <v>0</v>
      </c>
      <c r="J210" s="916" t="s">
        <v>550</v>
      </c>
      <c r="K210" s="917"/>
    </row>
    <row r="211" spans="1:11" ht="15.75" customHeight="1">
      <c r="A211" s="952" t="s">
        <v>599</v>
      </c>
      <c r="B211" s="952" t="s">
        <v>1164</v>
      </c>
      <c r="C211" s="913">
        <v>44577.345138888886</v>
      </c>
      <c r="D211" s="913">
        <v>44577.615277777775</v>
      </c>
      <c r="E211" s="659">
        <v>0.27013888888905058</v>
      </c>
      <c r="F211" s="975" t="s">
        <v>73</v>
      </c>
      <c r="G211" s="919" t="s">
        <v>620</v>
      </c>
      <c r="H211" s="1492">
        <v>0</v>
      </c>
      <c r="I211" s="660">
        <v>0</v>
      </c>
      <c r="J211" s="916" t="s">
        <v>550</v>
      </c>
      <c r="K211" s="917"/>
    </row>
    <row r="212" spans="1:11" ht="15.75" customHeight="1">
      <c r="A212" s="929" t="s">
        <v>506</v>
      </c>
      <c r="B212" s="929" t="s">
        <v>1165</v>
      </c>
      <c r="C212" s="913">
        <v>44577.436805555553</v>
      </c>
      <c r="D212" s="913">
        <v>44577.747916666667</v>
      </c>
      <c r="E212" s="659">
        <v>0.31111111111385981</v>
      </c>
      <c r="F212" s="975" t="s">
        <v>73</v>
      </c>
      <c r="G212" s="919" t="s">
        <v>705</v>
      </c>
      <c r="H212" s="1492">
        <v>0</v>
      </c>
      <c r="I212" s="660">
        <v>0</v>
      </c>
      <c r="J212" s="916" t="s">
        <v>550</v>
      </c>
      <c r="K212" s="917"/>
    </row>
    <row r="213" spans="1:11" ht="15.75" customHeight="1">
      <c r="A213" s="922" t="s">
        <v>508</v>
      </c>
      <c r="B213" s="922" t="s">
        <v>1163</v>
      </c>
      <c r="C213" s="913">
        <v>44579.405555555553</v>
      </c>
      <c r="D213" s="913">
        <v>44579.488888888889</v>
      </c>
      <c r="E213" s="936">
        <v>8.3333333335758653E-2</v>
      </c>
      <c r="F213" s="991" t="s">
        <v>73</v>
      </c>
      <c r="G213" s="915" t="s">
        <v>623</v>
      </c>
      <c r="H213" s="1568">
        <v>0</v>
      </c>
      <c r="I213" s="931">
        <v>0</v>
      </c>
      <c r="J213" s="932" t="s">
        <v>550</v>
      </c>
      <c r="K213" s="917"/>
    </row>
    <row r="214" spans="1:11" ht="15.75" customHeight="1">
      <c r="A214" s="929" t="s">
        <v>506</v>
      </c>
      <c r="B214" s="929" t="s">
        <v>1166</v>
      </c>
      <c r="C214" s="913">
        <v>44579.354166666664</v>
      </c>
      <c r="D214" s="913">
        <v>44579.62222222222</v>
      </c>
      <c r="E214" s="659">
        <v>0.26805555555620231</v>
      </c>
      <c r="F214" s="975" t="s">
        <v>73</v>
      </c>
      <c r="G214" s="919" t="s">
        <v>620</v>
      </c>
      <c r="H214" s="1492">
        <v>0</v>
      </c>
      <c r="I214" s="660">
        <v>0</v>
      </c>
      <c r="J214" s="916" t="s">
        <v>550</v>
      </c>
      <c r="K214" s="917"/>
    </row>
    <row r="215" spans="1:11" ht="15.75" customHeight="1">
      <c r="A215" s="928" t="s">
        <v>508</v>
      </c>
      <c r="B215" s="929" t="s">
        <v>709</v>
      </c>
      <c r="C215" s="913">
        <v>44579.550694444442</v>
      </c>
      <c r="D215" s="913">
        <v>44579.585416666669</v>
      </c>
      <c r="E215" s="936">
        <v>3.4722222226264421E-2</v>
      </c>
      <c r="F215" s="991" t="s">
        <v>73</v>
      </c>
      <c r="G215" s="915" t="s">
        <v>623</v>
      </c>
      <c r="H215" s="1568">
        <v>0</v>
      </c>
      <c r="I215" s="931">
        <v>0</v>
      </c>
      <c r="J215" s="932" t="s">
        <v>550</v>
      </c>
      <c r="K215" s="917"/>
    </row>
    <row r="216" spans="1:11" ht="15.75" customHeight="1">
      <c r="A216" s="941"/>
      <c r="B216" s="929" t="s">
        <v>1167</v>
      </c>
      <c r="C216" s="913">
        <v>44579.504166666666</v>
      </c>
      <c r="D216" s="913">
        <v>44579.54583333333</v>
      </c>
      <c r="E216" s="659">
        <v>4.1666666664241347E-2</v>
      </c>
      <c r="F216" s="975" t="s">
        <v>73</v>
      </c>
      <c r="G216" s="919" t="s">
        <v>620</v>
      </c>
      <c r="H216" s="1492">
        <v>0</v>
      </c>
      <c r="I216" s="660">
        <v>0</v>
      </c>
      <c r="J216" s="916" t="s">
        <v>550</v>
      </c>
      <c r="K216" s="917"/>
    </row>
    <row r="217" spans="1:11" ht="15.75" customHeight="1">
      <c r="A217" s="992"/>
      <c r="B217" s="929" t="s">
        <v>1168</v>
      </c>
      <c r="C217" s="913">
        <v>44579.624305555553</v>
      </c>
      <c r="D217" s="913">
        <v>44579.677777777775</v>
      </c>
      <c r="E217" s="659">
        <v>5.3472222221898846E-2</v>
      </c>
      <c r="F217" s="975" t="s">
        <v>73</v>
      </c>
      <c r="G217" s="919" t="s">
        <v>620</v>
      </c>
      <c r="H217" s="1492">
        <v>0</v>
      </c>
      <c r="I217" s="660">
        <v>0</v>
      </c>
      <c r="J217" s="916" t="s">
        <v>550</v>
      </c>
      <c r="K217" s="917"/>
    </row>
    <row r="218" spans="1:11" ht="15.75" customHeight="1">
      <c r="A218" s="993"/>
      <c r="B218" s="922" t="s">
        <v>1163</v>
      </c>
      <c r="C218" s="913">
        <v>44580.340277777781</v>
      </c>
      <c r="D218" s="913">
        <v>44580.618055555555</v>
      </c>
      <c r="E218" s="659">
        <v>0.27777777777373558</v>
      </c>
      <c r="F218" s="975" t="s">
        <v>73</v>
      </c>
      <c r="G218" s="919" t="s">
        <v>620</v>
      </c>
      <c r="H218" s="1492">
        <v>0</v>
      </c>
      <c r="I218" s="660">
        <v>0</v>
      </c>
      <c r="J218" s="916" t="s">
        <v>550</v>
      </c>
      <c r="K218" s="917"/>
    </row>
    <row r="219" spans="1:11" s="949" customFormat="1" ht="15.75" customHeight="1">
      <c r="A219" s="951"/>
      <c r="B219" s="922" t="s">
        <v>1163</v>
      </c>
      <c r="C219" s="913">
        <v>44581.357638888891</v>
      </c>
      <c r="D219" s="913">
        <v>44581.664583333331</v>
      </c>
      <c r="E219" s="659">
        <v>0.30694444444088731</v>
      </c>
      <c r="F219" s="975" t="s">
        <v>73</v>
      </c>
      <c r="G219" s="919" t="s">
        <v>620</v>
      </c>
      <c r="H219" s="1492">
        <v>0</v>
      </c>
      <c r="I219" s="660">
        <v>0</v>
      </c>
      <c r="J219" s="916" t="s">
        <v>550</v>
      </c>
      <c r="K219" s="948"/>
    </row>
    <row r="220" spans="1:11" s="949" customFormat="1" ht="15.75" customHeight="1">
      <c r="A220" s="922" t="s">
        <v>60</v>
      </c>
      <c r="B220" s="922" t="s">
        <v>1169</v>
      </c>
      <c r="C220" s="974"/>
      <c r="D220" s="974">
        <v>44582.42083333333</v>
      </c>
      <c r="E220" s="979"/>
      <c r="F220" s="975"/>
      <c r="G220" s="994" t="s">
        <v>656</v>
      </c>
      <c r="H220" s="645">
        <v>0</v>
      </c>
      <c r="I220" s="645">
        <v>0</v>
      </c>
      <c r="J220" s="977" t="s">
        <v>550</v>
      </c>
      <c r="K220" s="948"/>
    </row>
    <row r="221" spans="1:11" s="949" customFormat="1" ht="15.75" customHeight="1">
      <c r="A221" s="922" t="s">
        <v>599</v>
      </c>
      <c r="B221" s="922" t="s">
        <v>1170</v>
      </c>
      <c r="C221" s="913">
        <v>44581.367361111108</v>
      </c>
      <c r="D221" s="913">
        <v>44581.588888888888</v>
      </c>
      <c r="E221" s="659">
        <v>0.22152777777955635</v>
      </c>
      <c r="F221" s="975" t="s">
        <v>73</v>
      </c>
      <c r="G221" s="919" t="s">
        <v>620</v>
      </c>
      <c r="H221" s="1492">
        <v>0</v>
      </c>
      <c r="I221" s="660">
        <v>0</v>
      </c>
      <c r="J221" s="916" t="s">
        <v>550</v>
      </c>
      <c r="K221" s="948"/>
    </row>
    <row r="222" spans="1:11" s="949" customFormat="1" ht="15.75" customHeight="1">
      <c r="A222" s="995"/>
      <c r="B222" s="922" t="s">
        <v>602</v>
      </c>
      <c r="C222" s="913">
        <v>44585.35833333333</v>
      </c>
      <c r="D222" s="913">
        <v>44585.65</v>
      </c>
      <c r="E222" s="936">
        <v>0.29166666667151731</v>
      </c>
      <c r="F222" s="975" t="s">
        <v>73</v>
      </c>
      <c r="G222" s="915" t="s">
        <v>636</v>
      </c>
      <c r="H222" s="989">
        <v>0</v>
      </c>
      <c r="I222" s="989">
        <v>0</v>
      </c>
      <c r="J222" s="916" t="s">
        <v>550</v>
      </c>
      <c r="K222" s="948"/>
    </row>
    <row r="223" spans="1:11" ht="15.75" customHeight="1">
      <c r="A223" s="929" t="s">
        <v>506</v>
      </c>
      <c r="B223" s="929" t="s">
        <v>1171</v>
      </c>
      <c r="C223" s="913">
        <v>44586.929166666669</v>
      </c>
      <c r="D223" s="913"/>
      <c r="E223" s="659"/>
      <c r="F223" s="991" t="s">
        <v>73</v>
      </c>
      <c r="G223" s="915" t="s">
        <v>623</v>
      </c>
      <c r="H223" s="1568">
        <v>0</v>
      </c>
      <c r="I223" s="931">
        <v>0</v>
      </c>
      <c r="J223" s="932" t="s">
        <v>550</v>
      </c>
      <c r="K223" s="917"/>
    </row>
    <row r="224" spans="1:11" ht="15.75" customHeight="1">
      <c r="A224" s="922" t="s">
        <v>711</v>
      </c>
      <c r="B224" s="922" t="s">
        <v>719</v>
      </c>
      <c r="C224" s="913">
        <v>44586.402083333334</v>
      </c>
      <c r="D224" s="913">
        <v>44586.709027777775</v>
      </c>
      <c r="E224" s="659">
        <v>0.30694444444088731</v>
      </c>
      <c r="F224" s="975" t="s">
        <v>73</v>
      </c>
      <c r="G224" s="919" t="s">
        <v>620</v>
      </c>
      <c r="H224" s="1492">
        <v>0</v>
      </c>
      <c r="I224" s="660">
        <v>0</v>
      </c>
      <c r="J224" s="916" t="s">
        <v>550</v>
      </c>
      <c r="K224" s="917"/>
    </row>
    <row r="225" spans="1:11" ht="15.75" customHeight="1">
      <c r="A225" s="929" t="s">
        <v>653</v>
      </c>
      <c r="B225" s="929" t="s">
        <v>1172</v>
      </c>
      <c r="C225" s="913">
        <v>44586.393055555556</v>
      </c>
      <c r="D225" s="913">
        <v>44586.665277777778</v>
      </c>
      <c r="E225" s="659">
        <v>0.27222222222189885</v>
      </c>
      <c r="F225" s="975" t="s">
        <v>73</v>
      </c>
      <c r="G225" s="919" t="s">
        <v>620</v>
      </c>
      <c r="H225" s="1492">
        <v>0</v>
      </c>
      <c r="I225" s="660">
        <v>0</v>
      </c>
      <c r="J225" s="916" t="s">
        <v>550</v>
      </c>
      <c r="K225" s="917"/>
    </row>
    <row r="226" spans="1:11" ht="15.75" customHeight="1">
      <c r="A226" s="933"/>
      <c r="B226" s="929" t="s">
        <v>1172</v>
      </c>
      <c r="C226" s="913">
        <v>44586.393055555556</v>
      </c>
      <c r="D226" s="913">
        <v>44586.665277777778</v>
      </c>
      <c r="E226" s="659">
        <v>0.27222222222189885</v>
      </c>
      <c r="F226" s="975" t="s">
        <v>73</v>
      </c>
      <c r="G226" s="919" t="s">
        <v>620</v>
      </c>
      <c r="H226" s="1492">
        <v>0</v>
      </c>
      <c r="I226" s="660">
        <v>0</v>
      </c>
      <c r="J226" s="916" t="s">
        <v>550</v>
      </c>
      <c r="K226" s="917"/>
    </row>
    <row r="227" spans="1:11" ht="15.75" customHeight="1">
      <c r="A227" s="922" t="s">
        <v>432</v>
      </c>
      <c r="B227" s="922" t="s">
        <v>1173</v>
      </c>
      <c r="C227" s="913">
        <v>44587.356944444444</v>
      </c>
      <c r="D227" s="913">
        <v>44587.606944444444</v>
      </c>
      <c r="E227" s="936">
        <v>0.25</v>
      </c>
      <c r="F227" s="975" t="s">
        <v>73</v>
      </c>
      <c r="G227" s="915" t="s">
        <v>636</v>
      </c>
      <c r="H227" s="989">
        <v>0</v>
      </c>
      <c r="I227" s="989">
        <v>0</v>
      </c>
      <c r="J227" s="916" t="s">
        <v>550</v>
      </c>
      <c r="K227" s="917"/>
    </row>
    <row r="228" spans="1:11" ht="15.75" customHeight="1">
      <c r="A228" s="921" t="s">
        <v>711</v>
      </c>
      <c r="B228" s="921" t="s">
        <v>719</v>
      </c>
      <c r="C228" s="913">
        <v>44587.394444444442</v>
      </c>
      <c r="D228" s="913">
        <v>44587.722916666666</v>
      </c>
      <c r="E228" s="659">
        <v>0.32847222222335404</v>
      </c>
      <c r="F228" s="975" t="s">
        <v>73</v>
      </c>
      <c r="G228" s="919" t="s">
        <v>620</v>
      </c>
      <c r="H228" s="1492">
        <v>0</v>
      </c>
      <c r="I228" s="660">
        <v>0</v>
      </c>
      <c r="J228" s="916" t="s">
        <v>550</v>
      </c>
      <c r="K228" s="917"/>
    </row>
    <row r="229" spans="1:11" ht="15.75" customHeight="1">
      <c r="A229" s="929" t="s">
        <v>653</v>
      </c>
      <c r="B229" s="929" t="s">
        <v>1172</v>
      </c>
      <c r="C229" s="913">
        <v>44587.377083333333</v>
      </c>
      <c r="D229" s="913">
        <v>44587.700694444444</v>
      </c>
      <c r="E229" s="659">
        <v>0.32361111111094942</v>
      </c>
      <c r="F229" s="975" t="s">
        <v>73</v>
      </c>
      <c r="G229" s="919" t="s">
        <v>620</v>
      </c>
      <c r="H229" s="1492">
        <v>0</v>
      </c>
      <c r="I229" s="660">
        <v>0</v>
      </c>
      <c r="J229" s="916" t="s">
        <v>550</v>
      </c>
      <c r="K229" s="917"/>
    </row>
    <row r="230" spans="1:11" ht="15.75" customHeight="1">
      <c r="A230" s="928" t="s">
        <v>508</v>
      </c>
      <c r="B230" s="929" t="s">
        <v>709</v>
      </c>
      <c r="C230" s="913">
        <v>44588.40347222222</v>
      </c>
      <c r="D230" s="913">
        <v>44588.727777777778</v>
      </c>
      <c r="E230" s="659">
        <v>0.3243055555576575</v>
      </c>
      <c r="F230" s="975" t="s">
        <v>73</v>
      </c>
      <c r="G230" s="919" t="s">
        <v>620</v>
      </c>
      <c r="H230" s="1492">
        <v>0</v>
      </c>
      <c r="I230" s="660">
        <v>0</v>
      </c>
      <c r="J230" s="916" t="s">
        <v>550</v>
      </c>
      <c r="K230" s="917"/>
    </row>
    <row r="231" spans="1:11" ht="15.75" customHeight="1">
      <c r="A231" s="922" t="s">
        <v>432</v>
      </c>
      <c r="B231" s="922" t="s">
        <v>1150</v>
      </c>
      <c r="C231" s="913">
        <v>44589.267361111109</v>
      </c>
      <c r="D231" s="913">
        <v>44589.4375</v>
      </c>
      <c r="E231" s="936">
        <v>0.17013888889050577</v>
      </c>
      <c r="F231" s="975" t="s">
        <v>73</v>
      </c>
      <c r="G231" s="915" t="s">
        <v>636</v>
      </c>
      <c r="H231" s="660">
        <v>80</v>
      </c>
      <c r="I231" s="645">
        <v>326.66666666977108</v>
      </c>
      <c r="J231" s="932" t="s">
        <v>596</v>
      </c>
      <c r="K231" s="917"/>
    </row>
    <row r="232" spans="1:11" s="949" customFormat="1" ht="15.75" customHeight="1">
      <c r="A232" s="922" t="s">
        <v>60</v>
      </c>
      <c r="B232" s="922" t="s">
        <v>1174</v>
      </c>
      <c r="C232" s="913">
        <v>44589.35833333333</v>
      </c>
      <c r="D232" s="913">
        <v>44589.35833333333</v>
      </c>
      <c r="E232" s="936">
        <v>0</v>
      </c>
      <c r="F232" s="991" t="s">
        <v>73</v>
      </c>
      <c r="G232" s="915" t="s">
        <v>623</v>
      </c>
      <c r="H232" s="1568">
        <v>0</v>
      </c>
      <c r="I232" s="931">
        <v>0</v>
      </c>
      <c r="J232" s="932" t="s">
        <v>550</v>
      </c>
      <c r="K232" s="948"/>
    </row>
    <row r="233" spans="1:11" s="949" customFormat="1" ht="15.75" customHeight="1">
      <c r="A233" s="922" t="s">
        <v>432</v>
      </c>
      <c r="B233" s="922" t="s">
        <v>1150</v>
      </c>
      <c r="C233" s="913">
        <v>44590.259722222225</v>
      </c>
      <c r="D233" s="913">
        <v>44590.408333333333</v>
      </c>
      <c r="E233" s="936">
        <v>0.14861111110803904</v>
      </c>
      <c r="F233" s="975" t="s">
        <v>73</v>
      </c>
      <c r="G233" s="915" t="s">
        <v>636</v>
      </c>
      <c r="H233" s="660">
        <v>74</v>
      </c>
      <c r="I233" s="645">
        <v>263.93333332787734</v>
      </c>
      <c r="J233" s="932" t="s">
        <v>596</v>
      </c>
      <c r="K233" s="948"/>
    </row>
    <row r="234" spans="1:11" s="949" customFormat="1" ht="15.75" customHeight="1">
      <c r="A234" s="952" t="s">
        <v>785</v>
      </c>
      <c r="B234" s="952" t="s">
        <v>1175</v>
      </c>
      <c r="C234" s="913">
        <v>44590.350694444445</v>
      </c>
      <c r="D234" s="913">
        <v>44590.709722222222</v>
      </c>
      <c r="E234" s="659">
        <v>0.35902777777664596</v>
      </c>
      <c r="F234" s="975" t="s">
        <v>73</v>
      </c>
      <c r="G234" s="919" t="s">
        <v>620</v>
      </c>
      <c r="H234" s="1492">
        <v>0</v>
      </c>
      <c r="I234" s="660">
        <v>0</v>
      </c>
      <c r="J234" s="916" t="s">
        <v>550</v>
      </c>
      <c r="K234" s="948"/>
    </row>
    <row r="235" spans="1:11" s="949" customFormat="1" ht="15.75" customHeight="1">
      <c r="A235" s="922" t="s">
        <v>508</v>
      </c>
      <c r="B235" s="922" t="s">
        <v>1167</v>
      </c>
      <c r="C235" s="913">
        <v>44590.40625</v>
      </c>
      <c r="D235" s="913">
        <v>44590.705555555556</v>
      </c>
      <c r="E235" s="659">
        <v>0.29930555555620231</v>
      </c>
      <c r="F235" s="975" t="s">
        <v>73</v>
      </c>
      <c r="G235" s="919" t="s">
        <v>620</v>
      </c>
      <c r="H235" s="1492">
        <v>0</v>
      </c>
      <c r="I235" s="660">
        <v>0</v>
      </c>
      <c r="J235" s="916" t="s">
        <v>550</v>
      </c>
      <c r="K235" s="948"/>
    </row>
    <row r="236" spans="1:11" s="949" customFormat="1" ht="15.75" customHeight="1">
      <c r="A236" s="952" t="s">
        <v>603</v>
      </c>
      <c r="B236" s="952" t="s">
        <v>720</v>
      </c>
      <c r="C236" s="22">
        <v>44591.380555555559</v>
      </c>
      <c r="D236" s="22">
        <v>44591.683333333334</v>
      </c>
      <c r="E236" s="936">
        <v>0.30277777777519077</v>
      </c>
      <c r="F236" s="991" t="s">
        <v>73</v>
      </c>
      <c r="G236" s="915" t="s">
        <v>636</v>
      </c>
      <c r="H236" s="989">
        <v>0</v>
      </c>
      <c r="I236" s="989">
        <v>0</v>
      </c>
      <c r="J236" s="932" t="s">
        <v>550</v>
      </c>
      <c r="K236" s="948"/>
    </row>
    <row r="237" spans="1:11" s="949" customFormat="1" ht="15.75" customHeight="1">
      <c r="A237" s="922" t="s">
        <v>652</v>
      </c>
      <c r="B237" s="922" t="s">
        <v>706</v>
      </c>
      <c r="C237" s="913">
        <v>44592.368055555555</v>
      </c>
      <c r="D237" s="913">
        <v>44592.711111111108</v>
      </c>
      <c r="E237" s="659">
        <v>0.34305555555329192</v>
      </c>
      <c r="F237" s="975" t="s">
        <v>73</v>
      </c>
      <c r="G237" s="919" t="s">
        <v>623</v>
      </c>
      <c r="H237" s="1492">
        <v>0</v>
      </c>
      <c r="I237" s="660">
        <v>0</v>
      </c>
      <c r="J237" s="916" t="s">
        <v>550</v>
      </c>
      <c r="K237" s="948"/>
    </row>
    <row r="238" spans="1:11" ht="19.5" customHeight="1">
      <c r="A238" s="990"/>
      <c r="B238" s="972"/>
      <c r="C238" s="24"/>
      <c r="D238" s="983" t="s">
        <v>553</v>
      </c>
      <c r="E238" s="984">
        <f>SUM(E179:E237)</f>
        <v>13.277777777759184</v>
      </c>
      <c r="F238" s="985"/>
      <c r="G238" s="986" t="s">
        <v>554</v>
      </c>
      <c r="H238" s="867"/>
      <c r="I238" s="987">
        <f>SUM(I179:I237)</f>
        <v>835.66666665847879</v>
      </c>
      <c r="J238" s="1566"/>
      <c r="K238" s="917"/>
    </row>
    <row r="239" spans="1:11" ht="14.25" customHeight="1">
      <c r="A239" s="996" t="s">
        <v>604</v>
      </c>
      <c r="B239" s="997"/>
      <c r="C239" s="1570"/>
      <c r="D239" s="1570"/>
      <c r="E239" s="1570"/>
      <c r="F239" s="1566"/>
      <c r="G239" s="1566"/>
      <c r="H239" s="1566"/>
      <c r="I239" s="1566"/>
      <c r="J239" s="1566"/>
      <c r="K239" s="917"/>
    </row>
    <row r="240" spans="1:11" s="998" customFormat="1" ht="15" customHeight="1">
      <c r="A240" s="939" t="s">
        <v>721</v>
      </c>
      <c r="B240" s="939" t="s">
        <v>722</v>
      </c>
      <c r="C240" s="913">
        <v>44197.376388888886</v>
      </c>
      <c r="D240" s="913">
        <v>44562.688194444447</v>
      </c>
      <c r="E240" s="659">
        <v>365.31180555556057</v>
      </c>
      <c r="F240" s="914" t="s">
        <v>73</v>
      </c>
      <c r="G240" s="919" t="s">
        <v>620</v>
      </c>
      <c r="H240" s="1492">
        <v>0</v>
      </c>
      <c r="I240" s="660">
        <v>0</v>
      </c>
      <c r="J240" s="916" t="s">
        <v>550</v>
      </c>
      <c r="K240" s="917"/>
    </row>
    <row r="241" spans="1:11" ht="15" customHeight="1">
      <c r="A241" s="922" t="s">
        <v>498</v>
      </c>
      <c r="B241" s="922" t="s">
        <v>725</v>
      </c>
      <c r="C241" s="913">
        <v>44562.35833333333</v>
      </c>
      <c r="D241" s="913">
        <v>44562.678472222222</v>
      </c>
      <c r="E241" s="659">
        <v>0.32013888889196096</v>
      </c>
      <c r="F241" s="914" t="s">
        <v>73</v>
      </c>
      <c r="G241" s="919" t="s">
        <v>620</v>
      </c>
      <c r="H241" s="660">
        <v>0</v>
      </c>
      <c r="I241" s="660">
        <v>0</v>
      </c>
      <c r="J241" s="916" t="s">
        <v>550</v>
      </c>
      <c r="K241" s="917"/>
    </row>
    <row r="242" spans="1:11" ht="15" customHeight="1">
      <c r="A242" s="999" t="s">
        <v>605</v>
      </c>
      <c r="B242" s="999" t="s">
        <v>949</v>
      </c>
      <c r="C242" s="913">
        <v>44562.429861111108</v>
      </c>
      <c r="D242" s="913">
        <v>44562.727083333331</v>
      </c>
      <c r="E242" s="659">
        <v>0.29722222222335404</v>
      </c>
      <c r="F242" s="914" t="s">
        <v>73</v>
      </c>
      <c r="G242" s="919" t="s">
        <v>620</v>
      </c>
      <c r="H242" s="660">
        <v>0</v>
      </c>
      <c r="I242" s="660">
        <v>0</v>
      </c>
      <c r="J242" s="916" t="s">
        <v>550</v>
      </c>
      <c r="K242" s="917"/>
    </row>
    <row r="243" spans="1:11" ht="15" customHeight="1">
      <c r="A243" s="939" t="s">
        <v>59</v>
      </c>
      <c r="B243" s="939" t="s">
        <v>1176</v>
      </c>
      <c r="C243" s="913">
        <v>44562.382638888892</v>
      </c>
      <c r="D243" s="913">
        <v>44562.692361111112</v>
      </c>
      <c r="E243" s="659">
        <v>0.30972222222044365</v>
      </c>
      <c r="F243" s="914" t="s">
        <v>73</v>
      </c>
      <c r="G243" s="919" t="s">
        <v>620</v>
      </c>
      <c r="H243" s="660">
        <v>0</v>
      </c>
      <c r="I243" s="660">
        <v>0</v>
      </c>
      <c r="J243" s="916" t="s">
        <v>550</v>
      </c>
      <c r="K243" s="917"/>
    </row>
    <row r="244" spans="1:11" ht="21.75" customHeight="1">
      <c r="A244" s="922" t="s">
        <v>498</v>
      </c>
      <c r="B244" s="922" t="s">
        <v>1177</v>
      </c>
      <c r="C244" s="913">
        <v>44563.37777777778</v>
      </c>
      <c r="D244" s="913">
        <v>44563.724305555559</v>
      </c>
      <c r="E244" s="659">
        <v>0.34652777777955635</v>
      </c>
      <c r="F244" s="914" t="s">
        <v>73</v>
      </c>
      <c r="G244" s="919" t="s">
        <v>620</v>
      </c>
      <c r="H244" s="660">
        <v>0</v>
      </c>
      <c r="I244" s="660">
        <v>0</v>
      </c>
      <c r="J244" s="916" t="s">
        <v>550</v>
      </c>
      <c r="K244" s="917"/>
    </row>
    <row r="245" spans="1:11" ht="15" customHeight="1">
      <c r="A245" s="939" t="s">
        <v>520</v>
      </c>
      <c r="B245" s="939" t="s">
        <v>1178</v>
      </c>
      <c r="C245" s="913">
        <v>44563.347222222219</v>
      </c>
      <c r="D245" s="913">
        <v>44563.613888888889</v>
      </c>
      <c r="E245" s="659">
        <v>0.26666666667006211</v>
      </c>
      <c r="F245" s="914" t="s">
        <v>73</v>
      </c>
      <c r="G245" s="919" t="s">
        <v>620</v>
      </c>
      <c r="H245" s="660">
        <v>0</v>
      </c>
      <c r="I245" s="660">
        <v>0</v>
      </c>
      <c r="J245" s="916" t="s">
        <v>550</v>
      </c>
      <c r="K245" s="917"/>
    </row>
    <row r="246" spans="1:11" ht="18.75" customHeight="1">
      <c r="A246" s="999" t="s">
        <v>605</v>
      </c>
      <c r="B246" s="999" t="s">
        <v>949</v>
      </c>
      <c r="C246" s="913">
        <v>44563.356944444444</v>
      </c>
      <c r="D246" s="913">
        <v>44563.661111111112</v>
      </c>
      <c r="E246" s="659">
        <v>0.30416666666860692</v>
      </c>
      <c r="F246" s="914" t="s">
        <v>73</v>
      </c>
      <c r="G246" s="919" t="s">
        <v>620</v>
      </c>
      <c r="H246" s="660">
        <v>0</v>
      </c>
      <c r="I246" s="660">
        <v>0</v>
      </c>
      <c r="J246" s="916" t="s">
        <v>550</v>
      </c>
      <c r="K246" s="917"/>
    </row>
    <row r="247" spans="1:11" ht="15.75" customHeight="1">
      <c r="A247" s="939" t="s">
        <v>59</v>
      </c>
      <c r="B247" s="939" t="s">
        <v>731</v>
      </c>
      <c r="C247" s="913">
        <v>44563.385416666664</v>
      </c>
      <c r="D247" s="913">
        <v>44563.696527777778</v>
      </c>
      <c r="E247" s="659">
        <v>0.31111111111385981</v>
      </c>
      <c r="F247" s="914" t="s">
        <v>73</v>
      </c>
      <c r="G247" s="919" t="s">
        <v>620</v>
      </c>
      <c r="H247" s="660">
        <v>0</v>
      </c>
      <c r="I247" s="660">
        <v>0</v>
      </c>
      <c r="J247" s="916" t="s">
        <v>550</v>
      </c>
      <c r="K247" s="917"/>
    </row>
    <row r="248" spans="1:11" ht="15" customHeight="1">
      <c r="A248" s="922" t="s">
        <v>498</v>
      </c>
      <c r="B248" s="922" t="s">
        <v>1177</v>
      </c>
      <c r="C248" s="913">
        <v>44564.351388888892</v>
      </c>
      <c r="D248" s="913">
        <v>44564.614583333336</v>
      </c>
      <c r="E248" s="659">
        <v>0.26319444444379769</v>
      </c>
      <c r="F248" s="914" t="s">
        <v>73</v>
      </c>
      <c r="G248" s="919" t="s">
        <v>620</v>
      </c>
      <c r="H248" s="660">
        <v>0</v>
      </c>
      <c r="I248" s="660">
        <v>0</v>
      </c>
      <c r="J248" s="916" t="s">
        <v>550</v>
      </c>
      <c r="K248" s="917"/>
    </row>
    <row r="249" spans="1:11" ht="18.75" customHeight="1">
      <c r="A249" s="999" t="s">
        <v>605</v>
      </c>
      <c r="B249" s="999" t="s">
        <v>1179</v>
      </c>
      <c r="C249" s="913">
        <v>44564.402777777781</v>
      </c>
      <c r="D249" s="913">
        <v>44564.644444444442</v>
      </c>
      <c r="E249" s="659">
        <v>0.24166666666133096</v>
      </c>
      <c r="F249" s="914" t="s">
        <v>73</v>
      </c>
      <c r="G249" s="919" t="s">
        <v>620</v>
      </c>
      <c r="H249" s="660">
        <v>0</v>
      </c>
      <c r="I249" s="660">
        <v>0</v>
      </c>
      <c r="J249" s="916" t="s">
        <v>550</v>
      </c>
      <c r="K249" s="917"/>
    </row>
    <row r="250" spans="1:11" ht="15" customHeight="1">
      <c r="A250" s="941"/>
      <c r="B250" s="999" t="s">
        <v>949</v>
      </c>
      <c r="C250" s="913">
        <v>44564.651388888888</v>
      </c>
      <c r="D250" s="913">
        <v>44564.651388888888</v>
      </c>
      <c r="E250" s="659">
        <v>0</v>
      </c>
      <c r="F250" s="975" t="s">
        <v>73</v>
      </c>
      <c r="G250" s="919" t="s">
        <v>623</v>
      </c>
      <c r="H250" s="660">
        <v>0</v>
      </c>
      <c r="I250" s="660">
        <v>0</v>
      </c>
      <c r="J250" s="916" t="s">
        <v>550</v>
      </c>
      <c r="K250" s="917"/>
    </row>
    <row r="251" spans="1:11" ht="15" customHeight="1">
      <c r="A251" s="941"/>
      <c r="B251" s="999" t="s">
        <v>949</v>
      </c>
      <c r="C251" s="913">
        <v>44564.698611111111</v>
      </c>
      <c r="D251" s="913">
        <v>44564.819444444445</v>
      </c>
      <c r="E251" s="659">
        <v>0.12083333333430346</v>
      </c>
      <c r="F251" s="914" t="s">
        <v>73</v>
      </c>
      <c r="G251" s="919" t="s">
        <v>1180</v>
      </c>
      <c r="H251" s="660">
        <v>0</v>
      </c>
      <c r="I251" s="660">
        <v>0</v>
      </c>
      <c r="J251" s="916" t="s">
        <v>550</v>
      </c>
      <c r="K251" s="917"/>
    </row>
    <row r="252" spans="1:11" ht="15" customHeight="1">
      <c r="A252" s="941"/>
      <c r="B252" s="922" t="s">
        <v>1181</v>
      </c>
      <c r="C252" s="913">
        <v>44565.383333333331</v>
      </c>
      <c r="D252" s="913">
        <v>44565.693055555559</v>
      </c>
      <c r="E252" s="659">
        <v>0.30972222222771961</v>
      </c>
      <c r="F252" s="914" t="s">
        <v>73</v>
      </c>
      <c r="G252" s="919" t="s">
        <v>620</v>
      </c>
      <c r="H252" s="660">
        <v>0</v>
      </c>
      <c r="I252" s="660">
        <v>0</v>
      </c>
      <c r="J252" s="916" t="s">
        <v>550</v>
      </c>
      <c r="K252" s="917"/>
    </row>
    <row r="253" spans="1:11" ht="15" customHeight="1">
      <c r="A253" s="924"/>
      <c r="B253" s="999" t="s">
        <v>949</v>
      </c>
      <c r="C253" s="913">
        <v>44565.45208333333</v>
      </c>
      <c r="D253" s="913">
        <v>44565.523611111108</v>
      </c>
      <c r="E253" s="659">
        <v>7.1527777778101154E-2</v>
      </c>
      <c r="F253" s="914" t="s">
        <v>73</v>
      </c>
      <c r="G253" s="919" t="s">
        <v>1182</v>
      </c>
      <c r="H253" s="660">
        <v>0</v>
      </c>
      <c r="I253" s="660">
        <v>0</v>
      </c>
      <c r="J253" s="916" t="s">
        <v>550</v>
      </c>
      <c r="K253" s="917"/>
    </row>
    <row r="254" spans="1:11" ht="15" customHeight="1">
      <c r="A254" s="941"/>
      <c r="B254" s="999" t="s">
        <v>606</v>
      </c>
      <c r="C254" s="913">
        <v>44565.400694444441</v>
      </c>
      <c r="D254" s="913">
        <v>44565.62777777778</v>
      </c>
      <c r="E254" s="659">
        <v>0.22708333333866904</v>
      </c>
      <c r="F254" s="914" t="s">
        <v>73</v>
      </c>
      <c r="G254" s="919" t="s">
        <v>620</v>
      </c>
      <c r="H254" s="660">
        <v>0</v>
      </c>
      <c r="I254" s="660">
        <v>0</v>
      </c>
      <c r="J254" s="916" t="s">
        <v>550</v>
      </c>
      <c r="K254" s="917"/>
    </row>
    <row r="255" spans="1:11" ht="15" customHeight="1">
      <c r="A255" s="942"/>
      <c r="B255" s="999" t="s">
        <v>1183</v>
      </c>
      <c r="C255" s="913">
        <v>44566.373611111114</v>
      </c>
      <c r="D255" s="913">
        <v>44566.945833333331</v>
      </c>
      <c r="E255" s="659">
        <v>0.57222222221753327</v>
      </c>
      <c r="F255" s="914" t="s">
        <v>73</v>
      </c>
      <c r="G255" s="919" t="s">
        <v>620</v>
      </c>
      <c r="H255" s="660">
        <v>0</v>
      </c>
      <c r="I255" s="660">
        <v>0</v>
      </c>
      <c r="J255" s="916" t="s">
        <v>550</v>
      </c>
      <c r="K255" s="917"/>
    </row>
    <row r="256" spans="1:11" ht="15" customHeight="1">
      <c r="A256" s="937" t="s">
        <v>1184</v>
      </c>
      <c r="B256" s="922" t="s">
        <v>1185</v>
      </c>
      <c r="C256" s="913">
        <v>44567.395138888889</v>
      </c>
      <c r="D256" s="913">
        <v>44567.395138888889</v>
      </c>
      <c r="E256" s="659">
        <v>0</v>
      </c>
      <c r="F256" s="975" t="s">
        <v>73</v>
      </c>
      <c r="G256" s="919" t="s">
        <v>623</v>
      </c>
      <c r="H256" s="660">
        <v>0</v>
      </c>
      <c r="I256" s="660">
        <v>0</v>
      </c>
      <c r="J256" s="916" t="s">
        <v>550</v>
      </c>
      <c r="K256" s="917"/>
    </row>
    <row r="257" spans="1:11" ht="15" customHeight="1">
      <c r="A257" s="992"/>
      <c r="B257" s="922" t="s">
        <v>1181</v>
      </c>
      <c r="C257" s="913">
        <v>44567.42291666667</v>
      </c>
      <c r="D257" s="913">
        <v>44567.698611111111</v>
      </c>
      <c r="E257" s="659">
        <v>0.27569444444088731</v>
      </c>
      <c r="F257" s="914" t="s">
        <v>73</v>
      </c>
      <c r="G257" s="919" t="s">
        <v>620</v>
      </c>
      <c r="H257" s="660">
        <v>0</v>
      </c>
      <c r="I257" s="660">
        <v>0</v>
      </c>
      <c r="J257" s="916" t="s">
        <v>550</v>
      </c>
      <c r="K257" s="917"/>
    </row>
    <row r="258" spans="1:11" ht="21.75" customHeight="1">
      <c r="A258" s="940"/>
      <c r="B258" s="922" t="s">
        <v>1186</v>
      </c>
      <c r="C258" s="913">
        <v>44567.309027777781</v>
      </c>
      <c r="D258" s="913">
        <v>44567.726388888892</v>
      </c>
      <c r="E258" s="659">
        <v>0.41736111111094942</v>
      </c>
      <c r="F258" s="975" t="s">
        <v>73</v>
      </c>
      <c r="G258" s="919" t="s">
        <v>623</v>
      </c>
      <c r="H258" s="660">
        <v>0</v>
      </c>
      <c r="I258" s="660">
        <v>0</v>
      </c>
      <c r="J258" s="916" t="s">
        <v>550</v>
      </c>
      <c r="K258" s="917"/>
    </row>
    <row r="259" spans="1:11" ht="15" customHeight="1">
      <c r="A259" s="922" t="s">
        <v>497</v>
      </c>
      <c r="B259" s="1000" t="s">
        <v>1187</v>
      </c>
      <c r="C259" s="913">
        <v>44568.392361111109</v>
      </c>
      <c r="D259" s="913">
        <v>44568.824999999997</v>
      </c>
      <c r="E259" s="659">
        <v>0.43263888888759539</v>
      </c>
      <c r="F259" s="975" t="s">
        <v>73</v>
      </c>
      <c r="G259" s="919" t="s">
        <v>623</v>
      </c>
      <c r="H259" s="660">
        <v>0</v>
      </c>
      <c r="I259" s="660">
        <v>0</v>
      </c>
      <c r="J259" s="916" t="s">
        <v>550</v>
      </c>
      <c r="K259" s="917"/>
    </row>
    <row r="260" spans="1:11" ht="15" customHeight="1">
      <c r="A260" s="922" t="s">
        <v>498</v>
      </c>
      <c r="B260" s="922" t="s">
        <v>1188</v>
      </c>
      <c r="C260" s="913">
        <v>44569.384027777778</v>
      </c>
      <c r="D260" s="913">
        <v>44569.790972222225</v>
      </c>
      <c r="E260" s="659">
        <v>0.40694444444670808</v>
      </c>
      <c r="F260" s="914" t="s">
        <v>73</v>
      </c>
      <c r="G260" s="919" t="s">
        <v>620</v>
      </c>
      <c r="H260" s="660">
        <v>0</v>
      </c>
      <c r="I260" s="660">
        <v>0</v>
      </c>
      <c r="J260" s="916" t="s">
        <v>550</v>
      </c>
      <c r="K260" s="917"/>
    </row>
    <row r="261" spans="1:11" ht="15" customHeight="1">
      <c r="A261" s="944" t="s">
        <v>341</v>
      </c>
      <c r="B261" s="944" t="s">
        <v>726</v>
      </c>
      <c r="C261" s="913">
        <v>44569.373611111114</v>
      </c>
      <c r="D261" s="913">
        <v>44569.708333333336</v>
      </c>
      <c r="E261" s="659">
        <v>0.33472222222189885</v>
      </c>
      <c r="F261" s="914" t="s">
        <v>73</v>
      </c>
      <c r="G261" s="919" t="s">
        <v>620</v>
      </c>
      <c r="H261" s="660">
        <v>0</v>
      </c>
      <c r="I261" s="660">
        <v>0</v>
      </c>
      <c r="J261" s="916" t="s">
        <v>550</v>
      </c>
      <c r="K261" s="917"/>
    </row>
    <row r="262" spans="1:11" ht="15" customHeight="1">
      <c r="A262" s="939" t="s">
        <v>50</v>
      </c>
      <c r="B262" s="939" t="s">
        <v>723</v>
      </c>
      <c r="C262" s="913">
        <v>44569.35833333333</v>
      </c>
      <c r="D262" s="913">
        <v>44569.708333333336</v>
      </c>
      <c r="E262" s="659">
        <v>0.35000000000582077</v>
      </c>
      <c r="F262" s="914" t="s">
        <v>73</v>
      </c>
      <c r="G262" s="919" t="s">
        <v>620</v>
      </c>
      <c r="H262" s="660">
        <v>0</v>
      </c>
      <c r="I262" s="660">
        <v>0</v>
      </c>
      <c r="J262" s="916" t="s">
        <v>550</v>
      </c>
      <c r="K262" s="917"/>
    </row>
    <row r="263" spans="1:11" ht="16.5" customHeight="1">
      <c r="A263" s="922" t="s">
        <v>498</v>
      </c>
      <c r="B263" s="922" t="s">
        <v>1188</v>
      </c>
      <c r="C263" s="913">
        <v>44570.370833333334</v>
      </c>
      <c r="D263" s="913">
        <v>44570.666666666664</v>
      </c>
      <c r="E263" s="659">
        <v>0.29583333332993789</v>
      </c>
      <c r="F263" s="914" t="s">
        <v>73</v>
      </c>
      <c r="G263" s="919" t="s">
        <v>620</v>
      </c>
      <c r="H263" s="660">
        <v>0</v>
      </c>
      <c r="I263" s="660">
        <v>0</v>
      </c>
      <c r="J263" s="916" t="s">
        <v>550</v>
      </c>
      <c r="K263" s="917"/>
    </row>
    <row r="264" spans="1:11" ht="15" customHeight="1">
      <c r="A264" s="999" t="s">
        <v>341</v>
      </c>
      <c r="B264" s="999" t="s">
        <v>726</v>
      </c>
      <c r="C264" s="913">
        <v>44570.367361111108</v>
      </c>
      <c r="D264" s="913">
        <v>44570.727083333331</v>
      </c>
      <c r="E264" s="659">
        <v>0.35972222222335404</v>
      </c>
      <c r="F264" s="914" t="s">
        <v>73</v>
      </c>
      <c r="G264" s="919" t="s">
        <v>620</v>
      </c>
      <c r="H264" s="660">
        <v>0</v>
      </c>
      <c r="I264" s="660">
        <v>0</v>
      </c>
      <c r="J264" s="916" t="s">
        <v>550</v>
      </c>
      <c r="K264" s="917"/>
    </row>
    <row r="265" spans="1:11" ht="18.75" customHeight="1">
      <c r="A265" s="939" t="s">
        <v>50</v>
      </c>
      <c r="B265" s="939" t="s">
        <v>723</v>
      </c>
      <c r="C265" s="913">
        <v>44570.34652777778</v>
      </c>
      <c r="D265" s="913">
        <v>44570.620833333334</v>
      </c>
      <c r="E265" s="659">
        <v>0.27430555555474712</v>
      </c>
      <c r="F265" s="914" t="s">
        <v>73</v>
      </c>
      <c r="G265" s="919" t="s">
        <v>620</v>
      </c>
      <c r="H265" s="660">
        <v>0</v>
      </c>
      <c r="I265" s="660">
        <v>0</v>
      </c>
      <c r="J265" s="916" t="s">
        <v>550</v>
      </c>
      <c r="K265" s="917"/>
    </row>
    <row r="266" spans="1:11" ht="16.5" customHeight="1">
      <c r="A266" s="922"/>
      <c r="B266" s="939" t="s">
        <v>723</v>
      </c>
      <c r="C266" s="913">
        <v>44571.320833333331</v>
      </c>
      <c r="D266" s="913">
        <v>44571.320833333331</v>
      </c>
      <c r="E266" s="659">
        <v>0</v>
      </c>
      <c r="F266" s="914"/>
      <c r="G266" s="919"/>
      <c r="H266" s="660">
        <v>0</v>
      </c>
      <c r="I266" s="660">
        <v>0</v>
      </c>
      <c r="J266" s="916" t="s">
        <v>550</v>
      </c>
      <c r="K266" s="917"/>
    </row>
    <row r="267" spans="1:11" ht="15" customHeight="1">
      <c r="A267" s="999" t="s">
        <v>341</v>
      </c>
      <c r="B267" s="999" t="s">
        <v>726</v>
      </c>
      <c r="C267" s="913">
        <v>44571.356944444444</v>
      </c>
      <c r="D267" s="913">
        <v>44571.696527777778</v>
      </c>
      <c r="E267" s="659">
        <v>0.33958333333430346</v>
      </c>
      <c r="F267" s="914" t="s">
        <v>73</v>
      </c>
      <c r="G267" s="919" t="s">
        <v>620</v>
      </c>
      <c r="H267" s="660">
        <v>0</v>
      </c>
      <c r="I267" s="660">
        <v>0</v>
      </c>
      <c r="J267" s="916" t="s">
        <v>550</v>
      </c>
      <c r="K267" s="917"/>
    </row>
    <row r="268" spans="1:11" ht="15" customHeight="1">
      <c r="A268" s="922" t="s">
        <v>341</v>
      </c>
      <c r="B268" s="922" t="s">
        <v>1189</v>
      </c>
      <c r="C268" s="913">
        <v>44572.356249999997</v>
      </c>
      <c r="D268" s="913">
        <v>44572.750694444447</v>
      </c>
      <c r="E268" s="659">
        <v>0.39444444444961846</v>
      </c>
      <c r="F268" s="914" t="s">
        <v>73</v>
      </c>
      <c r="G268" s="919" t="s">
        <v>620</v>
      </c>
      <c r="H268" s="660">
        <v>0</v>
      </c>
      <c r="I268" s="660">
        <v>0</v>
      </c>
      <c r="J268" s="916" t="s">
        <v>550</v>
      </c>
      <c r="K268" s="917"/>
    </row>
    <row r="269" spans="1:11" ht="15" customHeight="1">
      <c r="A269" s="944" t="s">
        <v>499</v>
      </c>
      <c r="B269" s="944" t="s">
        <v>1190</v>
      </c>
      <c r="C269" s="913">
        <v>44572.352777777778</v>
      </c>
      <c r="D269" s="913">
        <v>44572.645138888889</v>
      </c>
      <c r="E269" s="659">
        <v>0.29236111111094942</v>
      </c>
      <c r="F269" s="914" t="s">
        <v>73</v>
      </c>
      <c r="G269" s="919" t="s">
        <v>620</v>
      </c>
      <c r="H269" s="660">
        <v>0</v>
      </c>
      <c r="I269" s="660">
        <v>0</v>
      </c>
      <c r="J269" s="916" t="s">
        <v>550</v>
      </c>
      <c r="K269" s="917"/>
    </row>
    <row r="270" spans="1:11" ht="15" customHeight="1">
      <c r="A270" s="923"/>
      <c r="B270" s="944" t="s">
        <v>1190</v>
      </c>
      <c r="C270" s="913">
        <v>44573.363194444442</v>
      </c>
      <c r="D270" s="913">
        <v>44573.689583333333</v>
      </c>
      <c r="E270" s="659">
        <v>0.32638888889050577</v>
      </c>
      <c r="F270" s="914" t="s">
        <v>73</v>
      </c>
      <c r="G270" s="919" t="s">
        <v>620</v>
      </c>
      <c r="H270" s="660">
        <v>0</v>
      </c>
      <c r="I270" s="660">
        <v>0</v>
      </c>
      <c r="J270" s="916" t="s">
        <v>550</v>
      </c>
      <c r="K270" s="917"/>
    </row>
    <row r="271" spans="1:11" ht="15" customHeight="1">
      <c r="A271" s="999" t="s">
        <v>341</v>
      </c>
      <c r="B271" s="922" t="s">
        <v>1189</v>
      </c>
      <c r="C271" s="913">
        <v>44573.390277777777</v>
      </c>
      <c r="D271" s="913">
        <v>44573.754861111112</v>
      </c>
      <c r="E271" s="659">
        <v>0.36458333333575865</v>
      </c>
      <c r="F271" s="914" t="s">
        <v>73</v>
      </c>
      <c r="G271" s="919" t="s">
        <v>620</v>
      </c>
      <c r="H271" s="660">
        <v>0</v>
      </c>
      <c r="I271" s="660">
        <v>0</v>
      </c>
      <c r="J271" s="916" t="s">
        <v>550</v>
      </c>
      <c r="K271" s="917"/>
    </row>
    <row r="272" spans="1:11" ht="15" customHeight="1">
      <c r="A272" s="937" t="s">
        <v>1191</v>
      </c>
      <c r="B272" s="937" t="s">
        <v>1192</v>
      </c>
      <c r="C272" s="913">
        <v>44574.407638888886</v>
      </c>
      <c r="D272" s="913">
        <v>44574.584722222222</v>
      </c>
      <c r="E272" s="659">
        <v>0.17708333333575865</v>
      </c>
      <c r="F272" s="914" t="s">
        <v>73</v>
      </c>
      <c r="G272" s="919" t="s">
        <v>620</v>
      </c>
      <c r="H272" s="660">
        <v>0</v>
      </c>
      <c r="I272" s="660">
        <v>0</v>
      </c>
      <c r="J272" s="916" t="s">
        <v>550</v>
      </c>
      <c r="K272" s="917"/>
    </row>
    <row r="273" spans="1:11" ht="15" customHeight="1">
      <c r="A273" s="999" t="s">
        <v>341</v>
      </c>
      <c r="B273" s="922" t="s">
        <v>1193</v>
      </c>
      <c r="C273" s="913">
        <v>44574.372916666667</v>
      </c>
      <c r="D273" s="913">
        <v>44574.760416666664</v>
      </c>
      <c r="E273" s="659">
        <v>0.38749999999708962</v>
      </c>
      <c r="F273" s="914" t="s">
        <v>73</v>
      </c>
      <c r="G273" s="919" t="s">
        <v>620</v>
      </c>
      <c r="H273" s="660">
        <v>0</v>
      </c>
      <c r="I273" s="660">
        <v>0</v>
      </c>
      <c r="J273" s="916" t="s">
        <v>550</v>
      </c>
      <c r="K273" s="917"/>
    </row>
    <row r="274" spans="1:11" ht="15" customHeight="1">
      <c r="A274" s="944" t="s">
        <v>499</v>
      </c>
      <c r="B274" s="944" t="s">
        <v>1190</v>
      </c>
      <c r="C274" s="913">
        <v>44574.352777777778</v>
      </c>
      <c r="D274" s="913">
        <v>44574.6875</v>
      </c>
      <c r="E274" s="659">
        <v>0.33472222222189885</v>
      </c>
      <c r="F274" s="914" t="s">
        <v>73</v>
      </c>
      <c r="G274" s="919" t="s">
        <v>620</v>
      </c>
      <c r="H274" s="660">
        <v>0</v>
      </c>
      <c r="I274" s="660">
        <v>0</v>
      </c>
      <c r="J274" s="916" t="s">
        <v>550</v>
      </c>
      <c r="K274" s="917"/>
    </row>
    <row r="275" spans="1:11" ht="15" customHeight="1">
      <c r="A275" s="937" t="s">
        <v>1191</v>
      </c>
      <c r="B275" s="937" t="s">
        <v>1194</v>
      </c>
      <c r="C275" s="913">
        <v>44574.509722222225</v>
      </c>
      <c r="D275" s="913">
        <v>44576.509027777778</v>
      </c>
      <c r="E275" s="659">
        <v>1.9993055555532919</v>
      </c>
      <c r="F275" s="914" t="s">
        <v>73</v>
      </c>
      <c r="G275" s="919" t="s">
        <v>620</v>
      </c>
      <c r="H275" s="660">
        <v>0</v>
      </c>
      <c r="I275" s="660">
        <v>0</v>
      </c>
      <c r="J275" s="916" t="s">
        <v>550</v>
      </c>
      <c r="K275" s="917"/>
    </row>
    <row r="276" spans="1:11" ht="15" customHeight="1">
      <c r="A276" s="999" t="s">
        <v>341</v>
      </c>
      <c r="B276" s="922" t="s">
        <v>1195</v>
      </c>
      <c r="C276" s="913">
        <v>44576.375</v>
      </c>
      <c r="D276" s="913">
        <v>44576.727083333331</v>
      </c>
      <c r="E276" s="659">
        <v>0.35208333333139308</v>
      </c>
      <c r="F276" s="914" t="s">
        <v>73</v>
      </c>
      <c r="G276" s="919" t="s">
        <v>620</v>
      </c>
      <c r="H276" s="660">
        <v>0</v>
      </c>
      <c r="I276" s="660">
        <v>0</v>
      </c>
      <c r="J276" s="916" t="s">
        <v>550</v>
      </c>
      <c r="K276" s="917"/>
    </row>
    <row r="277" spans="1:11" ht="18.75" customHeight="1">
      <c r="A277" s="923" t="s">
        <v>425</v>
      </c>
      <c r="B277" s="923" t="s">
        <v>1196</v>
      </c>
      <c r="C277" s="913">
        <v>44576.387499999997</v>
      </c>
      <c r="D277" s="913">
        <v>44576.387499999997</v>
      </c>
      <c r="E277" s="659">
        <v>0</v>
      </c>
      <c r="F277" s="914" t="s">
        <v>73</v>
      </c>
      <c r="G277" s="919" t="s">
        <v>620</v>
      </c>
      <c r="H277" s="660">
        <v>0</v>
      </c>
      <c r="I277" s="660">
        <v>0</v>
      </c>
      <c r="J277" s="916" t="s">
        <v>550</v>
      </c>
      <c r="K277" s="917"/>
    </row>
    <row r="278" spans="1:11" ht="15" customHeight="1">
      <c r="A278" s="945" t="s">
        <v>605</v>
      </c>
      <c r="B278" s="945" t="s">
        <v>958</v>
      </c>
      <c r="C278" s="913">
        <v>44576.350694444445</v>
      </c>
      <c r="D278" s="913">
        <v>44576.636111111111</v>
      </c>
      <c r="E278" s="659">
        <v>0.28541666666569654</v>
      </c>
      <c r="F278" s="914" t="s">
        <v>73</v>
      </c>
      <c r="G278" s="919" t="s">
        <v>620</v>
      </c>
      <c r="H278" s="660">
        <v>0</v>
      </c>
      <c r="I278" s="660">
        <v>0</v>
      </c>
      <c r="J278" s="916" t="s">
        <v>550</v>
      </c>
      <c r="K278" s="917"/>
    </row>
    <row r="279" spans="1:11" ht="15" customHeight="1">
      <c r="A279" s="939" t="s">
        <v>59</v>
      </c>
      <c r="B279" s="1001" t="s">
        <v>1197</v>
      </c>
      <c r="C279" s="913">
        <v>44576.377083333333</v>
      </c>
      <c r="D279" s="913">
        <v>44576.697916666664</v>
      </c>
      <c r="E279" s="659">
        <v>0.32083333333139308</v>
      </c>
      <c r="F279" s="914" t="s">
        <v>73</v>
      </c>
      <c r="G279" s="919" t="s">
        <v>620</v>
      </c>
      <c r="H279" s="660">
        <v>0</v>
      </c>
      <c r="I279" s="660">
        <v>0</v>
      </c>
      <c r="J279" s="916" t="s">
        <v>550</v>
      </c>
      <c r="K279" s="917"/>
    </row>
    <row r="280" spans="1:11" ht="15" customHeight="1">
      <c r="A280" s="923" t="s">
        <v>425</v>
      </c>
      <c r="B280" s="923" t="s">
        <v>1198</v>
      </c>
      <c r="C280" s="913">
        <v>44576.47152777778</v>
      </c>
      <c r="D280" s="913">
        <v>44576.681944444441</v>
      </c>
      <c r="E280" s="659">
        <v>0.21041666666133096</v>
      </c>
      <c r="F280" s="914" t="s">
        <v>73</v>
      </c>
      <c r="G280" s="919" t="s">
        <v>620</v>
      </c>
      <c r="H280" s="660">
        <v>0</v>
      </c>
      <c r="I280" s="660">
        <v>0</v>
      </c>
      <c r="J280" s="916" t="s">
        <v>550</v>
      </c>
      <c r="K280" s="917"/>
    </row>
    <row r="281" spans="1:11" ht="15" customHeight="1">
      <c r="A281" s="999" t="s">
        <v>341</v>
      </c>
      <c r="B281" s="922" t="s">
        <v>1195</v>
      </c>
      <c r="C281" s="913">
        <v>44577.366666666669</v>
      </c>
      <c r="D281" s="913">
        <v>44577.731249999997</v>
      </c>
      <c r="E281" s="659">
        <v>0.36458333332848269</v>
      </c>
      <c r="F281" s="914" t="s">
        <v>73</v>
      </c>
      <c r="G281" s="919" t="s">
        <v>620</v>
      </c>
      <c r="H281" s="660">
        <v>0</v>
      </c>
      <c r="I281" s="660">
        <v>0</v>
      </c>
      <c r="J281" s="916" t="s">
        <v>550</v>
      </c>
      <c r="K281" s="917"/>
    </row>
    <row r="282" spans="1:11" ht="15" customHeight="1">
      <c r="A282" s="922" t="s">
        <v>605</v>
      </c>
      <c r="B282" s="922" t="s">
        <v>958</v>
      </c>
      <c r="C282" s="913">
        <v>44577.351388888892</v>
      </c>
      <c r="D282" s="913">
        <v>44577.643055555556</v>
      </c>
      <c r="E282" s="659">
        <v>0.29166666666424135</v>
      </c>
      <c r="F282" s="914" t="s">
        <v>73</v>
      </c>
      <c r="G282" s="919" t="s">
        <v>620</v>
      </c>
      <c r="H282" s="660">
        <v>0</v>
      </c>
      <c r="I282" s="660">
        <v>0</v>
      </c>
      <c r="J282" s="916" t="s">
        <v>550</v>
      </c>
      <c r="K282" s="917"/>
    </row>
    <row r="283" spans="1:11" ht="15" customHeight="1">
      <c r="A283" s="922" t="s">
        <v>516</v>
      </c>
      <c r="B283" s="922" t="s">
        <v>956</v>
      </c>
      <c r="C283" s="913">
        <v>44577.419444444444</v>
      </c>
      <c r="D283" s="913">
        <v>44577.720833333333</v>
      </c>
      <c r="E283" s="659">
        <v>0.30138888888905058</v>
      </c>
      <c r="F283" s="914" t="s">
        <v>73</v>
      </c>
      <c r="G283" s="919" t="s">
        <v>636</v>
      </c>
      <c r="H283" s="1492">
        <v>0</v>
      </c>
      <c r="I283" s="660">
        <v>0</v>
      </c>
      <c r="J283" s="916" t="s">
        <v>550</v>
      </c>
      <c r="K283" s="917"/>
    </row>
    <row r="284" spans="1:11" ht="15" customHeight="1">
      <c r="A284" s="999" t="s">
        <v>341</v>
      </c>
      <c r="B284" s="922" t="s">
        <v>1195</v>
      </c>
      <c r="C284" s="913">
        <v>44578.368055555555</v>
      </c>
      <c r="D284" s="913">
        <v>44578.731944444444</v>
      </c>
      <c r="E284" s="659">
        <v>0.36388888888905058</v>
      </c>
      <c r="F284" s="914" t="s">
        <v>73</v>
      </c>
      <c r="G284" s="919" t="s">
        <v>620</v>
      </c>
      <c r="H284" s="660">
        <v>0</v>
      </c>
      <c r="I284" s="660">
        <v>0</v>
      </c>
      <c r="J284" s="916" t="s">
        <v>550</v>
      </c>
      <c r="K284" s="917"/>
    </row>
    <row r="285" spans="1:11" ht="15" customHeight="1">
      <c r="A285" s="945" t="s">
        <v>605</v>
      </c>
      <c r="B285" s="945" t="s">
        <v>958</v>
      </c>
      <c r="C285" s="913">
        <v>44578.373611111114</v>
      </c>
      <c r="D285" s="913">
        <v>44578.666666666664</v>
      </c>
      <c r="E285" s="659">
        <v>0.29305555555038154</v>
      </c>
      <c r="F285" s="914" t="s">
        <v>73</v>
      </c>
      <c r="G285" s="919" t="s">
        <v>620</v>
      </c>
      <c r="H285" s="660">
        <v>0</v>
      </c>
      <c r="I285" s="660">
        <v>0</v>
      </c>
      <c r="J285" s="916" t="s">
        <v>550</v>
      </c>
      <c r="K285" s="917"/>
    </row>
    <row r="286" spans="1:11" ht="15" customHeight="1">
      <c r="A286" s="1002" t="s">
        <v>498</v>
      </c>
      <c r="B286" s="946" t="s">
        <v>1199</v>
      </c>
      <c r="C286" s="913">
        <v>44578.43472222222</v>
      </c>
      <c r="D286" s="913">
        <v>44578.463194444441</v>
      </c>
      <c r="E286" s="659">
        <v>2.8472222220443655E-2</v>
      </c>
      <c r="F286" s="914" t="s">
        <v>73</v>
      </c>
      <c r="G286" s="919" t="s">
        <v>620</v>
      </c>
      <c r="H286" s="660">
        <v>0</v>
      </c>
      <c r="I286" s="660">
        <v>0</v>
      </c>
      <c r="J286" s="916" t="s">
        <v>550</v>
      </c>
      <c r="K286" s="917"/>
    </row>
    <row r="287" spans="1:11" ht="15" customHeight="1">
      <c r="A287" s="922" t="s">
        <v>497</v>
      </c>
      <c r="B287" s="922" t="s">
        <v>1200</v>
      </c>
      <c r="C287" s="913">
        <v>44578.505555555559</v>
      </c>
      <c r="D287" s="913">
        <v>44578.630555555559</v>
      </c>
      <c r="E287" s="659">
        <v>0.125</v>
      </c>
      <c r="F287" s="914" t="s">
        <v>73</v>
      </c>
      <c r="G287" s="919" t="s">
        <v>620</v>
      </c>
      <c r="H287" s="660">
        <v>0</v>
      </c>
      <c r="I287" s="660">
        <v>0</v>
      </c>
      <c r="J287" s="916" t="s">
        <v>550</v>
      </c>
      <c r="K287" s="917"/>
    </row>
    <row r="288" spans="1:11" ht="15" customHeight="1">
      <c r="A288" s="939" t="s">
        <v>59</v>
      </c>
      <c r="B288" s="939" t="s">
        <v>1201</v>
      </c>
      <c r="C288" s="913">
        <v>44578.386805555558</v>
      </c>
      <c r="D288" s="913">
        <v>44578.706944444442</v>
      </c>
      <c r="E288" s="659">
        <v>0.320138888884685</v>
      </c>
      <c r="F288" s="914" t="s">
        <v>73</v>
      </c>
      <c r="G288" s="919" t="s">
        <v>623</v>
      </c>
      <c r="H288" s="660">
        <v>0</v>
      </c>
      <c r="I288" s="660">
        <v>0</v>
      </c>
      <c r="J288" s="916" t="s">
        <v>550</v>
      </c>
      <c r="K288" s="917"/>
    </row>
    <row r="289" spans="1:11" ht="15" customHeight="1">
      <c r="A289" s="922" t="s">
        <v>497</v>
      </c>
      <c r="B289" s="922" t="s">
        <v>1202</v>
      </c>
      <c r="C289" s="913">
        <v>44579.390277777777</v>
      </c>
      <c r="D289" s="913">
        <v>44579.706250000003</v>
      </c>
      <c r="E289" s="659">
        <v>0.31597222222626442</v>
      </c>
      <c r="F289" s="914" t="s">
        <v>73</v>
      </c>
      <c r="G289" s="919" t="s">
        <v>620</v>
      </c>
      <c r="H289" s="660">
        <v>0</v>
      </c>
      <c r="I289" s="660">
        <v>0</v>
      </c>
      <c r="J289" s="916" t="s">
        <v>550</v>
      </c>
      <c r="K289" s="917"/>
    </row>
    <row r="290" spans="1:11" ht="15" customHeight="1">
      <c r="A290" s="939" t="s">
        <v>59</v>
      </c>
      <c r="B290" s="939" t="s">
        <v>1201</v>
      </c>
      <c r="C290" s="913">
        <v>44579.406944444447</v>
      </c>
      <c r="D290" s="913">
        <v>44579.659722222219</v>
      </c>
      <c r="E290" s="659">
        <v>0.25277777777228039</v>
      </c>
      <c r="F290" s="914" t="s">
        <v>73</v>
      </c>
      <c r="G290" s="919" t="s">
        <v>623</v>
      </c>
      <c r="H290" s="660">
        <v>0</v>
      </c>
      <c r="I290" s="660">
        <v>0</v>
      </c>
      <c r="J290" s="916" t="s">
        <v>550</v>
      </c>
      <c r="K290" s="917"/>
    </row>
    <row r="291" spans="1:11" ht="15" customHeight="1">
      <c r="A291" s="999" t="s">
        <v>341</v>
      </c>
      <c r="B291" s="922" t="s">
        <v>1195</v>
      </c>
      <c r="C291" s="913">
        <v>44579.359722222223</v>
      </c>
      <c r="D291" s="913">
        <v>44579.838194444441</v>
      </c>
      <c r="E291" s="659">
        <v>0.47847222221753327</v>
      </c>
      <c r="F291" s="914" t="s">
        <v>73</v>
      </c>
      <c r="G291" s="919" t="s">
        <v>620</v>
      </c>
      <c r="H291" s="660">
        <v>0</v>
      </c>
      <c r="I291" s="660">
        <v>0</v>
      </c>
      <c r="J291" s="916" t="s">
        <v>550</v>
      </c>
      <c r="K291" s="917"/>
    </row>
    <row r="292" spans="1:11" ht="15" customHeight="1">
      <c r="A292" s="922" t="s">
        <v>497</v>
      </c>
      <c r="B292" s="922" t="s">
        <v>1202</v>
      </c>
      <c r="C292" s="913">
        <v>44580.371527777781</v>
      </c>
      <c r="D292" s="913">
        <v>44580.726388888892</v>
      </c>
      <c r="E292" s="659">
        <v>0.35486111111094942</v>
      </c>
      <c r="F292" s="914" t="s">
        <v>73</v>
      </c>
      <c r="G292" s="919" t="s">
        <v>620</v>
      </c>
      <c r="H292" s="660">
        <v>0</v>
      </c>
      <c r="I292" s="660">
        <v>0</v>
      </c>
      <c r="J292" s="916" t="s">
        <v>550</v>
      </c>
      <c r="K292" s="917"/>
    </row>
    <row r="293" spans="1:11" ht="15" customHeight="1">
      <c r="A293" s="922" t="s">
        <v>498</v>
      </c>
      <c r="B293" s="922" t="s">
        <v>730</v>
      </c>
      <c r="C293" s="913">
        <v>44580.405555555553</v>
      </c>
      <c r="D293" s="913">
        <v>44580.709027777775</v>
      </c>
      <c r="E293" s="659">
        <v>0.30347222222189885</v>
      </c>
      <c r="F293" s="914" t="s">
        <v>73</v>
      </c>
      <c r="G293" s="919" t="s">
        <v>620</v>
      </c>
      <c r="H293" s="660">
        <v>0</v>
      </c>
      <c r="I293" s="660">
        <v>0</v>
      </c>
      <c r="J293" s="916" t="s">
        <v>550</v>
      </c>
      <c r="K293" s="917"/>
    </row>
    <row r="294" spans="1:11" ht="15" customHeight="1">
      <c r="A294" s="939" t="s">
        <v>59</v>
      </c>
      <c r="B294" s="939" t="s">
        <v>1203</v>
      </c>
      <c r="C294" s="913">
        <v>44580.396527777775</v>
      </c>
      <c r="D294" s="913">
        <v>44580.537499999999</v>
      </c>
      <c r="E294" s="659">
        <v>0.14097222222335404</v>
      </c>
      <c r="F294" s="914" t="s">
        <v>73</v>
      </c>
      <c r="G294" s="919" t="s">
        <v>620</v>
      </c>
      <c r="H294" s="660">
        <v>0</v>
      </c>
      <c r="I294" s="660">
        <v>0</v>
      </c>
      <c r="J294" s="916" t="s">
        <v>550</v>
      </c>
      <c r="K294" s="917"/>
    </row>
    <row r="295" spans="1:11" ht="15" customHeight="1">
      <c r="A295" s="922" t="s">
        <v>497</v>
      </c>
      <c r="B295" s="922" t="s">
        <v>1202</v>
      </c>
      <c r="C295" s="913">
        <v>44581.366666666669</v>
      </c>
      <c r="D295" s="913">
        <v>44581.517361111109</v>
      </c>
      <c r="E295" s="659">
        <v>0.15069444444088731</v>
      </c>
      <c r="F295" s="914" t="s">
        <v>73</v>
      </c>
      <c r="G295" s="919" t="s">
        <v>620</v>
      </c>
      <c r="H295" s="660">
        <v>0</v>
      </c>
      <c r="I295" s="660">
        <v>0</v>
      </c>
      <c r="J295" s="916" t="s">
        <v>550</v>
      </c>
      <c r="K295" s="917"/>
    </row>
    <row r="296" spans="1:11" ht="15" customHeight="1">
      <c r="A296" s="922" t="s">
        <v>1204</v>
      </c>
      <c r="B296" s="922" t="s">
        <v>1205</v>
      </c>
      <c r="C296" s="913">
        <v>44581.370833333334</v>
      </c>
      <c r="D296" s="913">
        <v>44581.708333333336</v>
      </c>
      <c r="E296" s="659">
        <v>0.33750000000145519</v>
      </c>
      <c r="F296" s="914" t="s">
        <v>73</v>
      </c>
      <c r="G296" s="919" t="s">
        <v>620</v>
      </c>
      <c r="H296" s="660">
        <v>0</v>
      </c>
      <c r="I296" s="660">
        <v>0</v>
      </c>
      <c r="J296" s="916" t="s">
        <v>550</v>
      </c>
      <c r="K296" s="917"/>
    </row>
    <row r="297" spans="1:11" ht="15" customHeight="1">
      <c r="A297" s="945" t="s">
        <v>605</v>
      </c>
      <c r="B297" s="945" t="s">
        <v>606</v>
      </c>
      <c r="C297" s="913">
        <v>44581.40902777778</v>
      </c>
      <c r="D297" s="913">
        <v>44581.816666666666</v>
      </c>
      <c r="E297" s="659">
        <v>0.40763888888614019</v>
      </c>
      <c r="F297" s="914" t="s">
        <v>73</v>
      </c>
      <c r="G297" s="919" t="s">
        <v>636</v>
      </c>
      <c r="H297" s="1492">
        <v>0</v>
      </c>
      <c r="I297" s="660">
        <v>0</v>
      </c>
      <c r="J297" s="916" t="s">
        <v>550</v>
      </c>
      <c r="K297" s="917"/>
    </row>
    <row r="298" spans="1:11" ht="15" customHeight="1">
      <c r="A298" s="922" t="s">
        <v>1184</v>
      </c>
      <c r="B298" s="922" t="s">
        <v>1186</v>
      </c>
      <c r="C298" s="913">
        <v>44583.334722222222</v>
      </c>
      <c r="D298" s="913">
        <v>44583.5625</v>
      </c>
      <c r="E298" s="659">
        <v>0.22777777777810115</v>
      </c>
      <c r="F298" s="914" t="s">
        <v>73</v>
      </c>
      <c r="G298" s="919" t="s">
        <v>620</v>
      </c>
      <c r="H298" s="660">
        <v>0</v>
      </c>
      <c r="I298" s="660">
        <v>0</v>
      </c>
      <c r="J298" s="916" t="s">
        <v>550</v>
      </c>
      <c r="K298" s="917"/>
    </row>
    <row r="299" spans="1:11" ht="15" customHeight="1">
      <c r="A299" s="947"/>
      <c r="B299" s="922" t="s">
        <v>1206</v>
      </c>
      <c r="C299" s="913">
        <v>44583.405555555553</v>
      </c>
      <c r="D299" s="913">
        <v>44583.658333333333</v>
      </c>
      <c r="E299" s="659">
        <v>0.25277777777955635</v>
      </c>
      <c r="F299" s="914" t="s">
        <v>73</v>
      </c>
      <c r="G299" s="919" t="s">
        <v>620</v>
      </c>
      <c r="H299" s="660">
        <v>0</v>
      </c>
      <c r="I299" s="660">
        <v>0</v>
      </c>
      <c r="J299" s="916" t="s">
        <v>550</v>
      </c>
      <c r="K299" s="917"/>
    </row>
    <row r="300" spans="1:11" ht="15" customHeight="1">
      <c r="A300" s="922" t="s">
        <v>497</v>
      </c>
      <c r="B300" s="922" t="s">
        <v>1207</v>
      </c>
      <c r="C300" s="913">
        <v>44583.401388888888</v>
      </c>
      <c r="D300" s="913">
        <v>44583.70416666667</v>
      </c>
      <c r="E300" s="659">
        <v>0.30277777778246673</v>
      </c>
      <c r="F300" s="914" t="s">
        <v>73</v>
      </c>
      <c r="G300" s="919" t="s">
        <v>620</v>
      </c>
      <c r="H300" s="660">
        <v>0</v>
      </c>
      <c r="I300" s="660">
        <v>0</v>
      </c>
      <c r="J300" s="916" t="s">
        <v>550</v>
      </c>
      <c r="K300" s="917"/>
    </row>
    <row r="301" spans="1:11" ht="15" customHeight="1">
      <c r="A301" s="922" t="s">
        <v>498</v>
      </c>
      <c r="B301" s="922" t="s">
        <v>730</v>
      </c>
      <c r="C301" s="913">
        <v>44584.375</v>
      </c>
      <c r="D301" s="913">
        <v>44584.685416666667</v>
      </c>
      <c r="E301" s="659">
        <v>0.31041666666715173</v>
      </c>
      <c r="F301" s="914" t="s">
        <v>73</v>
      </c>
      <c r="G301" s="919" t="s">
        <v>620</v>
      </c>
      <c r="H301" s="660">
        <v>0</v>
      </c>
      <c r="I301" s="660">
        <v>0</v>
      </c>
      <c r="J301" s="916" t="s">
        <v>550</v>
      </c>
      <c r="K301" s="917"/>
    </row>
    <row r="302" spans="1:11" ht="15" customHeight="1">
      <c r="A302" s="922" t="s">
        <v>497</v>
      </c>
      <c r="B302" s="922" t="s">
        <v>1207</v>
      </c>
      <c r="C302" s="913">
        <v>44584.381249999999</v>
      </c>
      <c r="D302" s="913">
        <v>44584.690972222219</v>
      </c>
      <c r="E302" s="659">
        <v>0.30972222222044365</v>
      </c>
      <c r="F302" s="914" t="s">
        <v>73</v>
      </c>
      <c r="G302" s="919" t="s">
        <v>620</v>
      </c>
      <c r="H302" s="660">
        <v>0</v>
      </c>
      <c r="I302" s="660">
        <v>0</v>
      </c>
      <c r="J302" s="916" t="s">
        <v>550</v>
      </c>
      <c r="K302" s="917"/>
    </row>
    <row r="303" spans="1:11" ht="15" customHeight="1">
      <c r="A303" s="922" t="s">
        <v>516</v>
      </c>
      <c r="B303" s="922" t="s">
        <v>955</v>
      </c>
      <c r="C303" s="913">
        <v>44584.431944444441</v>
      </c>
      <c r="D303" s="913">
        <v>44584.709027777775</v>
      </c>
      <c r="E303" s="659">
        <v>0.27708333333430346</v>
      </c>
      <c r="F303" s="914" t="s">
        <v>73</v>
      </c>
      <c r="G303" s="919" t="s">
        <v>623</v>
      </c>
      <c r="H303" s="660">
        <v>0</v>
      </c>
      <c r="I303" s="660">
        <v>0</v>
      </c>
      <c r="J303" s="916" t="s">
        <v>550</v>
      </c>
      <c r="K303" s="917"/>
    </row>
    <row r="304" spans="1:11" ht="15" customHeight="1">
      <c r="A304" s="982" t="s">
        <v>50</v>
      </c>
      <c r="B304" s="982" t="s">
        <v>1208</v>
      </c>
      <c r="C304" s="913">
        <v>44586.359722222223</v>
      </c>
      <c r="D304" s="913">
        <v>44586.630555555559</v>
      </c>
      <c r="E304" s="659">
        <v>0.27083333333575865</v>
      </c>
      <c r="F304" s="914" t="s">
        <v>73</v>
      </c>
      <c r="G304" s="919" t="s">
        <v>620</v>
      </c>
      <c r="H304" s="660">
        <v>0</v>
      </c>
      <c r="I304" s="660">
        <v>0</v>
      </c>
      <c r="J304" s="916" t="s">
        <v>550</v>
      </c>
      <c r="K304" s="917"/>
    </row>
    <row r="305" spans="1:11" ht="15" customHeight="1">
      <c r="A305" s="922" t="s">
        <v>497</v>
      </c>
      <c r="B305" s="922" t="s">
        <v>1207</v>
      </c>
      <c r="C305" s="913">
        <v>44586.380555555559</v>
      </c>
      <c r="D305" s="913">
        <v>44586.616666666669</v>
      </c>
      <c r="E305" s="659">
        <v>0.23611111110949423</v>
      </c>
      <c r="F305" s="914" t="s">
        <v>73</v>
      </c>
      <c r="G305" s="919" t="s">
        <v>620</v>
      </c>
      <c r="H305" s="660">
        <v>0</v>
      </c>
      <c r="I305" s="660">
        <v>0</v>
      </c>
      <c r="J305" s="916" t="s">
        <v>550</v>
      </c>
      <c r="K305" s="917"/>
    </row>
    <row r="306" spans="1:11" ht="15" customHeight="1">
      <c r="A306" s="937" t="s">
        <v>498</v>
      </c>
      <c r="B306" s="937" t="s">
        <v>730</v>
      </c>
      <c r="C306" s="22">
        <v>44586.45208333333</v>
      </c>
      <c r="D306" s="22">
        <v>44586.702777777777</v>
      </c>
      <c r="E306" s="936">
        <v>0.25069444444670808</v>
      </c>
      <c r="F306" s="930" t="s">
        <v>73</v>
      </c>
      <c r="G306" s="915" t="s">
        <v>620</v>
      </c>
      <c r="H306" s="931">
        <v>0</v>
      </c>
      <c r="I306" s="931">
        <v>0</v>
      </c>
      <c r="J306" s="932" t="s">
        <v>550</v>
      </c>
      <c r="K306" s="917"/>
    </row>
    <row r="307" spans="1:11" s="949" customFormat="1" ht="15" customHeight="1">
      <c r="A307" s="922" t="s">
        <v>608</v>
      </c>
      <c r="B307" s="1003" t="s">
        <v>1209</v>
      </c>
      <c r="C307" s="22">
        <v>44586.444444444445</v>
      </c>
      <c r="D307" s="22">
        <v>44586.71875</v>
      </c>
      <c r="E307" s="659">
        <v>0.27430555555474712</v>
      </c>
      <c r="F307" s="914" t="s">
        <v>73</v>
      </c>
      <c r="G307" s="919" t="s">
        <v>636</v>
      </c>
      <c r="H307" s="1492">
        <v>0</v>
      </c>
      <c r="I307" s="660">
        <v>0</v>
      </c>
      <c r="J307" s="916" t="s">
        <v>550</v>
      </c>
      <c r="K307" s="948"/>
    </row>
    <row r="308" spans="1:11" s="949" customFormat="1" ht="15" customHeight="1">
      <c r="A308" s="982" t="s">
        <v>50</v>
      </c>
      <c r="B308" s="982" t="s">
        <v>1210</v>
      </c>
      <c r="C308" s="22">
        <v>44587.365972222222</v>
      </c>
      <c r="D308" s="22">
        <v>44587.656944444447</v>
      </c>
      <c r="E308" s="936">
        <v>0.29097222222480923</v>
      </c>
      <c r="F308" s="930" t="s">
        <v>73</v>
      </c>
      <c r="G308" s="915" t="s">
        <v>620</v>
      </c>
      <c r="H308" s="931">
        <v>0</v>
      </c>
      <c r="I308" s="931">
        <v>0</v>
      </c>
      <c r="J308" s="932" t="s">
        <v>550</v>
      </c>
      <c r="K308" s="948"/>
    </row>
    <row r="309" spans="1:11" s="949" customFormat="1" ht="15" customHeight="1">
      <c r="A309" s="937" t="s">
        <v>729</v>
      </c>
      <c r="B309" s="922" t="s">
        <v>1211</v>
      </c>
      <c r="C309" s="22">
        <v>44587.369444444441</v>
      </c>
      <c r="D309" s="22">
        <v>44587.629166666666</v>
      </c>
      <c r="E309" s="659">
        <v>0.25972222222480923</v>
      </c>
      <c r="F309" s="914" t="s">
        <v>73</v>
      </c>
      <c r="G309" s="919" t="s">
        <v>620</v>
      </c>
      <c r="H309" s="660">
        <v>0</v>
      </c>
      <c r="I309" s="660">
        <v>0</v>
      </c>
      <c r="J309" s="916" t="s">
        <v>550</v>
      </c>
      <c r="K309" s="948"/>
    </row>
    <row r="310" spans="1:11" s="949" customFormat="1" ht="15" customHeight="1">
      <c r="A310" s="1004"/>
      <c r="B310" s="922" t="s">
        <v>1211</v>
      </c>
      <c r="C310" s="22">
        <v>44588.34652777778</v>
      </c>
      <c r="D310" s="22">
        <v>44588.659722222219</v>
      </c>
      <c r="E310" s="936">
        <v>0.31319444443943212</v>
      </c>
      <c r="F310" s="930" t="s">
        <v>73</v>
      </c>
      <c r="G310" s="915" t="s">
        <v>620</v>
      </c>
      <c r="H310" s="931">
        <v>0</v>
      </c>
      <c r="I310" s="931">
        <v>0</v>
      </c>
      <c r="J310" s="932" t="s">
        <v>550</v>
      </c>
      <c r="K310" s="948"/>
    </row>
    <row r="311" spans="1:11" s="949" customFormat="1" ht="15" customHeight="1">
      <c r="A311" s="937" t="s">
        <v>498</v>
      </c>
      <c r="B311" s="937" t="s">
        <v>1177</v>
      </c>
      <c r="C311" s="22">
        <v>44589.379166666666</v>
      </c>
      <c r="D311" s="22">
        <v>44589.609027777777</v>
      </c>
      <c r="E311" s="659">
        <v>0.22986111111094942</v>
      </c>
      <c r="F311" s="914" t="s">
        <v>73</v>
      </c>
      <c r="G311" s="919" t="s">
        <v>636</v>
      </c>
      <c r="H311" s="1492">
        <v>0</v>
      </c>
      <c r="I311" s="660">
        <v>0</v>
      </c>
      <c r="J311" s="916" t="s">
        <v>550</v>
      </c>
      <c r="K311" s="948"/>
    </row>
    <row r="312" spans="1:11" s="949" customFormat="1" ht="15" customHeight="1">
      <c r="A312" s="937" t="s">
        <v>729</v>
      </c>
      <c r="B312" s="937" t="s">
        <v>1211</v>
      </c>
      <c r="C312" s="22">
        <v>44590.352777777778</v>
      </c>
      <c r="D312" s="22">
        <v>44590.71875</v>
      </c>
      <c r="E312" s="936">
        <v>0.36597222222189885</v>
      </c>
      <c r="F312" s="930" t="s">
        <v>73</v>
      </c>
      <c r="G312" s="915" t="s">
        <v>620</v>
      </c>
      <c r="H312" s="931">
        <v>0</v>
      </c>
      <c r="I312" s="931">
        <v>0</v>
      </c>
      <c r="J312" s="932" t="s">
        <v>550</v>
      </c>
      <c r="K312" s="948"/>
    </row>
    <row r="313" spans="1:11" s="949" customFormat="1" ht="15" customHeight="1">
      <c r="A313" s="922" t="s">
        <v>59</v>
      </c>
      <c r="B313" s="923" t="s">
        <v>1212</v>
      </c>
      <c r="C313" s="913">
        <v>44590.407638888886</v>
      </c>
      <c r="D313" s="913">
        <v>44590.474999999999</v>
      </c>
      <c r="E313" s="659">
        <v>6.7361111112404615E-2</v>
      </c>
      <c r="F313" s="914" t="s">
        <v>73</v>
      </c>
      <c r="G313" s="919" t="s">
        <v>620</v>
      </c>
      <c r="H313" s="660">
        <v>0</v>
      </c>
      <c r="I313" s="660">
        <v>0</v>
      </c>
      <c r="J313" s="916" t="s">
        <v>550</v>
      </c>
      <c r="K313" s="948"/>
    </row>
    <row r="314" spans="1:11" ht="15" customHeight="1">
      <c r="A314" s="958"/>
      <c r="B314" s="923" t="s">
        <v>1213</v>
      </c>
      <c r="C314" s="913">
        <v>44590.476388888892</v>
      </c>
      <c r="D314" s="913">
        <v>44590.556944444441</v>
      </c>
      <c r="E314" s="659">
        <v>8.055555554892635E-2</v>
      </c>
      <c r="F314" s="914" t="s">
        <v>73</v>
      </c>
      <c r="G314" s="919" t="s">
        <v>620</v>
      </c>
      <c r="H314" s="660">
        <v>0</v>
      </c>
      <c r="I314" s="660">
        <v>0</v>
      </c>
      <c r="J314" s="916" t="s">
        <v>550</v>
      </c>
      <c r="K314" s="917"/>
    </row>
    <row r="315" spans="1:11" ht="15" customHeight="1">
      <c r="A315" s="937" t="s">
        <v>729</v>
      </c>
      <c r="B315" s="937" t="s">
        <v>1211</v>
      </c>
      <c r="C315" s="913">
        <v>44591.344444444447</v>
      </c>
      <c r="D315" s="913">
        <v>44591.688888888886</v>
      </c>
      <c r="E315" s="659">
        <v>0.34444444443943212</v>
      </c>
      <c r="F315" s="914" t="s">
        <v>73</v>
      </c>
      <c r="G315" s="919" t="s">
        <v>620</v>
      </c>
      <c r="H315" s="660">
        <v>0</v>
      </c>
      <c r="I315" s="660">
        <v>0</v>
      </c>
      <c r="J315" s="916" t="s">
        <v>550</v>
      </c>
      <c r="K315" s="917"/>
    </row>
    <row r="316" spans="1:11" ht="15" customHeight="1">
      <c r="A316" s="922" t="s">
        <v>498</v>
      </c>
      <c r="B316" s="922" t="s">
        <v>730</v>
      </c>
      <c r="C316" s="913">
        <v>44592.381249999999</v>
      </c>
      <c r="D316" s="913">
        <v>44592.675694444442</v>
      </c>
      <c r="E316" s="659">
        <v>0.29444444444379769</v>
      </c>
      <c r="F316" s="914" t="s">
        <v>73</v>
      </c>
      <c r="G316" s="919" t="s">
        <v>620</v>
      </c>
      <c r="H316" s="660">
        <v>0</v>
      </c>
      <c r="I316" s="660">
        <v>0</v>
      </c>
      <c r="J316" s="916" t="s">
        <v>550</v>
      </c>
      <c r="K316" s="917"/>
    </row>
    <row r="317" spans="1:11" ht="15" customHeight="1">
      <c r="A317" s="937" t="s">
        <v>59</v>
      </c>
      <c r="B317" s="922" t="s">
        <v>727</v>
      </c>
      <c r="C317" s="913">
        <v>44592.423611111109</v>
      </c>
      <c r="D317" s="913">
        <v>44592.450694444444</v>
      </c>
      <c r="E317" s="659">
        <v>2.7083333334303461E-2</v>
      </c>
      <c r="F317" s="914" t="s">
        <v>73</v>
      </c>
      <c r="G317" s="919" t="s">
        <v>623</v>
      </c>
      <c r="H317" s="660">
        <v>0</v>
      </c>
      <c r="I317" s="660">
        <v>0</v>
      </c>
      <c r="J317" s="916" t="s">
        <v>550</v>
      </c>
      <c r="K317" s="917"/>
    </row>
    <row r="318" spans="1:11" ht="15" customHeight="1">
      <c r="A318" s="993"/>
      <c r="B318" s="922" t="s">
        <v>733</v>
      </c>
      <c r="C318" s="913">
        <v>44592.45208333333</v>
      </c>
      <c r="D318" s="913">
        <v>44592.677777777775</v>
      </c>
      <c r="E318" s="659">
        <v>0.22569444444525288</v>
      </c>
      <c r="F318" s="914" t="s">
        <v>73</v>
      </c>
      <c r="G318" s="919" t="s">
        <v>623</v>
      </c>
      <c r="H318" s="660">
        <v>0</v>
      </c>
      <c r="I318" s="660">
        <v>0</v>
      </c>
      <c r="J318" s="916" t="s">
        <v>550</v>
      </c>
      <c r="K318" s="917"/>
    </row>
    <row r="319" spans="1:11" ht="15" customHeight="1">
      <c r="A319" s="993"/>
      <c r="B319" s="922" t="s">
        <v>731</v>
      </c>
      <c r="C319" s="913">
        <v>44592.491666666669</v>
      </c>
      <c r="D319" s="913">
        <v>44592.515277777777</v>
      </c>
      <c r="E319" s="659">
        <v>2.361111110803904E-2</v>
      </c>
      <c r="F319" s="914" t="s">
        <v>73</v>
      </c>
      <c r="G319" s="919" t="s">
        <v>620</v>
      </c>
      <c r="H319" s="660">
        <v>0</v>
      </c>
      <c r="I319" s="660">
        <v>0</v>
      </c>
      <c r="J319" s="916" t="s">
        <v>550</v>
      </c>
      <c r="K319" s="917"/>
    </row>
    <row r="320" spans="1:11" ht="15" customHeight="1">
      <c r="A320" s="1005"/>
      <c r="B320" s="937" t="s">
        <v>732</v>
      </c>
      <c r="C320" s="22">
        <v>44592.515972222223</v>
      </c>
      <c r="D320" s="22">
        <v>44592.543055555558</v>
      </c>
      <c r="E320" s="936">
        <v>2.7083333334303461E-2</v>
      </c>
      <c r="F320" s="930" t="s">
        <v>73</v>
      </c>
      <c r="G320" s="915" t="s">
        <v>620</v>
      </c>
      <c r="H320" s="931">
        <v>0</v>
      </c>
      <c r="I320" s="931">
        <v>0</v>
      </c>
      <c r="J320" s="932" t="s">
        <v>550</v>
      </c>
      <c r="K320" s="917"/>
    </row>
    <row r="321" spans="1:11" s="949" customFormat="1" ht="15" customHeight="1">
      <c r="A321" s="1006"/>
      <c r="B321" s="923" t="s">
        <v>1214</v>
      </c>
      <c r="C321" s="913">
        <v>44592.561805555553</v>
      </c>
      <c r="D321" s="913">
        <v>44592.578472222223</v>
      </c>
      <c r="E321" s="659">
        <v>1.6666666670062114E-2</v>
      </c>
      <c r="F321" s="914" t="s">
        <v>73</v>
      </c>
      <c r="G321" s="919" t="s">
        <v>620</v>
      </c>
      <c r="H321" s="660">
        <v>0</v>
      </c>
      <c r="I321" s="660">
        <v>0</v>
      </c>
      <c r="J321" s="916" t="s">
        <v>550</v>
      </c>
      <c r="K321" s="948"/>
    </row>
    <row r="322" spans="1:11" ht="33">
      <c r="A322" s="990"/>
      <c r="B322" s="1566"/>
      <c r="C322" s="1570"/>
      <c r="D322" s="983" t="s">
        <v>553</v>
      </c>
      <c r="E322" s="984">
        <f>SUM(E240:E321)</f>
        <v>388.315277777765</v>
      </c>
      <c r="F322" s="985"/>
      <c r="G322" s="986" t="s">
        <v>554</v>
      </c>
      <c r="H322" s="867"/>
      <c r="I322" s="987">
        <v>0</v>
      </c>
      <c r="J322" s="1566"/>
      <c r="K322" s="917"/>
    </row>
    <row r="323" spans="1:11" ht="15.75">
      <c r="A323" s="965" t="s">
        <v>609</v>
      </c>
      <c r="B323" s="1566"/>
      <c r="C323" s="1566"/>
      <c r="D323" s="1566"/>
      <c r="E323" s="1566"/>
      <c r="F323" s="1566"/>
      <c r="G323" s="1566"/>
      <c r="H323" s="1566"/>
      <c r="I323" s="1566"/>
      <c r="J323" s="1566"/>
      <c r="K323" s="917"/>
    </row>
    <row r="324" spans="1:11" ht="18.75" customHeight="1">
      <c r="A324" s="922" t="s">
        <v>1215</v>
      </c>
      <c r="B324" s="922" t="s">
        <v>1216</v>
      </c>
      <c r="C324" s="913">
        <v>44562.324999999997</v>
      </c>
      <c r="D324" s="913">
        <v>44562.324999999997</v>
      </c>
      <c r="E324" s="659">
        <v>0</v>
      </c>
      <c r="F324" s="914" t="s">
        <v>73</v>
      </c>
      <c r="G324" s="919" t="s">
        <v>620</v>
      </c>
      <c r="H324" s="1492">
        <v>0</v>
      </c>
      <c r="I324" s="660">
        <v>0</v>
      </c>
      <c r="J324" s="916" t="s">
        <v>550</v>
      </c>
      <c r="K324" s="917"/>
    </row>
    <row r="325" spans="1:11" ht="18.75" customHeight="1">
      <c r="A325" s="952" t="s">
        <v>740</v>
      </c>
      <c r="B325" s="952" t="s">
        <v>1217</v>
      </c>
      <c r="C325" s="913">
        <v>44562.347222222219</v>
      </c>
      <c r="D325" s="913">
        <v>44562.736805555556</v>
      </c>
      <c r="E325" s="659">
        <v>0.38958333333721384</v>
      </c>
      <c r="F325" s="914" t="s">
        <v>73</v>
      </c>
      <c r="G325" s="919" t="s">
        <v>620</v>
      </c>
      <c r="H325" s="660">
        <v>0</v>
      </c>
      <c r="I325" s="660">
        <v>0</v>
      </c>
      <c r="J325" s="916" t="s">
        <v>550</v>
      </c>
      <c r="K325" s="917"/>
    </row>
    <row r="326" spans="1:11" ht="18.75" customHeight="1">
      <c r="A326" s="920" t="s">
        <v>509</v>
      </c>
      <c r="B326" s="920" t="s">
        <v>1218</v>
      </c>
      <c r="C326" s="913">
        <v>44562.347222222219</v>
      </c>
      <c r="D326" s="913">
        <v>44562.658333333333</v>
      </c>
      <c r="E326" s="659">
        <v>0.31111111111385981</v>
      </c>
      <c r="F326" s="914" t="s">
        <v>73</v>
      </c>
      <c r="G326" s="919" t="s">
        <v>620</v>
      </c>
      <c r="H326" s="660">
        <v>0</v>
      </c>
      <c r="I326" s="660">
        <v>0</v>
      </c>
      <c r="J326" s="916" t="s">
        <v>550</v>
      </c>
      <c r="K326" s="917"/>
    </row>
    <row r="327" spans="1:11" ht="19.5" customHeight="1">
      <c r="A327" s="920" t="s">
        <v>737</v>
      </c>
      <c r="B327" s="920" t="s">
        <v>1219</v>
      </c>
      <c r="C327" s="913">
        <v>44563.35833333333</v>
      </c>
      <c r="D327" s="913">
        <v>44563.679861111108</v>
      </c>
      <c r="E327" s="659">
        <v>0.32152777777810115</v>
      </c>
      <c r="F327" s="914" t="s">
        <v>73</v>
      </c>
      <c r="G327" s="919" t="s">
        <v>620</v>
      </c>
      <c r="H327" s="660">
        <v>0</v>
      </c>
      <c r="I327" s="660">
        <v>0</v>
      </c>
      <c r="J327" s="916" t="s">
        <v>550</v>
      </c>
      <c r="K327" s="917"/>
    </row>
    <row r="328" spans="1:11" ht="19.5" customHeight="1">
      <c r="A328" s="920" t="s">
        <v>736</v>
      </c>
      <c r="B328" s="920" t="s">
        <v>1220</v>
      </c>
      <c r="C328" s="913">
        <v>44563.371527777781</v>
      </c>
      <c r="D328" s="913">
        <v>44563.723611111112</v>
      </c>
      <c r="E328" s="659">
        <v>0.35208333333139308</v>
      </c>
      <c r="F328" s="914" t="s">
        <v>73</v>
      </c>
      <c r="G328" s="919" t="s">
        <v>620</v>
      </c>
      <c r="H328" s="660">
        <v>0</v>
      </c>
      <c r="I328" s="660">
        <v>0</v>
      </c>
      <c r="J328" s="916" t="s">
        <v>550</v>
      </c>
      <c r="K328" s="917"/>
    </row>
    <row r="329" spans="1:11" ht="21" customHeight="1">
      <c r="A329" s="923" t="s">
        <v>735</v>
      </c>
      <c r="B329" s="922" t="s">
        <v>1221</v>
      </c>
      <c r="C329" s="913">
        <v>44563.333333333336</v>
      </c>
      <c r="D329" s="913">
        <v>44563.752083333333</v>
      </c>
      <c r="E329" s="659">
        <v>0.41874999999708962</v>
      </c>
      <c r="F329" s="914" t="s">
        <v>73</v>
      </c>
      <c r="G329" s="919" t="s">
        <v>620</v>
      </c>
      <c r="H329" s="660">
        <v>0</v>
      </c>
      <c r="I329" s="660">
        <v>0</v>
      </c>
      <c r="J329" s="916" t="s">
        <v>550</v>
      </c>
      <c r="K329" s="917"/>
    </row>
    <row r="330" spans="1:11" ht="18.75" customHeight="1">
      <c r="A330" s="952" t="s">
        <v>740</v>
      </c>
      <c r="B330" s="952" t="s">
        <v>1222</v>
      </c>
      <c r="C330" s="913">
        <v>44564.368055555555</v>
      </c>
      <c r="D330" s="913">
        <v>44564.677083333336</v>
      </c>
      <c r="E330" s="659">
        <v>0.30902777778101154</v>
      </c>
      <c r="F330" s="914" t="s">
        <v>73</v>
      </c>
      <c r="G330" s="919" t="s">
        <v>620</v>
      </c>
      <c r="H330" s="660">
        <v>0</v>
      </c>
      <c r="I330" s="660">
        <v>0</v>
      </c>
      <c r="J330" s="916" t="s">
        <v>550</v>
      </c>
      <c r="K330" s="917"/>
    </row>
    <row r="331" spans="1:11" ht="18.75" customHeight="1">
      <c r="A331" s="920" t="s">
        <v>736</v>
      </c>
      <c r="B331" s="920" t="s">
        <v>1220</v>
      </c>
      <c r="C331" s="913">
        <v>44564.36041666667</v>
      </c>
      <c r="D331" s="913">
        <v>44564.703472222223</v>
      </c>
      <c r="E331" s="659">
        <v>0.34305555555329192</v>
      </c>
      <c r="F331" s="914" t="s">
        <v>73</v>
      </c>
      <c r="G331" s="919" t="s">
        <v>620</v>
      </c>
      <c r="H331" s="660">
        <v>0</v>
      </c>
      <c r="I331" s="660">
        <v>0</v>
      </c>
      <c r="J331" s="916" t="s">
        <v>550</v>
      </c>
      <c r="K331" s="917"/>
    </row>
    <row r="332" spans="1:11" ht="18.75" customHeight="1">
      <c r="A332" s="922" t="s">
        <v>1223</v>
      </c>
      <c r="B332" s="922" t="s">
        <v>1224</v>
      </c>
      <c r="C332" s="913">
        <v>44564.350694444445</v>
      </c>
      <c r="D332" s="913">
        <v>44564.754861111112</v>
      </c>
      <c r="E332" s="659">
        <v>0.40416666666715173</v>
      </c>
      <c r="F332" s="914" t="s">
        <v>73</v>
      </c>
      <c r="G332" s="919" t="s">
        <v>620</v>
      </c>
      <c r="H332" s="660">
        <v>0</v>
      </c>
      <c r="I332" s="660">
        <v>0</v>
      </c>
      <c r="J332" s="916" t="s">
        <v>550</v>
      </c>
      <c r="K332" s="917"/>
    </row>
    <row r="333" spans="1:11" ht="18.75" customHeight="1">
      <c r="A333" s="952" t="s">
        <v>664</v>
      </c>
      <c r="B333" s="952" t="s">
        <v>744</v>
      </c>
      <c r="C333" s="913">
        <v>44564.364583333336</v>
      </c>
      <c r="D333" s="913">
        <v>44564.732638888891</v>
      </c>
      <c r="E333" s="659">
        <v>0.36805555555474712</v>
      </c>
      <c r="F333" s="914" t="s">
        <v>73</v>
      </c>
      <c r="G333" s="919" t="s">
        <v>620</v>
      </c>
      <c r="H333" s="660">
        <v>0</v>
      </c>
      <c r="I333" s="660">
        <v>0</v>
      </c>
      <c r="J333" s="916" t="s">
        <v>550</v>
      </c>
      <c r="K333" s="917"/>
    </row>
    <row r="334" spans="1:11" ht="20.25" customHeight="1">
      <c r="A334" s="922" t="s">
        <v>573</v>
      </c>
      <c r="B334" s="922" t="s">
        <v>1225</v>
      </c>
      <c r="C334" s="913">
        <v>44565.411111111112</v>
      </c>
      <c r="D334" s="913">
        <v>44565.411111111112</v>
      </c>
      <c r="E334" s="659">
        <v>0</v>
      </c>
      <c r="F334" s="914" t="s">
        <v>73</v>
      </c>
      <c r="G334" s="919" t="s">
        <v>636</v>
      </c>
      <c r="H334" s="1492">
        <v>0</v>
      </c>
      <c r="I334" s="660">
        <v>0</v>
      </c>
      <c r="J334" s="916" t="s">
        <v>550</v>
      </c>
      <c r="K334" s="917"/>
    </row>
    <row r="335" spans="1:11" ht="20.25" customHeight="1">
      <c r="A335" s="920" t="s">
        <v>736</v>
      </c>
      <c r="B335" s="920" t="s">
        <v>1220</v>
      </c>
      <c r="C335" s="913">
        <v>44565.345138888886</v>
      </c>
      <c r="D335" s="913">
        <v>44565.723611111112</v>
      </c>
      <c r="E335" s="659">
        <v>0.37847222222626442</v>
      </c>
      <c r="F335" s="914" t="s">
        <v>73</v>
      </c>
      <c r="G335" s="919" t="s">
        <v>620</v>
      </c>
      <c r="H335" s="660">
        <v>0</v>
      </c>
      <c r="I335" s="660">
        <v>0</v>
      </c>
      <c r="J335" s="916" t="s">
        <v>550</v>
      </c>
      <c r="K335" s="917"/>
    </row>
    <row r="336" spans="1:11" ht="17.25" customHeight="1">
      <c r="A336" s="920" t="s">
        <v>737</v>
      </c>
      <c r="B336" s="920" t="s">
        <v>1226</v>
      </c>
      <c r="C336" s="913">
        <v>44565.395833333336</v>
      </c>
      <c r="D336" s="913">
        <v>44565.716666666667</v>
      </c>
      <c r="E336" s="659">
        <v>0.32083333333139308</v>
      </c>
      <c r="F336" s="914" t="s">
        <v>73</v>
      </c>
      <c r="G336" s="919" t="s">
        <v>620</v>
      </c>
      <c r="H336" s="660">
        <v>0</v>
      </c>
      <c r="I336" s="660">
        <v>0</v>
      </c>
      <c r="J336" s="916" t="s">
        <v>550</v>
      </c>
      <c r="K336" s="917"/>
    </row>
    <row r="337" spans="1:11" ht="20.25" customHeight="1">
      <c r="A337" s="922" t="s">
        <v>1223</v>
      </c>
      <c r="B337" s="922" t="s">
        <v>1224</v>
      </c>
      <c r="C337" s="913">
        <v>44565.343055555553</v>
      </c>
      <c r="D337" s="913">
        <v>44565.725694444445</v>
      </c>
      <c r="E337" s="659">
        <v>0.38263888889196096</v>
      </c>
      <c r="F337" s="914" t="s">
        <v>73</v>
      </c>
      <c r="G337" s="919" t="s">
        <v>620</v>
      </c>
      <c r="H337" s="660">
        <v>0</v>
      </c>
      <c r="I337" s="660">
        <v>0</v>
      </c>
      <c r="J337" s="916" t="s">
        <v>550</v>
      </c>
      <c r="K337" s="917"/>
    </row>
    <row r="338" spans="1:11" ht="20.25" customHeight="1">
      <c r="A338" s="711" t="s">
        <v>740</v>
      </c>
      <c r="B338" s="711" t="s">
        <v>1227</v>
      </c>
      <c r="C338" s="913">
        <v>44566.353472222225</v>
      </c>
      <c r="D338" s="913">
        <v>44566.69027777778</v>
      </c>
      <c r="E338" s="659">
        <v>0.33680555555474712</v>
      </c>
      <c r="F338" s="914" t="s">
        <v>73</v>
      </c>
      <c r="G338" s="919" t="s">
        <v>620</v>
      </c>
      <c r="H338" s="660">
        <v>0</v>
      </c>
      <c r="I338" s="660">
        <v>0</v>
      </c>
      <c r="J338" s="916" t="s">
        <v>550</v>
      </c>
      <c r="K338" s="917"/>
    </row>
    <row r="339" spans="1:11" ht="20.25" customHeight="1">
      <c r="A339" s="920" t="s">
        <v>736</v>
      </c>
      <c r="B339" s="920" t="s">
        <v>1220</v>
      </c>
      <c r="C339" s="913">
        <v>44566.381944444445</v>
      </c>
      <c r="D339" s="913">
        <v>44566.724305555559</v>
      </c>
      <c r="E339" s="659">
        <v>0.34236111111385981</v>
      </c>
      <c r="F339" s="914" t="s">
        <v>73</v>
      </c>
      <c r="G339" s="919" t="s">
        <v>620</v>
      </c>
      <c r="H339" s="660">
        <v>0</v>
      </c>
      <c r="I339" s="660">
        <v>0</v>
      </c>
      <c r="J339" s="916" t="s">
        <v>550</v>
      </c>
      <c r="K339" s="917"/>
    </row>
    <row r="340" spans="1:11" ht="20.25" customHeight="1">
      <c r="A340" s="922" t="s">
        <v>1223</v>
      </c>
      <c r="B340" s="922" t="s">
        <v>1216</v>
      </c>
      <c r="C340" s="913">
        <v>44566.34375</v>
      </c>
      <c r="D340" s="913">
        <v>44566.677083333336</v>
      </c>
      <c r="E340" s="659">
        <v>0.33333333333575865</v>
      </c>
      <c r="F340" s="914" t="s">
        <v>73</v>
      </c>
      <c r="G340" s="919" t="s">
        <v>620</v>
      </c>
      <c r="H340" s="660">
        <v>0</v>
      </c>
      <c r="I340" s="660">
        <v>0</v>
      </c>
      <c r="J340" s="916" t="s">
        <v>550</v>
      </c>
      <c r="K340" s="917"/>
    </row>
    <row r="341" spans="1:11" ht="20.25" customHeight="1">
      <c r="A341" s="920" t="s">
        <v>736</v>
      </c>
      <c r="B341" s="920" t="s">
        <v>1220</v>
      </c>
      <c r="C341" s="913">
        <v>44567.376388888886</v>
      </c>
      <c r="D341" s="913">
        <v>44567.717361111114</v>
      </c>
      <c r="E341" s="659">
        <v>0.34097222222771961</v>
      </c>
      <c r="F341" s="914" t="s">
        <v>73</v>
      </c>
      <c r="G341" s="919" t="s">
        <v>620</v>
      </c>
      <c r="H341" s="660">
        <v>0</v>
      </c>
      <c r="I341" s="660">
        <v>0</v>
      </c>
      <c r="J341" s="916" t="s">
        <v>550</v>
      </c>
      <c r="K341" s="917"/>
    </row>
    <row r="342" spans="1:11" ht="20.25" customHeight="1">
      <c r="A342" s="923" t="s">
        <v>388</v>
      </c>
      <c r="B342" s="922" t="s">
        <v>1228</v>
      </c>
      <c r="C342" s="913">
        <v>44567.417361111111</v>
      </c>
      <c r="D342" s="913">
        <v>44567.688194444447</v>
      </c>
      <c r="E342" s="659">
        <v>0.27083333333575865</v>
      </c>
      <c r="F342" s="914" t="s">
        <v>73</v>
      </c>
      <c r="G342" s="919" t="s">
        <v>623</v>
      </c>
      <c r="H342" s="660">
        <v>0</v>
      </c>
      <c r="I342" s="660">
        <v>0</v>
      </c>
      <c r="J342" s="916" t="s">
        <v>550</v>
      </c>
      <c r="K342" s="917"/>
    </row>
    <row r="343" spans="1:11" ht="20.25" customHeight="1">
      <c r="A343" s="922" t="s">
        <v>1223</v>
      </c>
      <c r="B343" s="922" t="s">
        <v>1229</v>
      </c>
      <c r="C343" s="913">
        <v>44567.429166666669</v>
      </c>
      <c r="D343" s="913">
        <v>44568.338888888888</v>
      </c>
      <c r="E343" s="659">
        <v>0.90972222221898846</v>
      </c>
      <c r="F343" s="914" t="s">
        <v>73</v>
      </c>
      <c r="G343" s="919" t="s">
        <v>636</v>
      </c>
      <c r="H343" s="1492">
        <v>0</v>
      </c>
      <c r="I343" s="660">
        <v>0</v>
      </c>
      <c r="J343" s="916" t="s">
        <v>550</v>
      </c>
      <c r="K343" s="917"/>
    </row>
    <row r="344" spans="1:11" ht="20.25" customHeight="1">
      <c r="A344" s="926" t="s">
        <v>573</v>
      </c>
      <c r="B344" s="926" t="s">
        <v>1225</v>
      </c>
      <c r="C344" s="913">
        <v>44567.411111111112</v>
      </c>
      <c r="D344" s="913">
        <v>44567.574999999997</v>
      </c>
      <c r="E344" s="659">
        <v>0.163888888884685</v>
      </c>
      <c r="F344" s="914" t="s">
        <v>73</v>
      </c>
      <c r="G344" s="919" t="s">
        <v>620</v>
      </c>
      <c r="H344" s="660">
        <v>0</v>
      </c>
      <c r="I344" s="660">
        <v>0</v>
      </c>
      <c r="J344" s="916" t="s">
        <v>550</v>
      </c>
      <c r="K344" s="917"/>
    </row>
    <row r="345" spans="1:11" s="949" customFormat="1" ht="20.25" customHeight="1">
      <c r="A345" s="920" t="s">
        <v>736</v>
      </c>
      <c r="B345" s="920" t="s">
        <v>1220</v>
      </c>
      <c r="C345" s="913">
        <v>44568.380555555559</v>
      </c>
      <c r="D345" s="913">
        <v>44568.692361111112</v>
      </c>
      <c r="E345" s="659">
        <v>0.31180555555329192</v>
      </c>
      <c r="F345" s="914" t="s">
        <v>73</v>
      </c>
      <c r="G345" s="919" t="s">
        <v>620</v>
      </c>
      <c r="H345" s="660">
        <v>0</v>
      </c>
      <c r="I345" s="660">
        <v>0</v>
      </c>
      <c r="J345" s="916" t="s">
        <v>550</v>
      </c>
      <c r="K345" s="948"/>
    </row>
    <row r="346" spans="1:11" s="949" customFormat="1" ht="20.25" customHeight="1">
      <c r="A346" s="920" t="s">
        <v>393</v>
      </c>
      <c r="B346" s="920" t="s">
        <v>1230</v>
      </c>
      <c r="C346" s="22"/>
      <c r="D346" s="913">
        <v>44568.356249999997</v>
      </c>
      <c r="E346" s="659"/>
      <c r="F346" s="914" t="s">
        <v>73</v>
      </c>
      <c r="G346" s="915" t="s">
        <v>656</v>
      </c>
      <c r="H346" s="660">
        <v>0</v>
      </c>
      <c r="I346" s="660">
        <v>0</v>
      </c>
      <c r="J346" s="916" t="s">
        <v>550</v>
      </c>
      <c r="K346" s="948"/>
    </row>
    <row r="347" spans="1:11" s="949" customFormat="1" ht="20.25" customHeight="1">
      <c r="A347" s="920" t="s">
        <v>736</v>
      </c>
      <c r="B347" s="920" t="s">
        <v>1231</v>
      </c>
      <c r="C347" s="913">
        <v>44568.352083333331</v>
      </c>
      <c r="D347" s="913">
        <v>44568.352083333331</v>
      </c>
      <c r="E347" s="659">
        <v>0</v>
      </c>
      <c r="F347" s="914" t="s">
        <v>73</v>
      </c>
      <c r="G347" s="919" t="s">
        <v>620</v>
      </c>
      <c r="H347" s="660">
        <v>0</v>
      </c>
      <c r="I347" s="660">
        <v>0</v>
      </c>
      <c r="J347" s="916" t="s">
        <v>550</v>
      </c>
      <c r="K347" s="948"/>
    </row>
    <row r="348" spans="1:11" ht="20.25" customHeight="1">
      <c r="A348" s="937" t="s">
        <v>664</v>
      </c>
      <c r="B348" s="922" t="s">
        <v>1232</v>
      </c>
      <c r="C348" s="913">
        <v>44569.36041666667</v>
      </c>
      <c r="D348" s="913">
        <v>44569.710416666669</v>
      </c>
      <c r="E348" s="659">
        <v>0.34999999999854481</v>
      </c>
      <c r="F348" s="914" t="s">
        <v>73</v>
      </c>
      <c r="G348" s="915" t="s">
        <v>636</v>
      </c>
      <c r="H348" s="660">
        <v>0</v>
      </c>
      <c r="I348" s="660">
        <v>0</v>
      </c>
      <c r="J348" s="916" t="s">
        <v>550</v>
      </c>
      <c r="K348" s="917"/>
    </row>
    <row r="349" spans="1:11" ht="20.25" customHeight="1">
      <c r="A349" s="942"/>
      <c r="B349" s="922" t="s">
        <v>1233</v>
      </c>
      <c r="C349" s="913">
        <v>44569.36041666667</v>
      </c>
      <c r="D349" s="913">
        <v>44569.710416666669</v>
      </c>
      <c r="E349" s="659">
        <v>0.34999999999854481</v>
      </c>
      <c r="F349" s="914" t="s">
        <v>73</v>
      </c>
      <c r="G349" s="1007"/>
      <c r="H349" s="660">
        <v>0</v>
      </c>
      <c r="I349" s="660">
        <v>0</v>
      </c>
      <c r="J349" s="916" t="s">
        <v>550</v>
      </c>
      <c r="K349" s="917"/>
    </row>
    <row r="350" spans="1:11" ht="20.25" customHeight="1">
      <c r="A350" s="922" t="s">
        <v>573</v>
      </c>
      <c r="B350" s="922" t="s">
        <v>1225</v>
      </c>
      <c r="C350" s="913">
        <v>44569.756944444445</v>
      </c>
      <c r="D350" s="913">
        <v>44569.895138888889</v>
      </c>
      <c r="E350" s="936">
        <v>0.13819444444379769</v>
      </c>
      <c r="F350" s="914" t="s">
        <v>73</v>
      </c>
      <c r="G350" s="915" t="s">
        <v>623</v>
      </c>
      <c r="H350" s="931">
        <v>0</v>
      </c>
      <c r="I350" s="931">
        <v>0</v>
      </c>
      <c r="J350" s="932" t="s">
        <v>550</v>
      </c>
      <c r="K350" s="917"/>
    </row>
    <row r="351" spans="1:11" ht="20.25" customHeight="1">
      <c r="A351" s="937" t="s">
        <v>664</v>
      </c>
      <c r="B351" s="922" t="s">
        <v>1232</v>
      </c>
      <c r="C351" s="913">
        <v>44570.400000000001</v>
      </c>
      <c r="D351" s="913">
        <v>44570.72152777778</v>
      </c>
      <c r="E351" s="936">
        <v>0.32152777777810115</v>
      </c>
      <c r="F351" s="914" t="s">
        <v>73</v>
      </c>
      <c r="G351" s="919" t="s">
        <v>636</v>
      </c>
      <c r="H351" s="1492">
        <v>0</v>
      </c>
      <c r="I351" s="660">
        <v>0</v>
      </c>
      <c r="J351" s="916" t="s">
        <v>550</v>
      </c>
      <c r="K351" s="917"/>
    </row>
    <row r="352" spans="1:11" ht="20.25" customHeight="1">
      <c r="A352" s="1008"/>
      <c r="B352" s="922" t="s">
        <v>1233</v>
      </c>
      <c r="C352" s="913">
        <v>44570.40347222222</v>
      </c>
      <c r="D352" s="913">
        <v>44570.708333333336</v>
      </c>
      <c r="E352" s="936">
        <v>0.304861111115315</v>
      </c>
      <c r="F352" s="914" t="s">
        <v>73</v>
      </c>
      <c r="G352" s="919" t="s">
        <v>636</v>
      </c>
      <c r="H352" s="1492">
        <v>0</v>
      </c>
      <c r="I352" s="660">
        <v>0</v>
      </c>
      <c r="J352" s="916" t="s">
        <v>550</v>
      </c>
      <c r="K352" s="917"/>
    </row>
    <row r="353" spans="1:11" ht="20.25" customHeight="1">
      <c r="A353" s="922" t="s">
        <v>573</v>
      </c>
      <c r="B353" s="922" t="s">
        <v>1225</v>
      </c>
      <c r="C353" s="913">
        <v>44571.361111111109</v>
      </c>
      <c r="D353" s="913">
        <v>44571.71875</v>
      </c>
      <c r="E353" s="659">
        <v>0.35763888889050577</v>
      </c>
      <c r="F353" s="914" t="s">
        <v>73</v>
      </c>
      <c r="G353" s="919" t="s">
        <v>620</v>
      </c>
      <c r="H353" s="660">
        <v>0</v>
      </c>
      <c r="I353" s="660">
        <v>0</v>
      </c>
      <c r="J353" s="916" t="s">
        <v>550</v>
      </c>
      <c r="K353" s="917"/>
    </row>
    <row r="354" spans="1:11" s="949" customFormat="1" ht="20.25" customHeight="1">
      <c r="A354" s="922" t="s">
        <v>1223</v>
      </c>
      <c r="B354" s="1003" t="s">
        <v>1234</v>
      </c>
      <c r="C354" s="913">
        <v>44572.315972222219</v>
      </c>
      <c r="D354" s="913">
        <v>44572.315972222219</v>
      </c>
      <c r="E354" s="659">
        <v>0</v>
      </c>
      <c r="F354" s="914" t="s">
        <v>73</v>
      </c>
      <c r="G354" s="919" t="s">
        <v>620</v>
      </c>
      <c r="H354" s="660">
        <v>0</v>
      </c>
      <c r="I354" s="660">
        <v>0</v>
      </c>
      <c r="J354" s="916" t="s">
        <v>550</v>
      </c>
      <c r="K354" s="948"/>
    </row>
    <row r="355" spans="1:11" s="949" customFormat="1" ht="20.25" customHeight="1">
      <c r="A355" s="922" t="s">
        <v>573</v>
      </c>
      <c r="B355" s="922" t="s">
        <v>1225</v>
      </c>
      <c r="C355" s="913">
        <v>44572.352777777778</v>
      </c>
      <c r="D355" s="913">
        <v>44572.656944444447</v>
      </c>
      <c r="E355" s="659">
        <v>0.30416666666860692</v>
      </c>
      <c r="F355" s="914" t="s">
        <v>73</v>
      </c>
      <c r="G355" s="919" t="s">
        <v>620</v>
      </c>
      <c r="H355" s="660">
        <v>0</v>
      </c>
      <c r="I355" s="660">
        <v>0</v>
      </c>
      <c r="J355" s="916" t="s">
        <v>550</v>
      </c>
      <c r="K355" s="948"/>
    </row>
    <row r="356" spans="1:11" s="949" customFormat="1" ht="20.25" customHeight="1">
      <c r="A356" s="922" t="s">
        <v>1223</v>
      </c>
      <c r="B356" s="1003" t="s">
        <v>1234</v>
      </c>
      <c r="C356" s="913">
        <v>44573.36041666667</v>
      </c>
      <c r="D356" s="913">
        <v>44573.720833333333</v>
      </c>
      <c r="E356" s="659">
        <v>0.36041666666278616</v>
      </c>
      <c r="F356" s="914" t="s">
        <v>73</v>
      </c>
      <c r="G356" s="919" t="s">
        <v>620</v>
      </c>
      <c r="H356" s="660">
        <v>0</v>
      </c>
      <c r="I356" s="660">
        <v>0</v>
      </c>
      <c r="J356" s="916" t="s">
        <v>550</v>
      </c>
      <c r="K356" s="948"/>
    </row>
    <row r="357" spans="1:11" s="949" customFormat="1" ht="20.25" customHeight="1">
      <c r="A357" s="920" t="s">
        <v>736</v>
      </c>
      <c r="B357" s="920" t="s">
        <v>1231</v>
      </c>
      <c r="C357" s="913">
        <v>44574.407638888886</v>
      </c>
      <c r="D357" s="913">
        <v>44574.584722222222</v>
      </c>
      <c r="E357" s="659">
        <v>0.17708333333575865</v>
      </c>
      <c r="F357" s="914" t="s">
        <v>73</v>
      </c>
      <c r="G357" s="919" t="s">
        <v>620</v>
      </c>
      <c r="H357" s="660">
        <v>0</v>
      </c>
      <c r="I357" s="660">
        <v>0</v>
      </c>
      <c r="J357" s="916" t="s">
        <v>550</v>
      </c>
      <c r="K357" s="948"/>
    </row>
    <row r="358" spans="1:11" ht="20.25" customHeight="1">
      <c r="A358" s="937" t="s">
        <v>664</v>
      </c>
      <c r="B358" s="937" t="s">
        <v>1235</v>
      </c>
      <c r="C358" s="913">
        <v>44576.425000000003</v>
      </c>
      <c r="D358" s="913">
        <v>44576.709722222222</v>
      </c>
      <c r="E358" s="659">
        <v>0.28472222221898846</v>
      </c>
      <c r="F358" s="914" t="s">
        <v>73</v>
      </c>
      <c r="G358" s="919" t="s">
        <v>620</v>
      </c>
      <c r="H358" s="660">
        <v>0</v>
      </c>
      <c r="I358" s="660">
        <v>0</v>
      </c>
      <c r="J358" s="916" t="s">
        <v>550</v>
      </c>
      <c r="K358" s="917"/>
    </row>
    <row r="359" spans="1:11" ht="20.25" customHeight="1">
      <c r="A359" s="1009"/>
      <c r="B359" s="937" t="s">
        <v>1235</v>
      </c>
      <c r="C359" s="913">
        <v>44577.371527777781</v>
      </c>
      <c r="D359" s="913">
        <v>44577.716666666667</v>
      </c>
      <c r="E359" s="659">
        <v>0.34513888888614019</v>
      </c>
      <c r="F359" s="914" t="s">
        <v>73</v>
      </c>
      <c r="G359" s="919" t="s">
        <v>620</v>
      </c>
      <c r="H359" s="660">
        <v>0</v>
      </c>
      <c r="I359" s="660">
        <v>0</v>
      </c>
      <c r="J359" s="916" t="s">
        <v>550</v>
      </c>
      <c r="K359" s="917"/>
    </row>
    <row r="360" spans="1:11" s="949" customFormat="1" ht="20.25" customHeight="1">
      <c r="A360" s="939" t="s">
        <v>521</v>
      </c>
      <c r="B360" s="939" t="s">
        <v>1236</v>
      </c>
      <c r="C360" s="974">
        <v>44577.487500000003</v>
      </c>
      <c r="D360" s="913">
        <v>44577.633333333331</v>
      </c>
      <c r="E360" s="659">
        <v>0.14583333332848269</v>
      </c>
      <c r="F360" s="991" t="s">
        <v>73</v>
      </c>
      <c r="G360" s="919" t="s">
        <v>636</v>
      </c>
      <c r="H360" s="660">
        <v>0</v>
      </c>
      <c r="I360" s="660">
        <v>0</v>
      </c>
      <c r="J360" s="916" t="s">
        <v>550</v>
      </c>
      <c r="K360" s="948"/>
    </row>
    <row r="361" spans="1:11" s="949" customFormat="1" ht="20.25" customHeight="1">
      <c r="A361" s="939" t="s">
        <v>393</v>
      </c>
      <c r="B361" s="939" t="s">
        <v>1237</v>
      </c>
      <c r="C361" s="974">
        <v>44577.460416666669</v>
      </c>
      <c r="D361" s="974">
        <v>44577.460416666669</v>
      </c>
      <c r="E361" s="659">
        <v>0</v>
      </c>
      <c r="F361" s="991" t="s">
        <v>73</v>
      </c>
      <c r="G361" s="919" t="s">
        <v>636</v>
      </c>
      <c r="H361" s="660">
        <v>0</v>
      </c>
      <c r="I361" s="660">
        <v>0</v>
      </c>
      <c r="J361" s="916" t="s">
        <v>550</v>
      </c>
      <c r="K361" s="948"/>
    </row>
    <row r="362" spans="1:11" s="949" customFormat="1" ht="20.25" customHeight="1">
      <c r="A362" s="937" t="s">
        <v>664</v>
      </c>
      <c r="B362" s="937" t="s">
        <v>744</v>
      </c>
      <c r="C362" s="974">
        <v>44578.383333333331</v>
      </c>
      <c r="D362" s="913">
        <v>44578.685416666667</v>
      </c>
      <c r="E362" s="659">
        <v>0.30208333333575865</v>
      </c>
      <c r="F362" s="914" t="s">
        <v>73</v>
      </c>
      <c r="G362" s="919" t="s">
        <v>620</v>
      </c>
      <c r="H362" s="660">
        <v>0</v>
      </c>
      <c r="I362" s="660">
        <v>0</v>
      </c>
      <c r="J362" s="916" t="s">
        <v>550</v>
      </c>
      <c r="K362" s="948"/>
    </row>
    <row r="363" spans="1:11" s="949" customFormat="1" ht="20.25" customHeight="1">
      <c r="A363" s="922"/>
      <c r="B363" s="937" t="s">
        <v>744</v>
      </c>
      <c r="C363" s="974">
        <v>44579.381944444445</v>
      </c>
      <c r="D363" s="974">
        <v>44579.695138888892</v>
      </c>
      <c r="E363" s="659">
        <v>0.31319444444670808</v>
      </c>
      <c r="F363" s="914" t="s">
        <v>73</v>
      </c>
      <c r="G363" s="919" t="s">
        <v>620</v>
      </c>
      <c r="H363" s="660">
        <v>0</v>
      </c>
      <c r="I363" s="660">
        <v>0</v>
      </c>
      <c r="J363" s="916" t="s">
        <v>550</v>
      </c>
      <c r="K363" s="948"/>
    </row>
    <row r="364" spans="1:11" s="949" customFormat="1" ht="20.25" customHeight="1">
      <c r="A364" s="922" t="s">
        <v>737</v>
      </c>
      <c r="B364" s="922" t="s">
        <v>738</v>
      </c>
      <c r="C364" s="974">
        <v>44579.590277777781</v>
      </c>
      <c r="D364" s="974">
        <v>44579.724305555559</v>
      </c>
      <c r="E364" s="659">
        <v>0.13402777777810115</v>
      </c>
      <c r="F364" s="914" t="s">
        <v>73</v>
      </c>
      <c r="G364" s="919" t="s">
        <v>620</v>
      </c>
      <c r="H364" s="660">
        <v>0</v>
      </c>
      <c r="I364" s="660">
        <v>0</v>
      </c>
      <c r="J364" s="916" t="s">
        <v>550</v>
      </c>
      <c r="K364" s="948"/>
    </row>
    <row r="365" spans="1:11" s="949" customFormat="1" ht="20.25" customHeight="1">
      <c r="A365" s="922" t="s">
        <v>51</v>
      </c>
      <c r="B365" s="922" t="s">
        <v>966</v>
      </c>
      <c r="C365" s="974">
        <v>44580.335416666669</v>
      </c>
      <c r="D365" s="974">
        <v>44580.716666666667</v>
      </c>
      <c r="E365" s="659">
        <v>0.38124999999854481</v>
      </c>
      <c r="F365" s="914" t="s">
        <v>73</v>
      </c>
      <c r="G365" s="919" t="s">
        <v>620</v>
      </c>
      <c r="H365" s="660">
        <v>0</v>
      </c>
      <c r="I365" s="660">
        <v>0</v>
      </c>
      <c r="J365" s="916" t="s">
        <v>550</v>
      </c>
      <c r="K365" s="948"/>
    </row>
    <row r="366" spans="1:11" s="949" customFormat="1" ht="20.25" customHeight="1">
      <c r="A366" s="922" t="s">
        <v>1223</v>
      </c>
      <c r="B366" s="922" t="s">
        <v>1238</v>
      </c>
      <c r="C366" s="974">
        <v>44581.508333333331</v>
      </c>
      <c r="D366" s="974">
        <v>44581.599999999999</v>
      </c>
      <c r="E366" s="659">
        <v>9.1666666667151731E-2</v>
      </c>
      <c r="F366" s="914" t="s">
        <v>73</v>
      </c>
      <c r="G366" s="919" t="s">
        <v>1239</v>
      </c>
      <c r="H366" s="660">
        <v>0</v>
      </c>
      <c r="I366" s="660">
        <v>0</v>
      </c>
      <c r="J366" s="916" t="s">
        <v>550</v>
      </c>
      <c r="K366" s="948"/>
    </row>
    <row r="367" spans="1:11" ht="20.25" customHeight="1">
      <c r="A367" s="922" t="s">
        <v>51</v>
      </c>
      <c r="B367" s="922" t="s">
        <v>966</v>
      </c>
      <c r="C367" s="974">
        <v>44581.359027777777</v>
      </c>
      <c r="D367" s="974">
        <v>44581.695833333331</v>
      </c>
      <c r="E367" s="659">
        <v>0.33680555555474712</v>
      </c>
      <c r="F367" s="914" t="s">
        <v>73</v>
      </c>
      <c r="G367" s="919" t="s">
        <v>620</v>
      </c>
      <c r="H367" s="660">
        <v>0</v>
      </c>
      <c r="I367" s="660">
        <v>0</v>
      </c>
      <c r="J367" s="916" t="s">
        <v>550</v>
      </c>
      <c r="K367" s="917"/>
    </row>
    <row r="368" spans="1:11">
      <c r="A368" s="922" t="s">
        <v>1240</v>
      </c>
      <c r="B368" s="923" t="s">
        <v>1241</v>
      </c>
      <c r="C368" s="974">
        <v>44581.340277777781</v>
      </c>
      <c r="D368" s="974">
        <v>44581.741666666669</v>
      </c>
      <c r="E368" s="659">
        <v>0.40138888888759539</v>
      </c>
      <c r="F368" s="914" t="s">
        <v>73</v>
      </c>
      <c r="G368" s="919" t="s">
        <v>620</v>
      </c>
      <c r="H368" s="660">
        <v>0</v>
      </c>
      <c r="I368" s="660">
        <v>0</v>
      </c>
      <c r="J368" s="916" t="s">
        <v>550</v>
      </c>
      <c r="K368" s="917"/>
    </row>
    <row r="369" spans="1:11">
      <c r="A369" s="937" t="s">
        <v>664</v>
      </c>
      <c r="B369" s="937" t="s">
        <v>744</v>
      </c>
      <c r="C369" s="974">
        <v>44581.344444444447</v>
      </c>
      <c r="D369" s="974">
        <v>44581.533333333333</v>
      </c>
      <c r="E369" s="659">
        <v>0.18888888888614019</v>
      </c>
      <c r="F369" s="914" t="s">
        <v>73</v>
      </c>
      <c r="G369" s="919" t="s">
        <v>620</v>
      </c>
      <c r="H369" s="660">
        <v>0</v>
      </c>
      <c r="I369" s="660">
        <v>0</v>
      </c>
      <c r="J369" s="916" t="s">
        <v>550</v>
      </c>
      <c r="K369" s="917"/>
    </row>
    <row r="370" spans="1:11" ht="19.5" customHeight="1">
      <c r="A370" s="940"/>
      <c r="B370" s="937" t="s">
        <v>1235</v>
      </c>
      <c r="C370" s="974">
        <v>44581.536111111112</v>
      </c>
      <c r="D370" s="974">
        <v>44581.728472222225</v>
      </c>
      <c r="E370" s="659">
        <v>0.19236111111240461</v>
      </c>
      <c r="F370" s="914" t="s">
        <v>73</v>
      </c>
      <c r="G370" s="919" t="s">
        <v>620</v>
      </c>
      <c r="H370" s="660">
        <v>0</v>
      </c>
      <c r="I370" s="660">
        <v>0</v>
      </c>
      <c r="J370" s="916" t="s">
        <v>550</v>
      </c>
      <c r="K370" s="917"/>
    </row>
    <row r="371" spans="1:11" ht="18" customHeight="1">
      <c r="A371" s="939" t="s">
        <v>521</v>
      </c>
      <c r="B371" s="939" t="s">
        <v>610</v>
      </c>
      <c r="C371" s="974">
        <v>44582.381249999999</v>
      </c>
      <c r="D371" s="974">
        <v>44582.549305555556</v>
      </c>
      <c r="E371" s="659">
        <v>0.1680555555576575</v>
      </c>
      <c r="F371" s="991" t="s">
        <v>73</v>
      </c>
      <c r="G371" s="919" t="s">
        <v>636</v>
      </c>
      <c r="H371" s="660">
        <v>0</v>
      </c>
      <c r="I371" s="660">
        <v>0</v>
      </c>
      <c r="J371" s="916" t="s">
        <v>550</v>
      </c>
      <c r="K371" s="917"/>
    </row>
    <row r="372" spans="1:11" ht="18" customHeight="1">
      <c r="A372" s="922" t="s">
        <v>1242</v>
      </c>
      <c r="B372" s="922" t="s">
        <v>1243</v>
      </c>
      <c r="C372" s="974">
        <v>44582.361805555556</v>
      </c>
      <c r="D372" s="974">
        <v>44582.361805555556</v>
      </c>
      <c r="E372" s="659">
        <v>0</v>
      </c>
      <c r="F372" s="914" t="s">
        <v>73</v>
      </c>
      <c r="G372" s="919" t="s">
        <v>623</v>
      </c>
      <c r="H372" s="660">
        <v>0</v>
      </c>
      <c r="I372" s="660">
        <v>0</v>
      </c>
      <c r="J372" s="916" t="s">
        <v>550</v>
      </c>
      <c r="K372" s="917"/>
    </row>
    <row r="373" spans="1:11" ht="18" customHeight="1">
      <c r="A373" s="929" t="s">
        <v>740</v>
      </c>
      <c r="B373" s="929" t="s">
        <v>1244</v>
      </c>
      <c r="C373" s="974">
        <v>44582.42291666667</v>
      </c>
      <c r="D373" s="974">
        <v>44582.556250000001</v>
      </c>
      <c r="E373" s="979"/>
      <c r="F373" s="991" t="s">
        <v>73</v>
      </c>
      <c r="G373" s="919" t="s">
        <v>636</v>
      </c>
      <c r="H373" s="660">
        <v>0</v>
      </c>
      <c r="I373" s="660">
        <v>0</v>
      </c>
      <c r="J373" s="916" t="s">
        <v>550</v>
      </c>
      <c r="K373" s="917"/>
    </row>
    <row r="374" spans="1:11" ht="18" customHeight="1">
      <c r="A374" s="933"/>
      <c r="B374" s="929" t="s">
        <v>1222</v>
      </c>
      <c r="C374" s="974">
        <v>44583.372916666667</v>
      </c>
      <c r="D374" s="974">
        <v>44583.498611111114</v>
      </c>
      <c r="E374" s="659">
        <v>0.12569444444670808</v>
      </c>
      <c r="F374" s="914" t="s">
        <v>73</v>
      </c>
      <c r="G374" s="919" t="s">
        <v>623</v>
      </c>
      <c r="H374" s="660">
        <v>0</v>
      </c>
      <c r="I374" s="660">
        <v>0</v>
      </c>
      <c r="J374" s="916" t="s">
        <v>550</v>
      </c>
      <c r="K374" s="917"/>
    </row>
    <row r="375" spans="1:11" ht="18" customHeight="1">
      <c r="A375" s="922" t="s">
        <v>1245</v>
      </c>
      <c r="B375" s="922" t="s">
        <v>1246</v>
      </c>
      <c r="C375" s="974">
        <v>44583.356944444444</v>
      </c>
      <c r="D375" s="974">
        <v>44583.691666666666</v>
      </c>
      <c r="E375" s="659">
        <v>0.33472222222189885</v>
      </c>
      <c r="F375" s="914" t="s">
        <v>73</v>
      </c>
      <c r="G375" s="919" t="s">
        <v>620</v>
      </c>
      <c r="H375" s="660">
        <v>0</v>
      </c>
      <c r="I375" s="660">
        <v>0</v>
      </c>
      <c r="J375" s="916" t="s">
        <v>550</v>
      </c>
      <c r="K375" s="917"/>
    </row>
    <row r="376" spans="1:11" ht="18" customHeight="1">
      <c r="A376" s="937" t="s">
        <v>664</v>
      </c>
      <c r="B376" s="937" t="s">
        <v>1247</v>
      </c>
      <c r="C376" s="974">
        <v>44583.378472222219</v>
      </c>
      <c r="D376" s="974">
        <v>44583.678472222222</v>
      </c>
      <c r="E376" s="659">
        <v>0.30000000000291038</v>
      </c>
      <c r="F376" s="914" t="s">
        <v>73</v>
      </c>
      <c r="G376" s="919" t="s">
        <v>620</v>
      </c>
      <c r="H376" s="660">
        <v>0</v>
      </c>
      <c r="I376" s="660">
        <v>0</v>
      </c>
      <c r="J376" s="916" t="s">
        <v>550</v>
      </c>
      <c r="K376" s="917"/>
    </row>
    <row r="377" spans="1:11" ht="18" customHeight="1">
      <c r="A377" s="922" t="s">
        <v>1245</v>
      </c>
      <c r="B377" s="922" t="s">
        <v>1246</v>
      </c>
      <c r="C377" s="974">
        <v>44584.354166666664</v>
      </c>
      <c r="D377" s="974">
        <v>44584.611111111109</v>
      </c>
      <c r="E377" s="659">
        <v>0.25694444444525288</v>
      </c>
      <c r="F377" s="914" t="s">
        <v>73</v>
      </c>
      <c r="G377" s="919" t="s">
        <v>623</v>
      </c>
      <c r="H377" s="660">
        <v>0</v>
      </c>
      <c r="I377" s="660">
        <v>0</v>
      </c>
      <c r="J377" s="916" t="s">
        <v>550</v>
      </c>
      <c r="K377" s="917"/>
    </row>
    <row r="378" spans="1:11" ht="18" customHeight="1">
      <c r="A378" s="937" t="s">
        <v>664</v>
      </c>
      <c r="B378" s="937" t="s">
        <v>1247</v>
      </c>
      <c r="C378" s="974">
        <v>44585.378472222219</v>
      </c>
      <c r="D378" s="974">
        <v>44585.673611111109</v>
      </c>
      <c r="E378" s="659">
        <v>0.29513888889050577</v>
      </c>
      <c r="F378" s="914" t="s">
        <v>73</v>
      </c>
      <c r="G378" s="919" t="s">
        <v>620</v>
      </c>
      <c r="H378" s="660">
        <v>0</v>
      </c>
      <c r="I378" s="660">
        <v>0</v>
      </c>
      <c r="J378" s="916" t="s">
        <v>550</v>
      </c>
      <c r="K378" s="917"/>
    </row>
    <row r="379" spans="1:11" ht="18" customHeight="1">
      <c r="A379" s="922" t="s">
        <v>1245</v>
      </c>
      <c r="B379" s="922" t="s">
        <v>1248</v>
      </c>
      <c r="C379" s="974">
        <v>44586.34652777778</v>
      </c>
      <c r="D379" s="974">
        <v>44586.601388888892</v>
      </c>
      <c r="E379" s="659">
        <v>0.25486111111240461</v>
      </c>
      <c r="F379" s="914" t="s">
        <v>73</v>
      </c>
      <c r="G379" s="919" t="s">
        <v>623</v>
      </c>
      <c r="H379" s="660">
        <v>0</v>
      </c>
      <c r="I379" s="660">
        <v>0</v>
      </c>
      <c r="J379" s="916" t="s">
        <v>550</v>
      </c>
      <c r="K379" s="917"/>
    </row>
    <row r="380" spans="1:11" ht="18" customHeight="1">
      <c r="A380" s="937" t="s">
        <v>664</v>
      </c>
      <c r="B380" s="937" t="s">
        <v>1247</v>
      </c>
      <c r="C380" s="974">
        <v>44586.352777777778</v>
      </c>
      <c r="D380" s="974">
        <v>44586.697222222225</v>
      </c>
      <c r="E380" s="659">
        <v>0.34444444444670808</v>
      </c>
      <c r="F380" s="914" t="s">
        <v>73</v>
      </c>
      <c r="G380" s="919" t="s">
        <v>620</v>
      </c>
      <c r="H380" s="660">
        <v>0</v>
      </c>
      <c r="I380" s="660">
        <v>0</v>
      </c>
      <c r="J380" s="916" t="s">
        <v>550</v>
      </c>
      <c r="K380" s="917"/>
    </row>
    <row r="381" spans="1:11" ht="18" customHeight="1">
      <c r="A381" s="922" t="s">
        <v>1245</v>
      </c>
      <c r="B381" s="922" t="s">
        <v>1248</v>
      </c>
      <c r="C381" s="974">
        <v>44586.34652777778</v>
      </c>
      <c r="D381" s="974">
        <v>44586.601388888892</v>
      </c>
      <c r="E381" s="659">
        <v>0.25486111111240461</v>
      </c>
      <c r="F381" s="914" t="s">
        <v>73</v>
      </c>
      <c r="G381" s="919" t="s">
        <v>623</v>
      </c>
      <c r="H381" s="660">
        <v>0</v>
      </c>
      <c r="I381" s="660">
        <v>0</v>
      </c>
      <c r="J381" s="916" t="s">
        <v>550</v>
      </c>
      <c r="K381" s="917"/>
    </row>
    <row r="382" spans="1:11" ht="18" customHeight="1">
      <c r="A382" s="937" t="s">
        <v>664</v>
      </c>
      <c r="B382" s="937" t="s">
        <v>1247</v>
      </c>
      <c r="C382" s="23">
        <v>44586.352777777778</v>
      </c>
      <c r="D382" s="23">
        <v>44586.697222222225</v>
      </c>
      <c r="E382" s="936">
        <v>0.34444444444670808</v>
      </c>
      <c r="F382" s="930" t="s">
        <v>73</v>
      </c>
      <c r="G382" s="915" t="s">
        <v>620</v>
      </c>
      <c r="H382" s="931">
        <v>0</v>
      </c>
      <c r="I382" s="931">
        <v>0</v>
      </c>
      <c r="J382" s="932" t="s">
        <v>550</v>
      </c>
      <c r="K382" s="917"/>
    </row>
    <row r="383" spans="1:11" s="949" customFormat="1" ht="18" customHeight="1">
      <c r="A383" s="922" t="s">
        <v>179</v>
      </c>
      <c r="B383" s="922" t="s">
        <v>1249</v>
      </c>
      <c r="C383" s="974"/>
      <c r="D383" s="23">
        <v>44586.438194444447</v>
      </c>
      <c r="E383" s="659"/>
      <c r="F383" s="914"/>
      <c r="G383" s="919" t="s">
        <v>656</v>
      </c>
      <c r="H383" s="931">
        <v>0</v>
      </c>
      <c r="I383" s="931">
        <v>0</v>
      </c>
      <c r="J383" s="932" t="s">
        <v>550</v>
      </c>
      <c r="K383" s="948"/>
    </row>
    <row r="384" spans="1:11" s="949" customFormat="1" ht="18" customHeight="1">
      <c r="A384" s="922" t="s">
        <v>666</v>
      </c>
      <c r="B384" s="922" t="s">
        <v>1250</v>
      </c>
      <c r="C384" s="23">
        <v>44586.461111111108</v>
      </c>
      <c r="D384" s="23">
        <v>44586.461805555555</v>
      </c>
      <c r="E384" s="936">
        <v>6.944444467080757E-4</v>
      </c>
      <c r="F384" s="991" t="s">
        <v>73</v>
      </c>
      <c r="G384" s="919" t="s">
        <v>636</v>
      </c>
      <c r="H384" s="660">
        <v>0</v>
      </c>
      <c r="I384" s="660">
        <v>0</v>
      </c>
      <c r="J384" s="916" t="s">
        <v>550</v>
      </c>
      <c r="K384" s="948"/>
    </row>
    <row r="385" spans="1:11" s="949" customFormat="1" ht="18" customHeight="1">
      <c r="A385" s="922" t="s">
        <v>573</v>
      </c>
      <c r="B385" s="922" t="s">
        <v>742</v>
      </c>
      <c r="C385" s="23">
        <v>44587.434027777781</v>
      </c>
      <c r="D385" s="23">
        <v>44587.762499999997</v>
      </c>
      <c r="E385" s="936">
        <v>0.32847222221607808</v>
      </c>
      <c r="F385" s="991" t="s">
        <v>73</v>
      </c>
      <c r="G385" s="919" t="s">
        <v>636</v>
      </c>
      <c r="H385" s="660">
        <v>0</v>
      </c>
      <c r="I385" s="660">
        <v>0</v>
      </c>
      <c r="J385" s="916" t="s">
        <v>550</v>
      </c>
      <c r="K385" s="948"/>
    </row>
    <row r="386" spans="1:11" s="949" customFormat="1" ht="18" customHeight="1">
      <c r="A386" s="922" t="s">
        <v>1245</v>
      </c>
      <c r="B386" s="922" t="s">
        <v>1248</v>
      </c>
      <c r="C386" s="23">
        <v>44587.34375</v>
      </c>
      <c r="D386" s="23">
        <v>44587.584722222222</v>
      </c>
      <c r="E386" s="659">
        <v>0.24097222222189885</v>
      </c>
      <c r="F386" s="914" t="s">
        <v>73</v>
      </c>
      <c r="G386" s="919" t="s">
        <v>623</v>
      </c>
      <c r="H386" s="660">
        <v>0</v>
      </c>
      <c r="I386" s="660">
        <v>0</v>
      </c>
      <c r="J386" s="916" t="s">
        <v>550</v>
      </c>
      <c r="K386" s="948"/>
    </row>
    <row r="387" spans="1:11" s="949" customFormat="1" ht="18" customHeight="1">
      <c r="A387" s="937" t="s">
        <v>664</v>
      </c>
      <c r="B387" s="937" t="s">
        <v>1247</v>
      </c>
      <c r="C387" s="23">
        <v>44587.390972222223</v>
      </c>
      <c r="D387" s="23">
        <v>44587.706944444442</v>
      </c>
      <c r="E387" s="659">
        <v>0.31597222221898846</v>
      </c>
      <c r="F387" s="914" t="s">
        <v>73</v>
      </c>
      <c r="G387" s="919" t="s">
        <v>620</v>
      </c>
      <c r="H387" s="660">
        <v>0</v>
      </c>
      <c r="I387" s="660">
        <v>0</v>
      </c>
      <c r="J387" s="916" t="s">
        <v>550</v>
      </c>
      <c r="K387" s="948"/>
    </row>
    <row r="388" spans="1:11" s="949" customFormat="1" ht="18" customHeight="1">
      <c r="A388" s="922" t="s">
        <v>1251</v>
      </c>
      <c r="B388" s="922" t="s">
        <v>1252</v>
      </c>
      <c r="C388" s="23">
        <v>44587.324999999997</v>
      </c>
      <c r="D388" s="23">
        <v>44587.385416666664</v>
      </c>
      <c r="E388" s="659">
        <v>6.0416666667151731E-2</v>
      </c>
      <c r="F388" s="914" t="s">
        <v>73</v>
      </c>
      <c r="G388" s="919" t="s">
        <v>623</v>
      </c>
      <c r="H388" s="660">
        <v>0</v>
      </c>
      <c r="I388" s="660">
        <v>0</v>
      </c>
      <c r="J388" s="916" t="s">
        <v>550</v>
      </c>
      <c r="K388" s="948"/>
    </row>
    <row r="389" spans="1:11" s="949" customFormat="1" ht="18" customHeight="1">
      <c r="A389" s="922" t="s">
        <v>157</v>
      </c>
      <c r="B389" s="922" t="s">
        <v>1253</v>
      </c>
      <c r="C389" s="23">
        <v>44587.509027777778</v>
      </c>
      <c r="D389" s="23">
        <v>44587.588888888888</v>
      </c>
      <c r="E389" s="659">
        <v>7.9861111109494232E-2</v>
      </c>
      <c r="F389" s="914" t="s">
        <v>73</v>
      </c>
      <c r="G389" s="919" t="s">
        <v>623</v>
      </c>
      <c r="H389" s="660">
        <v>0</v>
      </c>
      <c r="I389" s="660">
        <v>0</v>
      </c>
      <c r="J389" s="916" t="s">
        <v>550</v>
      </c>
      <c r="K389" s="948"/>
    </row>
    <row r="390" spans="1:11" s="949" customFormat="1" ht="18" customHeight="1">
      <c r="A390" s="937" t="s">
        <v>664</v>
      </c>
      <c r="B390" s="937" t="s">
        <v>1247</v>
      </c>
      <c r="C390" s="23">
        <v>44588.411805555559</v>
      </c>
      <c r="D390" s="23">
        <v>44588.606944444444</v>
      </c>
      <c r="E390" s="936">
        <v>0.195138888884685</v>
      </c>
      <c r="F390" s="930" t="s">
        <v>73</v>
      </c>
      <c r="G390" s="915" t="s">
        <v>620</v>
      </c>
      <c r="H390" s="931">
        <v>0</v>
      </c>
      <c r="I390" s="931">
        <v>0</v>
      </c>
      <c r="J390" s="932" t="s">
        <v>550</v>
      </c>
      <c r="K390" s="948"/>
    </row>
    <row r="391" spans="1:11" s="949" customFormat="1" ht="18" customHeight="1">
      <c r="A391" s="922" t="s">
        <v>573</v>
      </c>
      <c r="B391" s="922" t="s">
        <v>1225</v>
      </c>
      <c r="C391" s="23">
        <v>44588.40902777778</v>
      </c>
      <c r="D391" s="23">
        <v>44588.716666666667</v>
      </c>
      <c r="E391" s="936">
        <v>0.30763888888759539</v>
      </c>
      <c r="F391" s="991" t="s">
        <v>73</v>
      </c>
      <c r="G391" s="919" t="s">
        <v>636</v>
      </c>
      <c r="H391" s="660">
        <v>0</v>
      </c>
      <c r="I391" s="660">
        <v>0</v>
      </c>
      <c r="J391" s="916" t="s">
        <v>550</v>
      </c>
      <c r="K391" s="948"/>
    </row>
    <row r="392" spans="1:11" s="949" customFormat="1" ht="18" customHeight="1">
      <c r="A392" s="952" t="s">
        <v>1254</v>
      </c>
      <c r="B392" s="952" t="s">
        <v>1255</v>
      </c>
      <c r="C392" s="23">
        <v>44589.231944444444</v>
      </c>
      <c r="D392" s="23">
        <v>44589.231944444444</v>
      </c>
      <c r="E392" s="936">
        <v>0</v>
      </c>
      <c r="F392" s="930" t="s">
        <v>73</v>
      </c>
      <c r="G392" s="915" t="s">
        <v>620</v>
      </c>
      <c r="H392" s="931">
        <v>0</v>
      </c>
      <c r="I392" s="931">
        <v>0</v>
      </c>
      <c r="J392" s="932" t="s">
        <v>550</v>
      </c>
      <c r="K392" s="948"/>
    </row>
    <row r="393" spans="1:11" ht="18" customHeight="1">
      <c r="A393" s="937" t="s">
        <v>664</v>
      </c>
      <c r="B393" s="937" t="s">
        <v>1256</v>
      </c>
      <c r="C393" s="23">
        <v>44590.361111111109</v>
      </c>
      <c r="D393" s="23">
        <v>44590.705555555556</v>
      </c>
      <c r="E393" s="936">
        <v>0.34444444444670808</v>
      </c>
      <c r="F393" s="930" t="s">
        <v>73</v>
      </c>
      <c r="G393" s="915" t="s">
        <v>620</v>
      </c>
      <c r="H393" s="931">
        <v>0</v>
      </c>
      <c r="I393" s="931">
        <v>0</v>
      </c>
      <c r="J393" s="932" t="s">
        <v>550</v>
      </c>
      <c r="K393" s="917"/>
    </row>
    <row r="394" spans="1:11" ht="18" customHeight="1">
      <c r="A394" s="937" t="s">
        <v>573</v>
      </c>
      <c r="B394" s="937" t="s">
        <v>1225</v>
      </c>
      <c r="C394" s="23">
        <v>44590.463194444441</v>
      </c>
      <c r="D394" s="23">
        <v>44590.665972222225</v>
      </c>
      <c r="E394" s="936">
        <v>0.20277777778392192</v>
      </c>
      <c r="F394" s="991" t="s">
        <v>73</v>
      </c>
      <c r="G394" s="915" t="s">
        <v>636</v>
      </c>
      <c r="H394" s="931">
        <v>0</v>
      </c>
      <c r="I394" s="931">
        <v>0</v>
      </c>
      <c r="J394" s="932" t="s">
        <v>550</v>
      </c>
      <c r="K394" s="917"/>
    </row>
    <row r="395" spans="1:11" ht="18" customHeight="1">
      <c r="A395" s="937" t="s">
        <v>664</v>
      </c>
      <c r="B395" s="937" t="s">
        <v>1257</v>
      </c>
      <c r="C395" s="23">
        <v>44591.35833333333</v>
      </c>
      <c r="D395" s="23">
        <v>44591.700694444444</v>
      </c>
      <c r="E395" s="936">
        <v>0.34236111111385981</v>
      </c>
      <c r="F395" s="930" t="s">
        <v>73</v>
      </c>
      <c r="G395" s="915" t="s">
        <v>620</v>
      </c>
      <c r="H395" s="931">
        <v>0</v>
      </c>
      <c r="I395" s="931">
        <v>0</v>
      </c>
      <c r="J395" s="932" t="s">
        <v>550</v>
      </c>
      <c r="K395" s="917"/>
    </row>
    <row r="396" spans="1:11" ht="18" customHeight="1">
      <c r="A396" s="993"/>
      <c r="B396" s="937" t="s">
        <v>1258</v>
      </c>
      <c r="C396" s="23">
        <v>44591.599305555559</v>
      </c>
      <c r="D396" s="23">
        <v>44591.635416666664</v>
      </c>
      <c r="E396" s="659">
        <v>3.6111111105128657E-2</v>
      </c>
      <c r="F396" s="914" t="s">
        <v>73</v>
      </c>
      <c r="G396" s="919" t="s">
        <v>623</v>
      </c>
      <c r="H396" s="660">
        <v>0</v>
      </c>
      <c r="I396" s="660">
        <v>0</v>
      </c>
      <c r="J396" s="916" t="s">
        <v>550</v>
      </c>
      <c r="K396" s="917"/>
    </row>
    <row r="397" spans="1:11" ht="18" customHeight="1">
      <c r="A397" s="993"/>
      <c r="B397" s="937" t="s">
        <v>1258</v>
      </c>
      <c r="C397" s="23">
        <v>44592.394444444442</v>
      </c>
      <c r="D397" s="23">
        <v>44592.429166666669</v>
      </c>
      <c r="E397" s="659">
        <v>3.4722222226264421E-2</v>
      </c>
      <c r="F397" s="914" t="s">
        <v>73</v>
      </c>
      <c r="G397" s="919" t="s">
        <v>623</v>
      </c>
      <c r="H397" s="660">
        <v>0</v>
      </c>
      <c r="I397" s="660">
        <v>0</v>
      </c>
      <c r="J397" s="916" t="s">
        <v>550</v>
      </c>
      <c r="K397" s="917"/>
    </row>
    <row r="398" spans="1:11" ht="18" customHeight="1">
      <c r="A398" s="1006"/>
      <c r="B398" s="922" t="s">
        <v>1233</v>
      </c>
      <c r="C398" s="974">
        <v>44592.436805555553</v>
      </c>
      <c r="D398" s="974">
        <v>44592.492361111108</v>
      </c>
      <c r="E398" s="659">
        <v>5.5555555554747116E-2</v>
      </c>
      <c r="F398" s="914" t="s">
        <v>73</v>
      </c>
      <c r="G398" s="919" t="s">
        <v>623</v>
      </c>
      <c r="H398" s="660">
        <v>0</v>
      </c>
      <c r="I398" s="660">
        <v>0</v>
      </c>
      <c r="J398" s="916" t="s">
        <v>550</v>
      </c>
      <c r="K398" s="917"/>
    </row>
    <row r="399" spans="1:11" ht="18" customHeight="1">
      <c r="A399" s="990"/>
      <c r="B399" s="1566"/>
      <c r="C399" s="1566"/>
      <c r="D399" s="983" t="s">
        <v>553</v>
      </c>
      <c r="E399" s="984">
        <f>SUM(E324:E398)</f>
        <v>18.3145833333474</v>
      </c>
      <c r="F399" s="1566"/>
      <c r="G399" s="986" t="s">
        <v>554</v>
      </c>
      <c r="H399" s="1566"/>
      <c r="I399" s="1010">
        <v>0</v>
      </c>
      <c r="J399" s="1011"/>
      <c r="K399" s="917"/>
    </row>
    <row r="400" spans="1:11" ht="15.75" customHeight="1">
      <c r="A400" s="1012" t="s">
        <v>611</v>
      </c>
      <c r="B400" s="1013"/>
      <c r="C400" s="969"/>
      <c r="D400" s="969"/>
      <c r="E400" s="1014"/>
      <c r="F400" s="24"/>
      <c r="G400" s="970"/>
      <c r="H400" s="724"/>
      <c r="I400" s="724"/>
      <c r="J400" s="932"/>
      <c r="K400" s="917"/>
    </row>
    <row r="401" spans="1:11" ht="15.75" customHeight="1">
      <c r="A401" s="1015" t="s">
        <v>419</v>
      </c>
      <c r="B401" s="999" t="s">
        <v>1259</v>
      </c>
      <c r="C401" s="913">
        <v>44562.368750000001</v>
      </c>
      <c r="D401" s="913">
        <v>44562.65625</v>
      </c>
      <c r="E401" s="659">
        <v>0.28749999999854481</v>
      </c>
      <c r="F401" s="914" t="s">
        <v>73</v>
      </c>
      <c r="G401" s="919" t="s">
        <v>620</v>
      </c>
      <c r="H401" s="1492">
        <v>0</v>
      </c>
      <c r="I401" s="660">
        <v>0</v>
      </c>
      <c r="J401" s="916" t="s">
        <v>550</v>
      </c>
      <c r="K401" s="917"/>
    </row>
    <row r="402" spans="1:11" ht="15.75" customHeight="1">
      <c r="A402" s="1016"/>
      <c r="B402" s="999" t="s">
        <v>1260</v>
      </c>
      <c r="C402" s="913">
        <v>44562.347222222219</v>
      </c>
      <c r="D402" s="913">
        <v>44562.668749999997</v>
      </c>
      <c r="E402" s="659">
        <v>0.32152777777810115</v>
      </c>
      <c r="F402" s="914" t="s">
        <v>73</v>
      </c>
      <c r="G402" s="915" t="s">
        <v>620</v>
      </c>
      <c r="H402" s="1492">
        <v>0</v>
      </c>
      <c r="I402" s="660">
        <v>0</v>
      </c>
      <c r="J402" s="916" t="s">
        <v>550</v>
      </c>
      <c r="K402" s="917"/>
    </row>
    <row r="403" spans="1:11" ht="15.75" customHeight="1">
      <c r="A403" s="956"/>
      <c r="B403" s="999" t="s">
        <v>1260</v>
      </c>
      <c r="C403" s="913">
        <v>44563.345138888886</v>
      </c>
      <c r="D403" s="913">
        <v>44563.614583333336</v>
      </c>
      <c r="E403" s="659">
        <v>0.26944444444961846</v>
      </c>
      <c r="F403" s="914" t="s">
        <v>73</v>
      </c>
      <c r="G403" s="915" t="s">
        <v>620</v>
      </c>
      <c r="H403" s="1492">
        <v>0</v>
      </c>
      <c r="I403" s="660">
        <v>0</v>
      </c>
      <c r="J403" s="916" t="s">
        <v>550</v>
      </c>
      <c r="K403" s="917"/>
    </row>
    <row r="404" spans="1:11" ht="15.75" customHeight="1">
      <c r="A404" s="956"/>
      <c r="B404" s="999" t="s">
        <v>1261</v>
      </c>
      <c r="C404" s="913">
        <v>44566.366666666669</v>
      </c>
      <c r="D404" s="913">
        <v>44566.661111111112</v>
      </c>
      <c r="E404" s="659">
        <v>0.29444444444379769</v>
      </c>
      <c r="F404" s="914" t="s">
        <v>73</v>
      </c>
      <c r="G404" s="915" t="s">
        <v>620</v>
      </c>
      <c r="H404" s="1492">
        <v>0</v>
      </c>
      <c r="I404" s="660">
        <v>0</v>
      </c>
      <c r="J404" s="916" t="s">
        <v>550</v>
      </c>
      <c r="K404" s="917"/>
    </row>
    <row r="405" spans="1:11" ht="15.75" customHeight="1">
      <c r="A405" s="941"/>
      <c r="B405" s="999" t="s">
        <v>1261</v>
      </c>
      <c r="C405" s="913">
        <v>44567.368750000001</v>
      </c>
      <c r="D405" s="913">
        <v>44567.631944444445</v>
      </c>
      <c r="E405" s="659">
        <v>0.26319444444379769</v>
      </c>
      <c r="F405" s="914" t="s">
        <v>73</v>
      </c>
      <c r="G405" s="915" t="s">
        <v>620</v>
      </c>
      <c r="H405" s="1492">
        <v>0</v>
      </c>
      <c r="I405" s="660">
        <v>0</v>
      </c>
      <c r="J405" s="916" t="s">
        <v>550</v>
      </c>
      <c r="K405" s="917"/>
    </row>
    <row r="406" spans="1:11" ht="19.5" customHeight="1">
      <c r="A406" s="937" t="s">
        <v>612</v>
      </c>
      <c r="B406" s="923" t="s">
        <v>1262</v>
      </c>
      <c r="C406" s="913">
        <v>44570.348611111112</v>
      </c>
      <c r="D406" s="913">
        <v>44570.711805555555</v>
      </c>
      <c r="E406" s="659">
        <v>0.3631944444423425</v>
      </c>
      <c r="F406" s="914" t="s">
        <v>73</v>
      </c>
      <c r="G406" s="915" t="s">
        <v>620</v>
      </c>
      <c r="H406" s="1492">
        <v>0</v>
      </c>
      <c r="I406" s="660">
        <v>0</v>
      </c>
      <c r="J406" s="916" t="s">
        <v>550</v>
      </c>
      <c r="K406" s="917"/>
    </row>
    <row r="407" spans="1:11" ht="15.75" customHeight="1">
      <c r="A407" s="1016"/>
      <c r="B407" s="923" t="s">
        <v>1263</v>
      </c>
      <c r="C407" s="913">
        <v>44570.344444444447</v>
      </c>
      <c r="D407" s="913">
        <v>44570.709722222222</v>
      </c>
      <c r="E407" s="659">
        <v>0.36527777777519077</v>
      </c>
      <c r="F407" s="914" t="s">
        <v>73</v>
      </c>
      <c r="G407" s="915" t="s">
        <v>620</v>
      </c>
      <c r="H407" s="1492">
        <v>0</v>
      </c>
      <c r="I407" s="660">
        <v>0</v>
      </c>
      <c r="J407" s="916" t="s">
        <v>550</v>
      </c>
      <c r="K407" s="917"/>
    </row>
    <row r="408" spans="1:11" ht="15.75" customHeight="1">
      <c r="A408" s="938"/>
      <c r="B408" s="923" t="s">
        <v>1262</v>
      </c>
      <c r="C408" s="913">
        <v>44571.353472222225</v>
      </c>
      <c r="D408" s="913">
        <v>44571.732638888891</v>
      </c>
      <c r="E408" s="659">
        <v>0.37916666666569654</v>
      </c>
      <c r="F408" s="914" t="s">
        <v>73</v>
      </c>
      <c r="G408" s="915" t="s">
        <v>620</v>
      </c>
      <c r="H408" s="1492">
        <v>0</v>
      </c>
      <c r="I408" s="660">
        <v>0</v>
      </c>
      <c r="J408" s="916" t="s">
        <v>550</v>
      </c>
      <c r="K408" s="917"/>
    </row>
    <row r="409" spans="1:11" ht="15.75" customHeight="1">
      <c r="A409" s="1017"/>
      <c r="B409" s="923" t="s">
        <v>1264</v>
      </c>
      <c r="C409" s="913">
        <v>44571.350694444445</v>
      </c>
      <c r="D409" s="913">
        <v>44571.731944444444</v>
      </c>
      <c r="E409" s="659">
        <v>0.38124999999854481</v>
      </c>
      <c r="F409" s="914" t="s">
        <v>73</v>
      </c>
      <c r="G409" s="915" t="s">
        <v>620</v>
      </c>
      <c r="H409" s="1492">
        <v>0</v>
      </c>
      <c r="I409" s="660">
        <v>0</v>
      </c>
      <c r="J409" s="916" t="s">
        <v>550</v>
      </c>
      <c r="K409" s="917"/>
    </row>
    <row r="410" spans="1:11" ht="15.75" customHeight="1">
      <c r="A410" s="925"/>
      <c r="B410" s="923" t="s">
        <v>1262</v>
      </c>
      <c r="C410" s="913">
        <v>44572.45</v>
      </c>
      <c r="D410" s="913">
        <v>44572.538888888892</v>
      </c>
      <c r="E410" s="659">
        <v>8.8888888894871343E-2</v>
      </c>
      <c r="F410" s="914" t="s">
        <v>73</v>
      </c>
      <c r="G410" s="915" t="s">
        <v>620</v>
      </c>
      <c r="H410" s="1492">
        <v>0</v>
      </c>
      <c r="I410" s="660">
        <v>0</v>
      </c>
      <c r="J410" s="916" t="s">
        <v>550</v>
      </c>
      <c r="K410" s="917"/>
    </row>
    <row r="411" spans="1:11" ht="15.75" customHeight="1">
      <c r="A411" s="937" t="s">
        <v>1049</v>
      </c>
      <c r="B411" s="937" t="s">
        <v>1265</v>
      </c>
      <c r="C411" s="913">
        <v>44572.363888888889</v>
      </c>
      <c r="D411" s="913">
        <v>44572.438194444447</v>
      </c>
      <c r="E411" s="659">
        <v>7.4305555557657499E-2</v>
      </c>
      <c r="F411" s="914" t="s">
        <v>73</v>
      </c>
      <c r="G411" s="919" t="s">
        <v>636</v>
      </c>
      <c r="H411" s="1492">
        <v>0</v>
      </c>
      <c r="I411" s="1492">
        <v>0</v>
      </c>
      <c r="J411" s="1018" t="s">
        <v>550</v>
      </c>
      <c r="K411" s="917"/>
    </row>
    <row r="412" spans="1:11" ht="15.75" customHeight="1">
      <c r="A412" s="928" t="s">
        <v>61</v>
      </c>
      <c r="B412" s="929" t="s">
        <v>747</v>
      </c>
      <c r="C412" s="913">
        <v>44573.386805555558</v>
      </c>
      <c r="D412" s="913">
        <v>44573.598611111112</v>
      </c>
      <c r="E412" s="936">
        <v>0.21180555555474712</v>
      </c>
      <c r="F412" s="914" t="s">
        <v>73</v>
      </c>
      <c r="G412" s="915" t="s">
        <v>623</v>
      </c>
      <c r="H412" s="931">
        <v>0</v>
      </c>
      <c r="I412" s="931">
        <v>0</v>
      </c>
      <c r="J412" s="932" t="s">
        <v>550</v>
      </c>
      <c r="K412" s="917"/>
    </row>
    <row r="413" spans="1:11" ht="15.75" customHeight="1">
      <c r="A413" s="925"/>
      <c r="B413" s="937" t="s">
        <v>1266</v>
      </c>
      <c r="C413" s="913"/>
      <c r="D413" s="913">
        <v>44574.965277777781</v>
      </c>
      <c r="E413" s="936"/>
      <c r="F413" s="930"/>
      <c r="G413" s="915" t="s">
        <v>656</v>
      </c>
      <c r="H413" s="931">
        <v>0</v>
      </c>
      <c r="I413" s="931">
        <v>0</v>
      </c>
      <c r="J413" s="932" t="s">
        <v>550</v>
      </c>
      <c r="K413" s="917"/>
    </row>
    <row r="414" spans="1:11" ht="15.75" customHeight="1">
      <c r="A414" s="929" t="s">
        <v>794</v>
      </c>
      <c r="B414" s="929" t="s">
        <v>1267</v>
      </c>
      <c r="C414" s="913">
        <v>44577.467361111114</v>
      </c>
      <c r="D414" s="913"/>
      <c r="E414" s="659"/>
      <c r="F414" s="914" t="s">
        <v>73</v>
      </c>
      <c r="G414" s="915" t="s">
        <v>623</v>
      </c>
      <c r="H414" s="931">
        <v>0</v>
      </c>
      <c r="I414" s="931">
        <v>0</v>
      </c>
      <c r="J414" s="932" t="s">
        <v>550</v>
      </c>
      <c r="K414" s="917"/>
    </row>
    <row r="415" spans="1:11" ht="15.75" customHeight="1">
      <c r="A415" s="922" t="s">
        <v>1268</v>
      </c>
      <c r="B415" s="922" t="s">
        <v>1269</v>
      </c>
      <c r="C415" s="913">
        <v>44577.338194444441</v>
      </c>
      <c r="D415" s="913">
        <v>44577.708333333336</v>
      </c>
      <c r="E415" s="936">
        <v>0.37013888889487134</v>
      </c>
      <c r="F415" s="914" t="s">
        <v>73</v>
      </c>
      <c r="G415" s="915" t="s">
        <v>623</v>
      </c>
      <c r="H415" s="931">
        <v>0</v>
      </c>
      <c r="I415" s="931">
        <v>0</v>
      </c>
      <c r="J415" s="932" t="s">
        <v>550</v>
      </c>
      <c r="K415" s="917"/>
    </row>
    <row r="416" spans="1:11" ht="15.75" customHeight="1">
      <c r="A416" s="937" t="s">
        <v>612</v>
      </c>
      <c r="B416" s="923" t="s">
        <v>1270</v>
      </c>
      <c r="C416" s="913">
        <v>44577.47152777778</v>
      </c>
      <c r="D416" s="913">
        <v>44577.509722222225</v>
      </c>
      <c r="E416" s="936">
        <v>3.8194444445252884E-2</v>
      </c>
      <c r="F416" s="914" t="s">
        <v>73</v>
      </c>
      <c r="G416" s="915" t="s">
        <v>623</v>
      </c>
      <c r="H416" s="931">
        <v>0</v>
      </c>
      <c r="I416" s="931">
        <v>0</v>
      </c>
      <c r="J416" s="932" t="s">
        <v>550</v>
      </c>
      <c r="K416" s="917"/>
    </row>
    <row r="417" spans="1:11" ht="15.75" customHeight="1">
      <c r="A417" s="929" t="s">
        <v>794</v>
      </c>
      <c r="B417" s="929" t="s">
        <v>1271</v>
      </c>
      <c r="C417" s="913">
        <v>44578.35</v>
      </c>
      <c r="D417" s="913">
        <v>44578.706944444442</v>
      </c>
      <c r="E417" s="659">
        <v>0.35694444444379769</v>
      </c>
      <c r="F417" s="914" t="s">
        <v>73</v>
      </c>
      <c r="G417" s="915" t="s">
        <v>620</v>
      </c>
      <c r="H417" s="1492">
        <v>0</v>
      </c>
      <c r="I417" s="660">
        <v>0</v>
      </c>
      <c r="J417" s="916" t="s">
        <v>550</v>
      </c>
      <c r="K417" s="917"/>
    </row>
    <row r="418" spans="1:11" ht="18.75" customHeight="1">
      <c r="A418" s="937" t="s">
        <v>1268</v>
      </c>
      <c r="B418" s="937" t="s">
        <v>1269</v>
      </c>
      <c r="C418" s="22">
        <v>44579.363194444442</v>
      </c>
      <c r="D418" s="22">
        <v>44579.609027777777</v>
      </c>
      <c r="E418" s="936">
        <v>0.24583333333430346</v>
      </c>
      <c r="F418" s="930" t="s">
        <v>73</v>
      </c>
      <c r="G418" s="915" t="s">
        <v>620</v>
      </c>
      <c r="H418" s="1568">
        <v>0</v>
      </c>
      <c r="I418" s="931">
        <v>0</v>
      </c>
      <c r="J418" s="932" t="s">
        <v>550</v>
      </c>
      <c r="K418" s="917"/>
    </row>
    <row r="419" spans="1:11" s="949" customFormat="1" ht="18.75" customHeight="1">
      <c r="A419" s="922"/>
      <c r="B419" s="937" t="s">
        <v>1272</v>
      </c>
      <c r="C419" s="913"/>
      <c r="D419" s="22">
        <v>44579.930555555555</v>
      </c>
      <c r="E419" s="659"/>
      <c r="F419" s="914"/>
      <c r="G419" s="919" t="s">
        <v>656</v>
      </c>
      <c r="H419" s="1568">
        <v>0</v>
      </c>
      <c r="I419" s="931">
        <v>0</v>
      </c>
      <c r="J419" s="932" t="s">
        <v>550</v>
      </c>
      <c r="K419" s="948"/>
    </row>
    <row r="420" spans="1:11" s="949" customFormat="1" ht="18.75" customHeight="1">
      <c r="A420" s="929" t="s">
        <v>61</v>
      </c>
      <c r="B420" s="929" t="s">
        <v>1273</v>
      </c>
      <c r="C420" s="913">
        <v>44580.34652777778</v>
      </c>
      <c r="D420" s="913">
        <v>44580.674305555556</v>
      </c>
      <c r="E420" s="659">
        <v>0.32777777777664596</v>
      </c>
      <c r="F420" s="914" t="s">
        <v>73</v>
      </c>
      <c r="G420" s="919" t="s">
        <v>620</v>
      </c>
      <c r="H420" s="1492">
        <v>0</v>
      </c>
      <c r="I420" s="660">
        <v>0</v>
      </c>
      <c r="J420" s="916" t="s">
        <v>550</v>
      </c>
      <c r="K420" s="948"/>
    </row>
    <row r="421" spans="1:11" s="949" customFormat="1" ht="18.75" customHeight="1">
      <c r="A421" s="937" t="s">
        <v>612</v>
      </c>
      <c r="B421" s="923" t="s">
        <v>1270</v>
      </c>
      <c r="C421" s="913">
        <v>44580.370138888888</v>
      </c>
      <c r="D421" s="913">
        <v>44580.600694444445</v>
      </c>
      <c r="E421" s="659">
        <v>0.2305555555576575</v>
      </c>
      <c r="F421" s="914" t="s">
        <v>73</v>
      </c>
      <c r="G421" s="919" t="s">
        <v>620</v>
      </c>
      <c r="H421" s="1492">
        <v>0</v>
      </c>
      <c r="I421" s="660">
        <v>0</v>
      </c>
      <c r="J421" s="916" t="s">
        <v>550</v>
      </c>
      <c r="K421" s="948"/>
    </row>
    <row r="422" spans="1:11" s="949" customFormat="1" ht="18.75" customHeight="1">
      <c r="A422" s="926"/>
      <c r="B422" s="921" t="s">
        <v>1262</v>
      </c>
      <c r="C422" s="913">
        <v>44581.37777777778</v>
      </c>
      <c r="D422" s="913">
        <v>44581.636805555558</v>
      </c>
      <c r="E422" s="659">
        <v>0.25902777777810115</v>
      </c>
      <c r="F422" s="914" t="s">
        <v>73</v>
      </c>
      <c r="G422" s="919" t="s">
        <v>620</v>
      </c>
      <c r="H422" s="1492">
        <v>0</v>
      </c>
      <c r="I422" s="660">
        <v>0</v>
      </c>
      <c r="J422" s="916" t="s">
        <v>550</v>
      </c>
      <c r="K422" s="948"/>
    </row>
    <row r="423" spans="1:11" s="949" customFormat="1" ht="18.75" customHeight="1">
      <c r="A423" s="929" t="s">
        <v>61</v>
      </c>
      <c r="B423" s="929" t="s">
        <v>1274</v>
      </c>
      <c r="C423" s="913">
        <v>44585.429861111108</v>
      </c>
      <c r="D423" s="913">
        <v>44585.479861111111</v>
      </c>
      <c r="E423" s="659">
        <v>5.0000000002910383E-2</v>
      </c>
      <c r="F423" s="914" t="s">
        <v>73</v>
      </c>
      <c r="G423" s="919" t="s">
        <v>620</v>
      </c>
      <c r="H423" s="1492">
        <v>0</v>
      </c>
      <c r="I423" s="660">
        <v>0</v>
      </c>
      <c r="J423" s="916" t="s">
        <v>550</v>
      </c>
      <c r="K423" s="948"/>
    </row>
    <row r="424" spans="1:11" s="949" customFormat="1" ht="18.75" customHeight="1">
      <c r="A424" s="937" t="s">
        <v>1275</v>
      </c>
      <c r="B424" s="937" t="s">
        <v>1276</v>
      </c>
      <c r="C424" s="913">
        <v>44586.363888888889</v>
      </c>
      <c r="D424" s="913">
        <v>44586.588888888888</v>
      </c>
      <c r="E424" s="659">
        <v>0.22499999999854481</v>
      </c>
      <c r="F424" s="914" t="s">
        <v>73</v>
      </c>
      <c r="G424" s="919" t="s">
        <v>620</v>
      </c>
      <c r="H424" s="1492">
        <v>0</v>
      </c>
      <c r="I424" s="660">
        <v>0</v>
      </c>
      <c r="J424" s="916" t="s">
        <v>550</v>
      </c>
      <c r="K424" s="948"/>
    </row>
    <row r="425" spans="1:11" ht="18.75" customHeight="1">
      <c r="A425" s="993"/>
      <c r="B425" s="937" t="s">
        <v>1277</v>
      </c>
      <c r="C425" s="913">
        <v>44587.394444444442</v>
      </c>
      <c r="D425" s="913">
        <v>44587.839583333334</v>
      </c>
      <c r="E425" s="659">
        <v>0.44513888889196096</v>
      </c>
      <c r="F425" s="914" t="s">
        <v>73</v>
      </c>
      <c r="G425" s="919" t="s">
        <v>636</v>
      </c>
      <c r="H425" s="1492">
        <v>0</v>
      </c>
      <c r="I425" s="1492">
        <v>0</v>
      </c>
      <c r="J425" s="1018" t="s">
        <v>550</v>
      </c>
      <c r="K425" s="917"/>
    </row>
    <row r="426" spans="1:11" ht="18.75" customHeight="1">
      <c r="A426" s="993"/>
      <c r="B426" s="922" t="s">
        <v>1278</v>
      </c>
      <c r="C426" s="913">
        <v>44587.410416666666</v>
      </c>
      <c r="D426" s="913">
        <v>44587.838194444441</v>
      </c>
      <c r="E426" s="659">
        <v>0.42777777777519077</v>
      </c>
      <c r="F426" s="914" t="s">
        <v>73</v>
      </c>
      <c r="G426" s="919" t="s">
        <v>636</v>
      </c>
      <c r="H426" s="1492">
        <v>0</v>
      </c>
      <c r="I426" s="1492">
        <v>0</v>
      </c>
      <c r="J426" s="1018" t="s">
        <v>550</v>
      </c>
      <c r="K426" s="917"/>
    </row>
    <row r="427" spans="1:11" ht="18.75" customHeight="1">
      <c r="A427" s="1006"/>
      <c r="B427" s="937" t="s">
        <v>1276</v>
      </c>
      <c r="C427" s="913">
        <v>44587.339583333334</v>
      </c>
      <c r="D427" s="913">
        <v>44587.636111111111</v>
      </c>
      <c r="E427" s="659">
        <v>0.29652777777664596</v>
      </c>
      <c r="F427" s="914" t="s">
        <v>73</v>
      </c>
      <c r="G427" s="919" t="s">
        <v>620</v>
      </c>
      <c r="H427" s="1492">
        <v>0</v>
      </c>
      <c r="I427" s="660">
        <v>0</v>
      </c>
      <c r="J427" s="916" t="s">
        <v>550</v>
      </c>
      <c r="K427" s="917"/>
    </row>
    <row r="428" spans="1:11" ht="18.75" customHeight="1">
      <c r="A428" s="922" t="s">
        <v>1279</v>
      </c>
      <c r="B428" s="922" t="s">
        <v>1280</v>
      </c>
      <c r="C428" s="913">
        <v>44588.384027777778</v>
      </c>
      <c r="D428" s="913">
        <v>44588.773611111108</v>
      </c>
      <c r="E428" s="659">
        <v>0.38958333332993789</v>
      </c>
      <c r="F428" s="914" t="s">
        <v>73</v>
      </c>
      <c r="G428" s="919" t="s">
        <v>636</v>
      </c>
      <c r="H428" s="1492">
        <v>0</v>
      </c>
      <c r="I428" s="1492">
        <v>0</v>
      </c>
      <c r="J428" s="1018" t="s">
        <v>550</v>
      </c>
      <c r="K428" s="917"/>
    </row>
    <row r="429" spans="1:11" ht="18.75" customHeight="1">
      <c r="A429" s="937" t="s">
        <v>1275</v>
      </c>
      <c r="B429" s="937" t="s">
        <v>1281</v>
      </c>
      <c r="C429" s="913">
        <v>44588.34375</v>
      </c>
      <c r="D429" s="913">
        <v>44588.666666666664</v>
      </c>
      <c r="E429" s="659">
        <v>0.32291666666424135</v>
      </c>
      <c r="F429" s="914" t="s">
        <v>73</v>
      </c>
      <c r="G429" s="919" t="s">
        <v>620</v>
      </c>
      <c r="H429" s="1492">
        <v>0</v>
      </c>
      <c r="I429" s="660">
        <v>0</v>
      </c>
      <c r="J429" s="916" t="s">
        <v>550</v>
      </c>
      <c r="K429" s="917"/>
    </row>
    <row r="430" spans="1:11" ht="18.75" customHeight="1">
      <c r="A430" s="1005"/>
      <c r="B430" s="937" t="s">
        <v>1282</v>
      </c>
      <c r="C430" s="913">
        <v>44588.377083333333</v>
      </c>
      <c r="D430" s="913">
        <v>44588.763194444444</v>
      </c>
      <c r="E430" s="659">
        <v>0.38611111111094942</v>
      </c>
      <c r="F430" s="914" t="s">
        <v>73</v>
      </c>
      <c r="G430" s="919" t="s">
        <v>636</v>
      </c>
      <c r="H430" s="1492">
        <v>0</v>
      </c>
      <c r="I430" s="1492">
        <v>0</v>
      </c>
      <c r="J430" s="1018" t="s">
        <v>550</v>
      </c>
      <c r="K430" s="917"/>
    </row>
    <row r="431" spans="1:11" ht="18.75" customHeight="1">
      <c r="A431" s="1019"/>
      <c r="B431" s="921" t="s">
        <v>1283</v>
      </c>
      <c r="C431" s="22">
        <v>44590.354861111111</v>
      </c>
      <c r="D431" s="22">
        <v>44590.699305555558</v>
      </c>
      <c r="E431" s="936">
        <v>0.34444444444670808</v>
      </c>
      <c r="F431" s="930" t="s">
        <v>73</v>
      </c>
      <c r="G431" s="915" t="s">
        <v>620</v>
      </c>
      <c r="H431" s="1568">
        <v>0</v>
      </c>
      <c r="I431" s="931">
        <v>0</v>
      </c>
      <c r="J431" s="932" t="s">
        <v>550</v>
      </c>
      <c r="K431" s="917"/>
    </row>
    <row r="432" spans="1:11" s="949" customFormat="1" ht="18.75" customHeight="1">
      <c r="A432" s="951"/>
      <c r="B432" s="937" t="s">
        <v>1284</v>
      </c>
      <c r="C432" s="22">
        <v>44590.344444444447</v>
      </c>
      <c r="D432" s="22">
        <v>44590.699305555558</v>
      </c>
      <c r="E432" s="659">
        <v>0.35486111111094942</v>
      </c>
      <c r="F432" s="914" t="s">
        <v>73</v>
      </c>
      <c r="G432" s="919" t="s">
        <v>623</v>
      </c>
      <c r="H432" s="1568">
        <v>0</v>
      </c>
      <c r="I432" s="931">
        <v>0</v>
      </c>
      <c r="J432" s="932" t="s">
        <v>550</v>
      </c>
      <c r="K432" s="948"/>
    </row>
    <row r="433" spans="1:11" s="949" customFormat="1" ht="18.75" customHeight="1">
      <c r="A433" s="1020" t="s">
        <v>668</v>
      </c>
      <c r="B433" s="1020" t="s">
        <v>1285</v>
      </c>
      <c r="C433" s="22">
        <v>44591.381249999999</v>
      </c>
      <c r="D433" s="22">
        <v>44591.494444444441</v>
      </c>
      <c r="E433" s="659">
        <v>0.1131944444423425</v>
      </c>
      <c r="F433" s="914" t="s">
        <v>73</v>
      </c>
      <c r="G433" s="919" t="s">
        <v>623</v>
      </c>
      <c r="H433" s="1568">
        <v>0</v>
      </c>
      <c r="I433" s="931">
        <v>0</v>
      </c>
      <c r="J433" s="932" t="s">
        <v>550</v>
      </c>
      <c r="K433" s="948"/>
    </row>
    <row r="434" spans="1:11" s="981" customFormat="1" ht="18.75" customHeight="1">
      <c r="A434" s="937" t="s">
        <v>1275</v>
      </c>
      <c r="B434" s="937" t="s">
        <v>1281</v>
      </c>
      <c r="C434" s="22">
        <v>44591.34652777778</v>
      </c>
      <c r="D434" s="22">
        <v>44591.54583333333</v>
      </c>
      <c r="E434" s="936">
        <v>0.19930555555038154</v>
      </c>
      <c r="F434" s="930" t="s">
        <v>73</v>
      </c>
      <c r="G434" s="915" t="s">
        <v>620</v>
      </c>
      <c r="H434" s="1568">
        <v>0</v>
      </c>
      <c r="I434" s="931">
        <v>0</v>
      </c>
      <c r="J434" s="932" t="s">
        <v>550</v>
      </c>
      <c r="K434" s="980"/>
    </row>
    <row r="435" spans="1:11" ht="15.75">
      <c r="A435" s="1569"/>
      <c r="B435" s="1569"/>
      <c r="C435" s="1569"/>
      <c r="D435" s="960" t="s">
        <v>553</v>
      </c>
      <c r="E435" s="41">
        <f>SUM(E401:E434)</f>
        <v>8.6833333333343035</v>
      </c>
      <c r="F435" s="1569"/>
      <c r="G435" s="962" t="s">
        <v>554</v>
      </c>
      <c r="H435" s="1569"/>
      <c r="I435" s="1021">
        <v>0</v>
      </c>
      <c r="J435" s="1022"/>
      <c r="K435" s="917"/>
    </row>
    <row r="436" spans="1:11" ht="15.75">
      <c r="A436" s="965" t="s">
        <v>748</v>
      </c>
      <c r="B436" s="1566"/>
      <c r="C436" s="1566"/>
      <c r="D436" s="1566"/>
      <c r="E436" s="1566"/>
      <c r="F436" s="1566"/>
      <c r="G436" s="1566"/>
      <c r="H436" s="1566"/>
      <c r="I436" s="1566"/>
      <c r="J436" s="1566"/>
      <c r="K436" s="917"/>
    </row>
    <row r="437" spans="1:11" s="998" customFormat="1">
      <c r="A437" s="937" t="s">
        <v>753</v>
      </c>
      <c r="B437" s="922" t="s">
        <v>755</v>
      </c>
      <c r="C437" s="913">
        <v>44562.378472222219</v>
      </c>
      <c r="D437" s="913">
        <v>44562.695833333331</v>
      </c>
      <c r="E437" s="659">
        <v>0.31736111111240461</v>
      </c>
      <c r="F437" s="914" t="s">
        <v>73</v>
      </c>
      <c r="G437" s="919" t="s">
        <v>620</v>
      </c>
      <c r="H437" s="1492">
        <v>0</v>
      </c>
      <c r="I437" s="660">
        <v>0</v>
      </c>
      <c r="J437" s="916" t="s">
        <v>550</v>
      </c>
      <c r="K437" s="917"/>
    </row>
    <row r="438" spans="1:11">
      <c r="A438" s="951"/>
      <c r="B438" s="922" t="s">
        <v>754</v>
      </c>
      <c r="C438" s="913">
        <v>44563.381944444445</v>
      </c>
      <c r="D438" s="913">
        <v>44563.642361111109</v>
      </c>
      <c r="E438" s="659">
        <v>0.26041666666424135</v>
      </c>
      <c r="F438" s="914" t="s">
        <v>73</v>
      </c>
      <c r="G438" s="915" t="s">
        <v>620</v>
      </c>
      <c r="H438" s="1492">
        <v>0</v>
      </c>
      <c r="I438" s="660">
        <v>0</v>
      </c>
      <c r="J438" s="916" t="s">
        <v>550</v>
      </c>
      <c r="K438" s="917"/>
    </row>
    <row r="439" spans="1:11" ht="15.75">
      <c r="A439" s="918" t="s">
        <v>749</v>
      </c>
      <c r="B439" s="918" t="s">
        <v>1286</v>
      </c>
      <c r="C439" s="913">
        <v>44564.355555555558</v>
      </c>
      <c r="D439" s="913">
        <v>44564.697916666664</v>
      </c>
      <c r="E439" s="659">
        <v>0.34236111110658385</v>
      </c>
      <c r="F439" s="914" t="s">
        <v>73</v>
      </c>
      <c r="G439" s="915" t="s">
        <v>620</v>
      </c>
      <c r="H439" s="1492">
        <v>0</v>
      </c>
      <c r="I439" s="660">
        <v>0</v>
      </c>
      <c r="J439" s="916" t="s">
        <v>550</v>
      </c>
      <c r="K439" s="917"/>
    </row>
    <row r="440" spans="1:11" ht="15.75">
      <c r="A440" s="920" t="s">
        <v>524</v>
      </c>
      <c r="B440" s="920" t="s">
        <v>1287</v>
      </c>
      <c r="C440" s="913">
        <v>44564.49722222222</v>
      </c>
      <c r="D440" s="913">
        <v>44564.570833333331</v>
      </c>
      <c r="E440" s="659">
        <v>7.3611111110949423E-2</v>
      </c>
      <c r="F440" s="914" t="s">
        <v>73</v>
      </c>
      <c r="G440" s="915" t="s">
        <v>620</v>
      </c>
      <c r="H440" s="1492">
        <v>0</v>
      </c>
      <c r="I440" s="660">
        <v>0</v>
      </c>
      <c r="J440" s="916" t="s">
        <v>550</v>
      </c>
      <c r="K440" s="917"/>
    </row>
    <row r="441" spans="1:11" ht="15" customHeight="1">
      <c r="A441" s="887" t="s">
        <v>358</v>
      </c>
      <c r="B441" s="918" t="s">
        <v>1288</v>
      </c>
      <c r="C441" s="913">
        <v>44567.387499999997</v>
      </c>
      <c r="D441" s="913">
        <v>44567.697222222225</v>
      </c>
      <c r="E441" s="659">
        <v>0.30972222222771961</v>
      </c>
      <c r="F441" s="914" t="s">
        <v>73</v>
      </c>
      <c r="G441" s="915" t="s">
        <v>620</v>
      </c>
      <c r="H441" s="1492">
        <v>0</v>
      </c>
      <c r="I441" s="660">
        <v>0</v>
      </c>
      <c r="J441" s="916" t="s">
        <v>550</v>
      </c>
      <c r="K441" s="917"/>
    </row>
    <row r="442" spans="1:11" ht="18" customHeight="1">
      <c r="A442" s="918" t="s">
        <v>977</v>
      </c>
      <c r="B442" s="918" t="s">
        <v>1289</v>
      </c>
      <c r="C442" s="913">
        <v>44569.506249999999</v>
      </c>
      <c r="D442" s="913">
        <v>44569.696527777778</v>
      </c>
      <c r="E442" s="659">
        <v>0.19027777777955635</v>
      </c>
      <c r="F442" s="914" t="s">
        <v>73</v>
      </c>
      <c r="G442" s="915" t="s">
        <v>696</v>
      </c>
      <c r="H442" s="1492">
        <v>0</v>
      </c>
      <c r="I442" s="660">
        <v>0</v>
      </c>
      <c r="J442" s="916" t="s">
        <v>550</v>
      </c>
      <c r="K442" s="917"/>
    </row>
    <row r="443" spans="1:11" ht="19.5" customHeight="1">
      <c r="A443" s="918" t="s">
        <v>749</v>
      </c>
      <c r="B443" s="918" t="s">
        <v>1288</v>
      </c>
      <c r="C443" s="913">
        <v>44569.433333333334</v>
      </c>
      <c r="D443" s="913">
        <v>44569.654861111114</v>
      </c>
      <c r="E443" s="659">
        <v>0.22152777777955635</v>
      </c>
      <c r="F443" s="914" t="s">
        <v>73</v>
      </c>
      <c r="G443" s="915" t="s">
        <v>620</v>
      </c>
      <c r="H443" s="1492">
        <v>0</v>
      </c>
      <c r="I443" s="660">
        <v>0</v>
      </c>
      <c r="J443" s="916" t="s">
        <v>550</v>
      </c>
      <c r="K443" s="917"/>
    </row>
    <row r="444" spans="1:11" ht="23.25" customHeight="1">
      <c r="A444" s="937" t="s">
        <v>752</v>
      </c>
      <c r="B444" s="922" t="s">
        <v>1290</v>
      </c>
      <c r="C444" s="913">
        <v>44572.386111111111</v>
      </c>
      <c r="D444" s="913">
        <v>44572.575694444444</v>
      </c>
      <c r="E444" s="659">
        <v>0.18958333333284827</v>
      </c>
      <c r="F444" s="914" t="s">
        <v>73</v>
      </c>
      <c r="G444" s="915" t="s">
        <v>620</v>
      </c>
      <c r="H444" s="1492">
        <v>0</v>
      </c>
      <c r="I444" s="660">
        <v>0</v>
      </c>
      <c r="J444" s="916" t="s">
        <v>550</v>
      </c>
      <c r="K444" s="917"/>
    </row>
    <row r="445" spans="1:11" ht="17.25" customHeight="1">
      <c r="A445" s="942"/>
      <c r="B445" s="922" t="s">
        <v>1291</v>
      </c>
      <c r="C445" s="913">
        <v>44573.345833333333</v>
      </c>
      <c r="D445" s="913">
        <v>44573.677777777775</v>
      </c>
      <c r="E445" s="659">
        <v>0.3319444444423425</v>
      </c>
      <c r="F445" s="914" t="s">
        <v>73</v>
      </c>
      <c r="G445" s="915" t="s">
        <v>620</v>
      </c>
      <c r="H445" s="1492">
        <v>0</v>
      </c>
      <c r="I445" s="660">
        <v>0</v>
      </c>
      <c r="J445" s="916" t="s">
        <v>550</v>
      </c>
      <c r="K445" s="917"/>
    </row>
    <row r="446" spans="1:11" ht="18" customHeight="1">
      <c r="A446" s="929" t="s">
        <v>52</v>
      </c>
      <c r="B446" s="929" t="s">
        <v>974</v>
      </c>
      <c r="C446" s="913">
        <v>44575.357638888891</v>
      </c>
      <c r="D446" s="913">
        <v>44575.686805555553</v>
      </c>
      <c r="E446" s="659">
        <v>0.32916666666278616</v>
      </c>
      <c r="F446" s="914" t="s">
        <v>73</v>
      </c>
      <c r="G446" s="919" t="s">
        <v>623</v>
      </c>
      <c r="H446" s="690">
        <v>40</v>
      </c>
      <c r="I446" s="690">
        <v>315.99999999627471</v>
      </c>
      <c r="J446" s="1023" t="s">
        <v>596</v>
      </c>
      <c r="K446" s="917"/>
    </row>
    <row r="447" spans="1:11" ht="20.25" customHeight="1">
      <c r="A447" s="999" t="s">
        <v>879</v>
      </c>
      <c r="B447" s="1001" t="s">
        <v>1292</v>
      </c>
      <c r="C447" s="913">
        <v>44579.397222222222</v>
      </c>
      <c r="D447" s="913">
        <v>44579.698611111111</v>
      </c>
      <c r="E447" s="659">
        <v>0.30138888888905058</v>
      </c>
      <c r="F447" s="914" t="s">
        <v>73</v>
      </c>
      <c r="G447" s="919" t="s">
        <v>636</v>
      </c>
      <c r="H447" s="1492">
        <v>0</v>
      </c>
      <c r="I447" s="1492">
        <v>0</v>
      </c>
      <c r="J447" s="1018" t="s">
        <v>550</v>
      </c>
      <c r="K447" s="917"/>
    </row>
    <row r="448" spans="1:11" ht="18" customHeight="1">
      <c r="A448" s="992"/>
      <c r="B448" s="1001" t="s">
        <v>1293</v>
      </c>
      <c r="C448" s="913">
        <v>44579.605555555558</v>
      </c>
      <c r="D448" s="913">
        <v>44579.698611111111</v>
      </c>
      <c r="E448" s="659">
        <v>9.3055555553291924E-2</v>
      </c>
      <c r="F448" s="914" t="s">
        <v>73</v>
      </c>
      <c r="G448" s="919" t="s">
        <v>636</v>
      </c>
      <c r="H448" s="1492">
        <v>0</v>
      </c>
      <c r="I448" s="1492">
        <v>0</v>
      </c>
      <c r="J448" s="1018" t="s">
        <v>550</v>
      </c>
      <c r="K448" s="917"/>
    </row>
    <row r="449" spans="1:11" ht="22.5" customHeight="1">
      <c r="A449" s="925"/>
      <c r="B449" s="1001" t="s">
        <v>1294</v>
      </c>
      <c r="C449" s="913">
        <v>44580.388194444444</v>
      </c>
      <c r="D449" s="913">
        <v>44580.575694444444</v>
      </c>
      <c r="E449" s="659">
        <v>0.1875</v>
      </c>
      <c r="F449" s="914" t="s">
        <v>73</v>
      </c>
      <c r="G449" s="919" t="s">
        <v>636</v>
      </c>
      <c r="H449" s="1492">
        <v>0</v>
      </c>
      <c r="I449" s="1492">
        <v>0</v>
      </c>
      <c r="J449" s="1018" t="s">
        <v>550</v>
      </c>
      <c r="K449" s="917"/>
    </row>
    <row r="450" spans="1:11" ht="21" customHeight="1">
      <c r="A450" s="929" t="s">
        <v>52</v>
      </c>
      <c r="B450" s="929" t="s">
        <v>1295</v>
      </c>
      <c r="C450" s="913">
        <v>44582.354166666664</v>
      </c>
      <c r="D450" s="913">
        <v>44582.697916666664</v>
      </c>
      <c r="E450" s="659">
        <v>0.34375</v>
      </c>
      <c r="F450" s="914" t="s">
        <v>73</v>
      </c>
      <c r="G450" s="915" t="s">
        <v>620</v>
      </c>
      <c r="H450" s="690">
        <v>18</v>
      </c>
      <c r="I450" s="690">
        <v>148.5</v>
      </c>
      <c r="J450" s="1023" t="s">
        <v>596</v>
      </c>
      <c r="K450" s="917"/>
    </row>
    <row r="451" spans="1:11" ht="16.5" customHeight="1">
      <c r="A451" s="922" t="s">
        <v>157</v>
      </c>
      <c r="B451" s="922" t="s">
        <v>1253</v>
      </c>
      <c r="C451" s="913">
        <v>44583.342361111114</v>
      </c>
      <c r="D451" s="913">
        <v>44583.79791666667</v>
      </c>
      <c r="E451" s="659">
        <v>0.45555555555620231</v>
      </c>
      <c r="F451" s="914" t="s">
        <v>73</v>
      </c>
      <c r="G451" s="915" t="s">
        <v>620</v>
      </c>
      <c r="H451" s="1492">
        <v>0</v>
      </c>
      <c r="I451" s="660">
        <v>0</v>
      </c>
      <c r="J451" s="916" t="s">
        <v>550</v>
      </c>
      <c r="K451" s="917"/>
    </row>
    <row r="452" spans="1:11" ht="16.5" customHeight="1">
      <c r="A452" s="922" t="s">
        <v>525</v>
      </c>
      <c r="B452" s="952" t="s">
        <v>1296</v>
      </c>
      <c r="C452" s="913">
        <v>44583.381249999999</v>
      </c>
      <c r="D452" s="913">
        <v>44583.729166666664</v>
      </c>
      <c r="E452" s="659">
        <v>0.34791666666569654</v>
      </c>
      <c r="F452" s="914" t="s">
        <v>73</v>
      </c>
      <c r="G452" s="915" t="s">
        <v>620</v>
      </c>
      <c r="H452" s="1492">
        <v>0</v>
      </c>
      <c r="I452" s="660">
        <v>0</v>
      </c>
      <c r="J452" s="916" t="s">
        <v>550</v>
      </c>
      <c r="K452" s="917"/>
    </row>
    <row r="453" spans="1:11" ht="16.5" customHeight="1">
      <c r="A453" s="922" t="s">
        <v>157</v>
      </c>
      <c r="B453" s="922" t="s">
        <v>1253</v>
      </c>
      <c r="C453" s="913">
        <v>44584.324999999997</v>
      </c>
      <c r="D453" s="913">
        <v>44584.324999999997</v>
      </c>
      <c r="E453" s="659">
        <v>0</v>
      </c>
      <c r="F453" s="914" t="s">
        <v>73</v>
      </c>
      <c r="G453" s="915" t="s">
        <v>620</v>
      </c>
      <c r="H453" s="1492">
        <v>0</v>
      </c>
      <c r="I453" s="660">
        <v>0</v>
      </c>
      <c r="J453" s="916" t="s">
        <v>550</v>
      </c>
      <c r="K453" s="917"/>
    </row>
    <row r="454" spans="1:11" ht="16.5" customHeight="1">
      <c r="A454" s="922" t="s">
        <v>677</v>
      </c>
      <c r="B454" s="922" t="s">
        <v>751</v>
      </c>
      <c r="C454" s="913">
        <v>44584.381944444445</v>
      </c>
      <c r="D454" s="913">
        <v>44584.520833333336</v>
      </c>
      <c r="E454" s="659">
        <v>0.13888888889050577</v>
      </c>
      <c r="F454" s="930" t="s">
        <v>73</v>
      </c>
      <c r="G454" s="915" t="s">
        <v>623</v>
      </c>
      <c r="H454" s="1568">
        <v>0</v>
      </c>
      <c r="I454" s="931">
        <v>0</v>
      </c>
      <c r="J454" s="932" t="s">
        <v>550</v>
      </c>
      <c r="K454" s="917"/>
    </row>
    <row r="455" spans="1:11" ht="16.5" customHeight="1">
      <c r="A455" s="918" t="s">
        <v>749</v>
      </c>
      <c r="B455" s="918" t="s">
        <v>1297</v>
      </c>
      <c r="C455" s="913">
        <v>44585.324999999997</v>
      </c>
      <c r="D455" s="913">
        <v>44585.324999999997</v>
      </c>
      <c r="E455" s="659">
        <v>0</v>
      </c>
      <c r="F455" s="930" t="s">
        <v>73</v>
      </c>
      <c r="G455" s="915" t="s">
        <v>623</v>
      </c>
      <c r="H455" s="1568">
        <v>0</v>
      </c>
      <c r="I455" s="931">
        <v>0</v>
      </c>
      <c r="J455" s="932" t="s">
        <v>550</v>
      </c>
      <c r="K455" s="917"/>
    </row>
    <row r="456" spans="1:11" ht="16.5" customHeight="1">
      <c r="A456" s="922"/>
      <c r="B456" s="918" t="s">
        <v>1297</v>
      </c>
      <c r="C456" s="913">
        <v>44586.324999942131</v>
      </c>
      <c r="D456" s="913">
        <v>44586.324999942131</v>
      </c>
      <c r="E456" s="659">
        <v>0</v>
      </c>
      <c r="F456" s="914" t="s">
        <v>73</v>
      </c>
      <c r="G456" s="915" t="s">
        <v>620</v>
      </c>
      <c r="H456" s="1492">
        <v>0</v>
      </c>
      <c r="I456" s="660">
        <v>0</v>
      </c>
      <c r="J456" s="916" t="s">
        <v>550</v>
      </c>
      <c r="K456" s="917"/>
    </row>
    <row r="457" spans="1:11" ht="16.5" customHeight="1">
      <c r="A457" s="922" t="s">
        <v>157</v>
      </c>
      <c r="B457" s="922" t="s">
        <v>1298</v>
      </c>
      <c r="C457" s="913">
        <v>44587.320138888892</v>
      </c>
      <c r="D457" s="913">
        <v>44587.506249999999</v>
      </c>
      <c r="E457" s="659">
        <v>0.18611111110658385</v>
      </c>
      <c r="F457" s="914" t="s">
        <v>73</v>
      </c>
      <c r="G457" s="915" t="s">
        <v>620</v>
      </c>
      <c r="H457" s="1492">
        <v>0</v>
      </c>
      <c r="I457" s="660">
        <v>0</v>
      </c>
      <c r="J457" s="916" t="s">
        <v>550</v>
      </c>
      <c r="K457" s="917"/>
    </row>
    <row r="458" spans="1:11" ht="16.5" customHeight="1">
      <c r="A458" s="952" t="s">
        <v>52</v>
      </c>
      <c r="B458" s="952" t="s">
        <v>1295</v>
      </c>
      <c r="C458" s="913">
        <v>44589.34652777778</v>
      </c>
      <c r="D458" s="913">
        <v>44589.705555555556</v>
      </c>
      <c r="E458" s="659">
        <v>0.35902777777664596</v>
      </c>
      <c r="F458" s="914" t="s">
        <v>73</v>
      </c>
      <c r="G458" s="919" t="s">
        <v>623</v>
      </c>
      <c r="H458" s="690">
        <v>35</v>
      </c>
      <c r="I458" s="690">
        <v>301.58333333238261</v>
      </c>
      <c r="J458" s="1023" t="s">
        <v>596</v>
      </c>
      <c r="K458" s="917"/>
    </row>
    <row r="459" spans="1:11" ht="15" customHeight="1">
      <c r="A459" s="1569"/>
      <c r="B459" s="1569"/>
      <c r="C459" s="1569"/>
      <c r="D459" s="960" t="s">
        <v>553</v>
      </c>
      <c r="E459" s="41">
        <f>SUM(E437:E458)</f>
        <v>4.9791666666569654</v>
      </c>
      <c r="F459" s="1569"/>
      <c r="G459" s="962" t="s">
        <v>554</v>
      </c>
      <c r="H459" s="1569"/>
      <c r="I459" s="1021">
        <f>SUM(I437:I458)</f>
        <v>766.08333332865732</v>
      </c>
      <c r="J459" s="1024"/>
      <c r="K459" s="917"/>
    </row>
    <row r="460" spans="1:11" ht="18.75" customHeight="1">
      <c r="A460" s="965" t="s">
        <v>756</v>
      </c>
      <c r="B460" s="1566"/>
      <c r="C460" s="969"/>
      <c r="D460" s="969"/>
      <c r="E460" s="723"/>
      <c r="F460" s="1566"/>
      <c r="G460" s="1566"/>
      <c r="H460" s="1566"/>
      <c r="I460" s="1566"/>
      <c r="J460" s="1566"/>
      <c r="K460" s="917"/>
    </row>
    <row r="461" spans="1:11" s="998" customFormat="1">
      <c r="A461" s="922" t="s">
        <v>462</v>
      </c>
      <c r="B461" s="922" t="s">
        <v>1299</v>
      </c>
      <c r="C461" s="913"/>
      <c r="D461" s="913">
        <v>44580.706944444442</v>
      </c>
      <c r="E461" s="659">
        <v>0</v>
      </c>
      <c r="F461" s="914" t="s">
        <v>73</v>
      </c>
      <c r="G461" s="915" t="s">
        <v>656</v>
      </c>
      <c r="H461" s="1492">
        <v>0</v>
      </c>
      <c r="I461" s="660">
        <v>0</v>
      </c>
      <c r="J461" s="916" t="s">
        <v>550</v>
      </c>
      <c r="K461" s="917"/>
    </row>
    <row r="462" spans="1:11">
      <c r="A462" s="922" t="s">
        <v>55</v>
      </c>
      <c r="B462" s="922" t="s">
        <v>597</v>
      </c>
      <c r="C462" s="913"/>
      <c r="D462" s="913">
        <v>44585.366666666669</v>
      </c>
      <c r="E462" s="659"/>
      <c r="F462" s="914"/>
      <c r="G462" s="1025"/>
      <c r="H462" s="1492">
        <v>0</v>
      </c>
      <c r="I462" s="1492">
        <v>0</v>
      </c>
      <c r="J462" s="1018" t="s">
        <v>550</v>
      </c>
      <c r="K462" s="917"/>
    </row>
    <row r="463" spans="1:11" s="949" customFormat="1">
      <c r="A463" s="922" t="s">
        <v>465</v>
      </c>
      <c r="B463" s="922" t="s">
        <v>1300</v>
      </c>
      <c r="C463" s="913"/>
      <c r="D463" s="913">
        <v>44585.37777777778</v>
      </c>
      <c r="E463" s="659"/>
      <c r="F463" s="914"/>
      <c r="G463" s="1007"/>
      <c r="H463" s="1492">
        <v>0</v>
      </c>
      <c r="I463" s="1492">
        <v>0</v>
      </c>
      <c r="J463" s="1018" t="s">
        <v>550</v>
      </c>
      <c r="K463" s="948"/>
    </row>
    <row r="464" spans="1:11" ht="15.75">
      <c r="A464" s="1026"/>
      <c r="B464" s="1026"/>
      <c r="C464" s="24"/>
      <c r="D464" s="24"/>
      <c r="E464" s="723"/>
      <c r="F464" s="1027"/>
      <c r="G464" s="1028"/>
      <c r="H464" s="1493"/>
      <c r="I464" s="724"/>
      <c r="J464" s="970"/>
      <c r="K464" s="917"/>
    </row>
    <row r="465" spans="1:11" ht="18" customHeight="1">
      <c r="A465" s="1566"/>
      <c r="B465" s="1566"/>
      <c r="C465" s="1566"/>
      <c r="D465" s="983" t="s">
        <v>553</v>
      </c>
      <c r="E465" s="984">
        <v>0</v>
      </c>
      <c r="F465" s="985"/>
      <c r="G465" s="986" t="s">
        <v>554</v>
      </c>
      <c r="H465" s="867"/>
      <c r="I465" s="1029">
        <v>0</v>
      </c>
      <c r="J465" s="1566"/>
      <c r="K465" s="917"/>
    </row>
    <row r="466" spans="1:11" ht="15.75">
      <c r="A466" s="965"/>
      <c r="B466" s="1030"/>
      <c r="C466" s="985"/>
      <c r="D466" s="983"/>
      <c r="E466" s="1031"/>
      <c r="F466" s="1571"/>
      <c r="G466" s="1572"/>
      <c r="H466" s="1032"/>
      <c r="I466" s="1573"/>
      <c r="J466" s="1574"/>
    </row>
    <row r="467" spans="1:11" ht="16.5" customHeight="1">
      <c r="A467" s="1033" t="s">
        <v>679</v>
      </c>
      <c r="B467" s="1030"/>
      <c r="C467" s="985"/>
      <c r="D467" s="1034"/>
      <c r="E467" s="1035">
        <f>SUM(E464,E459,E435,E399,E322,E238,E177,E117)</f>
        <v>472.09513888884248</v>
      </c>
      <c r="F467" s="1036" t="s">
        <v>579</v>
      </c>
      <c r="G467" s="1572"/>
      <c r="J467" s="1574"/>
    </row>
    <row r="468" spans="1:11" ht="11.25" customHeight="1">
      <c r="A468" s="1575" t="s">
        <v>680</v>
      </c>
      <c r="B468" s="1572"/>
      <c r="C468" s="1573"/>
      <c r="D468" s="1576"/>
      <c r="E468" s="1037"/>
      <c r="F468" s="1573"/>
      <c r="G468" s="1038" t="s">
        <v>681</v>
      </c>
      <c r="J468" s="1574"/>
    </row>
    <row r="469" spans="1:11" ht="14.25" customHeight="1">
      <c r="B469" s="1572"/>
      <c r="C469" s="1573"/>
      <c r="D469" s="1576"/>
      <c r="E469" s="1037"/>
      <c r="F469" s="1574"/>
      <c r="G469" s="1574"/>
      <c r="H469" s="1032"/>
      <c r="I469" s="1577" t="s">
        <v>286</v>
      </c>
      <c r="J469" s="1574"/>
    </row>
    <row r="470" spans="1:11" ht="14.25" customHeight="1">
      <c r="A470" s="1039"/>
      <c r="H470" s="1574"/>
      <c r="I470" s="1577" t="s">
        <v>204</v>
      </c>
    </row>
    <row r="471" spans="1:11" ht="33">
      <c r="A471" s="947"/>
      <c r="B471" s="1039"/>
      <c r="H471" s="1574"/>
      <c r="I471" s="1578" t="s">
        <v>197</v>
      </c>
    </row>
    <row r="472" spans="1:11">
      <c r="A472" s="946"/>
      <c r="B472" s="946"/>
      <c r="C472" s="24"/>
    </row>
    <row r="473" spans="1:11" ht="33">
      <c r="A473" s="947"/>
      <c r="B473" s="1040"/>
    </row>
    <row r="474" spans="1:11" ht="33">
      <c r="A474" s="947"/>
      <c r="B474" s="1041"/>
    </row>
    <row r="475" spans="1:11" ht="33">
      <c r="A475" s="947"/>
    </row>
    <row r="477" spans="1:11" ht="33">
      <c r="B477" s="947"/>
    </row>
  </sheetData>
  <autoFilter ref="A1:J475" xr:uid="{00000000-0009-0000-0000-000004000000}"/>
  <mergeCells count="3">
    <mergeCell ref="A2:J2"/>
    <mergeCell ref="A3:J3"/>
    <mergeCell ref="A4:J4"/>
  </mergeCells>
  <pageMargins left="0.7" right="0.7" top="0.75" bottom="0.3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1"/>
  <sheetViews>
    <sheetView workbookViewId="0">
      <selection activeCell="B16" sqref="B16"/>
    </sheetView>
  </sheetViews>
  <sheetFormatPr defaultRowHeight="12.75"/>
  <cols>
    <col min="1" max="1" width="12.42578125" style="1369" customWidth="1"/>
    <col min="2" max="2" width="27.5703125" style="1369" customWidth="1"/>
    <col min="3" max="3" width="9.140625" style="1369"/>
    <col min="4" max="4" width="10.85546875" style="1369" customWidth="1"/>
    <col min="5" max="5" width="10.5703125" style="1369" customWidth="1"/>
    <col min="6" max="6" width="6.140625" style="1369" customWidth="1"/>
    <col min="7" max="9" width="9.140625" style="1369"/>
    <col min="10" max="10" width="15.5703125" style="1369" customWidth="1"/>
    <col min="11" max="16384" width="9.140625" style="1369"/>
  </cols>
  <sheetData>
    <row r="2" spans="1:12">
      <c r="A2" s="749" t="s">
        <v>271</v>
      </c>
      <c r="J2" s="589" t="s">
        <v>12</v>
      </c>
    </row>
    <row r="3" spans="1:12" ht="20.25">
      <c r="B3" s="731" t="s">
        <v>146</v>
      </c>
      <c r="C3" s="731"/>
      <c r="D3" s="731"/>
      <c r="E3" s="731"/>
      <c r="F3" s="732"/>
      <c r="I3" s="733"/>
    </row>
    <row r="4" spans="1:12" ht="15.75">
      <c r="A4" s="842"/>
      <c r="B4" s="170" t="s">
        <v>214</v>
      </c>
      <c r="C4" s="1372"/>
      <c r="D4" s="1359"/>
      <c r="E4" s="1372"/>
      <c r="F4" s="1372"/>
      <c r="G4" s="1495"/>
      <c r="H4" s="735"/>
      <c r="J4" s="753"/>
    </row>
    <row r="5" spans="1:12">
      <c r="A5" s="842"/>
      <c r="G5" s="257"/>
      <c r="H5" s="257"/>
      <c r="I5" s="733"/>
      <c r="J5" s="1373"/>
    </row>
    <row r="6" spans="1:12" ht="16.5">
      <c r="A6" s="1373"/>
      <c r="B6" s="737" t="s">
        <v>222</v>
      </c>
      <c r="E6" s="1400"/>
      <c r="F6" s="738"/>
      <c r="I6" s="739"/>
      <c r="J6" s="738"/>
    </row>
    <row r="7" spans="1:12" ht="15.75">
      <c r="A7" s="261" t="s">
        <v>768</v>
      </c>
      <c r="B7" s="1373"/>
      <c r="C7" s="1400"/>
      <c r="D7" s="1400"/>
      <c r="E7" s="1472"/>
      <c r="F7" s="738"/>
      <c r="I7" s="739"/>
      <c r="J7" s="738"/>
    </row>
    <row r="8" spans="1:12" ht="13.5" thickBot="1">
      <c r="A8" s="1373"/>
      <c r="B8" s="1373"/>
      <c r="C8" s="1400"/>
      <c r="D8" s="1400"/>
      <c r="E8" s="1472"/>
      <c r="F8" s="738"/>
      <c r="I8" s="739"/>
      <c r="J8" s="738"/>
    </row>
    <row r="9" spans="1:12" ht="15">
      <c r="A9" s="843"/>
      <c r="B9" s="1657" t="s">
        <v>64</v>
      </c>
      <c r="C9" s="845" t="s">
        <v>775</v>
      </c>
      <c r="D9" s="846"/>
      <c r="E9" s="847"/>
      <c r="F9" s="275"/>
      <c r="G9" s="845" t="s">
        <v>776</v>
      </c>
      <c r="H9" s="846"/>
      <c r="I9" s="847"/>
      <c r="J9" s="848"/>
    </row>
    <row r="10" spans="1:12" ht="15">
      <c r="A10" s="849" t="s">
        <v>69</v>
      </c>
      <c r="B10" s="1658"/>
      <c r="C10" s="1660" t="s">
        <v>70</v>
      </c>
      <c r="D10" s="1661"/>
      <c r="E10" s="1661"/>
      <c r="F10" s="1662"/>
      <c r="G10" s="1663" t="s">
        <v>70</v>
      </c>
      <c r="H10" s="1664"/>
      <c r="I10" s="1664"/>
      <c r="J10" s="1665"/>
    </row>
    <row r="11" spans="1:12" ht="15.75" thickBot="1">
      <c r="A11" s="857"/>
      <c r="B11" s="1659"/>
      <c r="C11" s="859" t="s">
        <v>71</v>
      </c>
      <c r="D11" s="861" t="s">
        <v>72</v>
      </c>
      <c r="E11" s="860" t="s">
        <v>73</v>
      </c>
      <c r="F11" s="489" t="s">
        <v>36</v>
      </c>
      <c r="G11" s="859" t="s">
        <v>71</v>
      </c>
      <c r="H11" s="861" t="s">
        <v>72</v>
      </c>
      <c r="I11" s="860" t="s">
        <v>73</v>
      </c>
      <c r="J11" s="862" t="s">
        <v>36</v>
      </c>
    </row>
    <row r="12" spans="1:12" ht="15">
      <c r="A12" s="863">
        <v>1</v>
      </c>
      <c r="B12" s="864" t="s">
        <v>300</v>
      </c>
      <c r="C12" s="879">
        <v>8</v>
      </c>
      <c r="D12" s="880" t="s">
        <v>159</v>
      </c>
      <c r="E12" s="879">
        <v>163</v>
      </c>
      <c r="F12" s="881">
        <v>171</v>
      </c>
      <c r="G12" s="879">
        <v>7</v>
      </c>
      <c r="H12" s="880">
        <v>5</v>
      </c>
      <c r="I12" s="879">
        <v>248</v>
      </c>
      <c r="J12" s="881">
        <v>260</v>
      </c>
    </row>
    <row r="13" spans="1:12" ht="15">
      <c r="A13" s="765">
        <v>2</v>
      </c>
      <c r="B13" s="803" t="s">
        <v>301</v>
      </c>
      <c r="C13" s="878">
        <v>15</v>
      </c>
      <c r="D13" s="880" t="s">
        <v>159</v>
      </c>
      <c r="E13" s="878">
        <v>110</v>
      </c>
      <c r="F13" s="881">
        <v>125</v>
      </c>
      <c r="G13" s="878">
        <v>9</v>
      </c>
      <c r="H13" s="880">
        <v>4</v>
      </c>
      <c r="I13" s="878">
        <v>110</v>
      </c>
      <c r="J13" s="881">
        <v>123</v>
      </c>
    </row>
    <row r="14" spans="1:12" ht="15">
      <c r="A14" s="765">
        <v>3</v>
      </c>
      <c r="B14" s="803" t="s">
        <v>353</v>
      </c>
      <c r="C14" s="878">
        <v>11</v>
      </c>
      <c r="D14" s="878">
        <v>1</v>
      </c>
      <c r="E14" s="878">
        <v>78</v>
      </c>
      <c r="F14" s="881">
        <v>90</v>
      </c>
      <c r="G14" s="878">
        <v>4</v>
      </c>
      <c r="H14" s="878">
        <v>3</v>
      </c>
      <c r="I14" s="878">
        <v>91</v>
      </c>
      <c r="J14" s="881">
        <v>98</v>
      </c>
    </row>
    <row r="15" spans="1:12" ht="15">
      <c r="A15" s="765">
        <v>4</v>
      </c>
      <c r="B15" s="803" t="s">
        <v>354</v>
      </c>
      <c r="C15" s="878">
        <v>13</v>
      </c>
      <c r="D15" s="878">
        <v>4</v>
      </c>
      <c r="E15" s="878">
        <v>96</v>
      </c>
      <c r="F15" s="881">
        <v>113</v>
      </c>
      <c r="G15" s="878">
        <v>21</v>
      </c>
      <c r="H15" s="878">
        <v>4</v>
      </c>
      <c r="I15" s="878">
        <v>99</v>
      </c>
      <c r="J15" s="881">
        <v>124</v>
      </c>
      <c r="L15" s="559"/>
    </row>
    <row r="16" spans="1:12" ht="15">
      <c r="A16" s="765">
        <v>5</v>
      </c>
      <c r="B16" s="803" t="s">
        <v>302</v>
      </c>
      <c r="C16" s="878">
        <v>7</v>
      </c>
      <c r="D16" s="878">
        <v>3</v>
      </c>
      <c r="E16" s="878">
        <v>90</v>
      </c>
      <c r="F16" s="881">
        <v>100</v>
      </c>
      <c r="G16" s="878">
        <v>3</v>
      </c>
      <c r="H16" s="878">
        <v>5</v>
      </c>
      <c r="I16" s="878">
        <v>106</v>
      </c>
      <c r="J16" s="881">
        <v>114</v>
      </c>
    </row>
    <row r="17" spans="1:13" ht="15">
      <c r="A17" s="765">
        <v>6</v>
      </c>
      <c r="B17" s="803" t="s">
        <v>384</v>
      </c>
      <c r="C17" s="878">
        <v>2</v>
      </c>
      <c r="D17" s="878">
        <v>1</v>
      </c>
      <c r="E17" s="878">
        <v>43</v>
      </c>
      <c r="F17" s="881">
        <v>46</v>
      </c>
      <c r="G17" s="878">
        <v>3</v>
      </c>
      <c r="H17" s="880" t="s">
        <v>159</v>
      </c>
      <c r="I17" s="878">
        <v>53</v>
      </c>
      <c r="J17" s="881">
        <v>56</v>
      </c>
    </row>
    <row r="18" spans="1:13" ht="15">
      <c r="A18" s="765">
        <v>7</v>
      </c>
      <c r="B18" s="803" t="s">
        <v>355</v>
      </c>
      <c r="C18" s="878"/>
      <c r="D18" s="878">
        <v>3</v>
      </c>
      <c r="E18" s="878">
        <v>119</v>
      </c>
      <c r="F18" s="881">
        <v>122</v>
      </c>
      <c r="G18" s="878">
        <v>10</v>
      </c>
      <c r="H18" s="878">
        <v>2</v>
      </c>
      <c r="I18" s="878">
        <v>41</v>
      </c>
      <c r="J18" s="881">
        <v>53</v>
      </c>
    </row>
    <row r="19" spans="1:13" ht="15">
      <c r="A19" s="765">
        <v>8</v>
      </c>
      <c r="B19" s="772" t="s">
        <v>273</v>
      </c>
      <c r="C19" s="765"/>
      <c r="D19" s="878"/>
      <c r="E19" s="878">
        <v>3</v>
      </c>
      <c r="F19" s="881">
        <v>3</v>
      </c>
      <c r="G19" s="765"/>
      <c r="H19" s="878"/>
      <c r="I19" s="878">
        <v>3</v>
      </c>
      <c r="J19" s="881">
        <v>3</v>
      </c>
      <c r="L19" s="559"/>
      <c r="M19" s="559"/>
    </row>
    <row r="20" spans="1:13" ht="15.75" thickBot="1">
      <c r="A20" s="781">
        <v>9</v>
      </c>
      <c r="B20" s="882" t="s">
        <v>36</v>
      </c>
      <c r="C20" s="883">
        <v>56</v>
      </c>
      <c r="D20" s="489">
        <v>12</v>
      </c>
      <c r="E20" s="489">
        <v>702</v>
      </c>
      <c r="F20" s="884">
        <v>770</v>
      </c>
      <c r="G20" s="883">
        <v>57</v>
      </c>
      <c r="H20" s="489">
        <v>23</v>
      </c>
      <c r="I20" s="489">
        <v>751</v>
      </c>
      <c r="J20" s="884">
        <v>831</v>
      </c>
    </row>
    <row r="21" spans="1:13" ht="15">
      <c r="A21" s="874"/>
      <c r="B21" s="562"/>
      <c r="C21" s="562"/>
      <c r="D21" s="562"/>
      <c r="E21" s="875"/>
      <c r="F21" s="562"/>
      <c r="G21" s="562"/>
      <c r="H21" s="562"/>
      <c r="I21" s="876"/>
      <c r="J21" s="491"/>
    </row>
    <row r="22" spans="1:13" ht="15">
      <c r="A22" s="562"/>
      <c r="B22" s="562"/>
      <c r="C22" s="562"/>
      <c r="D22" s="562"/>
      <c r="E22" s="875"/>
      <c r="F22" s="562"/>
      <c r="G22" s="562"/>
      <c r="H22" s="562"/>
      <c r="I22" s="876"/>
      <c r="J22" s="491"/>
    </row>
    <row r="23" spans="1:13">
      <c r="E23" s="1471"/>
      <c r="G23" s="587"/>
      <c r="H23" s="587"/>
      <c r="I23" s="877"/>
      <c r="J23" s="1373"/>
    </row>
    <row r="24" spans="1:13">
      <c r="E24" s="1471"/>
      <c r="G24" s="587"/>
      <c r="H24" s="587"/>
      <c r="I24" s="877"/>
      <c r="J24" s="1373"/>
    </row>
    <row r="25" spans="1:13">
      <c r="B25" s="1373"/>
      <c r="C25" s="588"/>
      <c r="E25" s="1471"/>
      <c r="G25" s="588"/>
      <c r="H25" s="587"/>
      <c r="J25" s="1373"/>
    </row>
    <row r="26" spans="1:13">
      <c r="B26" s="588"/>
      <c r="C26" s="588"/>
      <c r="E26" s="1471"/>
      <c r="G26" s="588"/>
      <c r="H26" s="587"/>
      <c r="J26" s="1373"/>
    </row>
    <row r="27" spans="1:13">
      <c r="B27" s="588"/>
      <c r="C27" s="588"/>
      <c r="E27" s="1471"/>
      <c r="F27" s="588"/>
      <c r="G27" s="588"/>
      <c r="H27" s="587"/>
      <c r="J27" s="1373"/>
    </row>
    <row r="28" spans="1:13">
      <c r="C28" s="36"/>
      <c r="E28" s="1471"/>
      <c r="F28" s="1400"/>
      <c r="G28" s="1377"/>
      <c r="H28" s="1373"/>
      <c r="I28" s="1373"/>
      <c r="J28" s="1373"/>
    </row>
    <row r="29" spans="1:13" ht="14.25">
      <c r="C29" s="1398"/>
      <c r="E29" s="1471"/>
      <c r="F29" s="1400"/>
      <c r="H29" s="885"/>
      <c r="I29" s="1398" t="s">
        <v>286</v>
      </c>
      <c r="J29" s="1400"/>
    </row>
    <row r="30" spans="1:13" ht="14.25">
      <c r="C30" s="1398"/>
      <c r="E30" s="1471"/>
      <c r="F30" s="1400"/>
      <c r="G30" s="1373"/>
      <c r="H30" s="885"/>
      <c r="I30" s="1398" t="s">
        <v>204</v>
      </c>
      <c r="J30" s="1400"/>
    </row>
    <row r="31" spans="1:13" ht="14.25">
      <c r="A31" s="1373"/>
      <c r="B31" s="1373"/>
      <c r="C31" s="1561"/>
      <c r="D31" s="1561"/>
      <c r="E31" s="1472"/>
      <c r="F31" s="1400"/>
      <c r="G31" s="1373"/>
      <c r="H31" s="885"/>
      <c r="I31" s="1400" t="s">
        <v>197</v>
      </c>
      <c r="J31" s="1400"/>
    </row>
  </sheetData>
  <mergeCells count="3">
    <mergeCell ref="B9:B11"/>
    <mergeCell ref="C10:F10"/>
    <mergeCell ref="G10:J10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R28"/>
  <sheetViews>
    <sheetView workbookViewId="0">
      <selection activeCell="B16" sqref="B16"/>
    </sheetView>
  </sheetViews>
  <sheetFormatPr defaultRowHeight="12.75"/>
  <cols>
    <col min="1" max="1" width="12.28515625" style="1369" customWidth="1"/>
    <col min="2" max="2" width="27.42578125" style="1369" customWidth="1"/>
    <col min="3" max="3" width="10.140625" style="1369" customWidth="1"/>
    <col min="4" max="4" width="9.85546875" style="1369" customWidth="1"/>
    <col min="5" max="5" width="10.5703125" style="1369" customWidth="1"/>
    <col min="6" max="6" width="11.42578125" style="1369" customWidth="1"/>
    <col min="7" max="7" width="12.28515625" style="1369" customWidth="1"/>
    <col min="8" max="8" width="10.42578125" style="1369" customWidth="1"/>
    <col min="9" max="9" width="10.7109375" style="1369" customWidth="1"/>
    <col min="10" max="10" width="13.5703125" style="1369" customWidth="1"/>
    <col min="11" max="11" width="9.140625" style="1369"/>
    <col min="12" max="12" width="9.5703125" style="1369" bestFit="1" customWidth="1"/>
    <col min="13" max="14" width="9.140625" style="1369"/>
    <col min="15" max="15" width="9.5703125" style="1369" bestFit="1" customWidth="1"/>
    <col min="16" max="16384" width="9.140625" style="1369"/>
  </cols>
  <sheetData>
    <row r="2" spans="1:18">
      <c r="A2" s="749" t="s">
        <v>271</v>
      </c>
      <c r="J2" s="589" t="s">
        <v>13</v>
      </c>
    </row>
    <row r="3" spans="1:18" ht="20.25">
      <c r="B3" s="731" t="s">
        <v>146</v>
      </c>
      <c r="C3" s="731"/>
      <c r="D3" s="731"/>
      <c r="E3" s="731"/>
      <c r="F3" s="732"/>
      <c r="I3" s="733"/>
    </row>
    <row r="4" spans="1:18" ht="15.75">
      <c r="A4" s="842"/>
      <c r="B4" s="170" t="s">
        <v>214</v>
      </c>
      <c r="C4" s="1372"/>
      <c r="D4" s="1359"/>
      <c r="E4" s="1372"/>
      <c r="F4" s="1372"/>
      <c r="G4" s="1495"/>
      <c r="H4" s="735"/>
      <c r="J4" s="753"/>
      <c r="M4" s="1560"/>
    </row>
    <row r="5" spans="1:18">
      <c r="A5" s="842"/>
      <c r="G5" s="257"/>
      <c r="H5" s="257"/>
      <c r="I5" s="733"/>
      <c r="J5" s="1373"/>
      <c r="K5" s="1560"/>
    </row>
    <row r="6" spans="1:18" ht="16.5">
      <c r="A6" s="1373"/>
      <c r="B6" s="1373"/>
      <c r="C6" s="737" t="s">
        <v>223</v>
      </c>
      <c r="E6" s="1400"/>
      <c r="F6" s="738"/>
      <c r="I6" s="739"/>
      <c r="J6" s="738"/>
      <c r="K6" s="1378"/>
    </row>
    <row r="7" spans="1:18" ht="15.75">
      <c r="A7" s="261" t="s">
        <v>768</v>
      </c>
      <c r="B7" s="1400"/>
      <c r="C7" s="1400"/>
      <c r="D7" s="1472"/>
      <c r="E7" s="738"/>
      <c r="H7" s="739"/>
      <c r="I7" s="738"/>
    </row>
    <row r="8" spans="1:18" ht="16.5" thickBot="1">
      <c r="A8" s="491"/>
      <c r="B8" s="559"/>
      <c r="C8" s="559"/>
      <c r="D8" s="560"/>
      <c r="E8" s="740"/>
      <c r="F8" s="562"/>
      <c r="G8" s="562"/>
      <c r="H8" s="741"/>
      <c r="I8" s="740"/>
    </row>
    <row r="9" spans="1:18" ht="15">
      <c r="A9" s="843"/>
      <c r="B9" s="844" t="s">
        <v>64</v>
      </c>
      <c r="C9" s="845" t="s">
        <v>777</v>
      </c>
      <c r="D9" s="846"/>
      <c r="E9" s="847"/>
      <c r="F9" s="275"/>
      <c r="G9" s="845" t="s">
        <v>776</v>
      </c>
      <c r="H9" s="846"/>
      <c r="I9" s="847"/>
      <c r="J9" s="848"/>
      <c r="L9" s="1378"/>
    </row>
    <row r="10" spans="1:18" ht="18" customHeight="1">
      <c r="A10" s="849" t="s">
        <v>69</v>
      </c>
      <c r="B10" s="850"/>
      <c r="C10" s="851" t="s">
        <v>74</v>
      </c>
      <c r="D10" s="852"/>
      <c r="E10" s="853"/>
      <c r="F10" s="854"/>
      <c r="G10" s="855" t="s">
        <v>74</v>
      </c>
      <c r="H10" s="852"/>
      <c r="I10" s="853"/>
      <c r="J10" s="856"/>
    </row>
    <row r="11" spans="1:18" ht="15.75" thickBot="1">
      <c r="A11" s="857"/>
      <c r="B11" s="858"/>
      <c r="C11" s="859" t="s">
        <v>71</v>
      </c>
      <c r="D11" s="859" t="s">
        <v>72</v>
      </c>
      <c r="E11" s="860" t="s">
        <v>73</v>
      </c>
      <c r="F11" s="489" t="s">
        <v>36</v>
      </c>
      <c r="G11" s="861" t="s">
        <v>71</v>
      </c>
      <c r="H11" s="859" t="s">
        <v>72</v>
      </c>
      <c r="I11" s="860" t="s">
        <v>73</v>
      </c>
      <c r="J11" s="862" t="s">
        <v>36</v>
      </c>
      <c r="M11" s="1473"/>
      <c r="N11" s="1378"/>
    </row>
    <row r="12" spans="1:18" ht="15.75">
      <c r="A12" s="863">
        <v>1</v>
      </c>
      <c r="B12" s="864" t="s">
        <v>300</v>
      </c>
      <c r="C12" s="865" t="s">
        <v>159</v>
      </c>
      <c r="D12" s="865" t="s">
        <v>159</v>
      </c>
      <c r="E12" s="865">
        <v>1028.58</v>
      </c>
      <c r="F12" s="866">
        <v>1028.58</v>
      </c>
      <c r="G12" s="865" t="s">
        <v>159</v>
      </c>
      <c r="H12" s="865">
        <v>82.97</v>
      </c>
      <c r="I12" s="865">
        <v>1112.083333338378</v>
      </c>
      <c r="J12" s="866">
        <v>1195.053333338378</v>
      </c>
      <c r="K12" s="1378"/>
      <c r="M12" s="1378"/>
      <c r="N12" s="1378"/>
      <c r="O12" s="1378"/>
      <c r="P12" s="1378"/>
    </row>
    <row r="13" spans="1:18" ht="15.75">
      <c r="A13" s="765">
        <v>2</v>
      </c>
      <c r="B13" s="803" t="s">
        <v>301</v>
      </c>
      <c r="C13" s="767">
        <v>34.93</v>
      </c>
      <c r="D13" s="865"/>
      <c r="E13" s="865">
        <v>109.67</v>
      </c>
      <c r="F13" s="866">
        <v>144.6</v>
      </c>
      <c r="G13" s="865" t="s">
        <v>159</v>
      </c>
      <c r="H13" s="865">
        <v>50</v>
      </c>
      <c r="I13" s="865">
        <v>716.27</v>
      </c>
      <c r="J13" s="866">
        <v>766.27</v>
      </c>
      <c r="K13" s="1378"/>
      <c r="L13" s="867"/>
      <c r="M13" s="1473"/>
      <c r="N13" s="1378"/>
      <c r="O13" s="1378"/>
      <c r="P13" s="1378"/>
    </row>
    <row r="14" spans="1:18" ht="15.75">
      <c r="A14" s="765">
        <v>3</v>
      </c>
      <c r="B14" s="803" t="s">
        <v>353</v>
      </c>
      <c r="C14" s="767">
        <v>223.06</v>
      </c>
      <c r="D14" s="865">
        <v>122.67</v>
      </c>
      <c r="E14" s="865">
        <v>95.8</v>
      </c>
      <c r="F14" s="866">
        <v>441.53000000000003</v>
      </c>
      <c r="G14" s="767">
        <v>18.37</v>
      </c>
      <c r="H14" s="865">
        <v>14.25</v>
      </c>
      <c r="I14" s="865">
        <v>1367.61</v>
      </c>
      <c r="J14" s="866">
        <v>1400.23</v>
      </c>
      <c r="K14" s="1378"/>
      <c r="L14" s="1378"/>
      <c r="M14" s="1545"/>
      <c r="N14" s="785"/>
      <c r="O14" s="1378"/>
      <c r="P14" s="1378"/>
      <c r="Q14" s="1493"/>
    </row>
    <row r="15" spans="1:18" ht="15.75">
      <c r="A15" s="765">
        <v>4</v>
      </c>
      <c r="B15" s="803" t="s">
        <v>354</v>
      </c>
      <c r="C15" s="767">
        <v>16.97</v>
      </c>
      <c r="D15" s="865" t="s">
        <v>159</v>
      </c>
      <c r="E15" s="865" t="s">
        <v>159</v>
      </c>
      <c r="F15" s="866">
        <v>16.97</v>
      </c>
      <c r="G15" s="767">
        <v>483.4</v>
      </c>
      <c r="H15" s="865"/>
      <c r="I15" s="865">
        <v>15.47</v>
      </c>
      <c r="J15" s="866">
        <v>498.87</v>
      </c>
      <c r="K15" s="1378"/>
      <c r="L15" s="868"/>
      <c r="M15" s="1378"/>
      <c r="N15" s="1378"/>
      <c r="O15" s="1378"/>
      <c r="P15" s="869"/>
      <c r="R15" s="1378"/>
    </row>
    <row r="16" spans="1:18" ht="15.75">
      <c r="A16" s="765">
        <v>5</v>
      </c>
      <c r="B16" s="803" t="s">
        <v>302</v>
      </c>
      <c r="C16" s="767">
        <v>3.6</v>
      </c>
      <c r="D16" s="767"/>
      <c r="E16" s="767">
        <v>353.25</v>
      </c>
      <c r="F16" s="866">
        <v>356.85</v>
      </c>
      <c r="G16" s="865" t="s">
        <v>159</v>
      </c>
      <c r="H16" s="767">
        <v>3.33</v>
      </c>
      <c r="I16" s="865"/>
      <c r="J16" s="866">
        <v>3.33</v>
      </c>
      <c r="K16" s="1378"/>
      <c r="L16" s="868"/>
      <c r="M16" s="1473"/>
      <c r="N16" s="1378"/>
      <c r="O16" s="1378"/>
      <c r="P16" s="1378"/>
      <c r="R16" s="1378"/>
    </row>
    <row r="17" spans="1:18" ht="15.75">
      <c r="A17" s="765">
        <v>6</v>
      </c>
      <c r="B17" s="803" t="s">
        <v>384</v>
      </c>
      <c r="C17" s="865">
        <v>12.67</v>
      </c>
      <c r="D17" s="865">
        <v>5.67</v>
      </c>
      <c r="E17" s="870">
        <v>423.37</v>
      </c>
      <c r="F17" s="866">
        <v>441.71</v>
      </c>
      <c r="G17" s="865"/>
      <c r="H17" s="865"/>
      <c r="I17" s="870">
        <v>570.33000000000004</v>
      </c>
      <c r="J17" s="866">
        <v>570.33000000000004</v>
      </c>
      <c r="K17" s="1378"/>
      <c r="L17" s="868"/>
      <c r="M17" s="1473"/>
      <c r="N17" s="1473"/>
      <c r="O17" s="559"/>
      <c r="Q17" s="767"/>
      <c r="R17" s="773"/>
    </row>
    <row r="18" spans="1:18" ht="15.75">
      <c r="A18" s="765">
        <v>7</v>
      </c>
      <c r="B18" s="803" t="s">
        <v>355</v>
      </c>
      <c r="C18" s="773"/>
      <c r="D18" s="767">
        <v>522.33000000000004</v>
      </c>
      <c r="E18" s="767">
        <v>462.83</v>
      </c>
      <c r="F18" s="866">
        <v>985.16000000000008</v>
      </c>
      <c r="G18" s="773">
        <v>110.85</v>
      </c>
      <c r="H18" s="767"/>
      <c r="I18" s="767">
        <v>1301.75</v>
      </c>
      <c r="J18" s="866">
        <v>1412.6</v>
      </c>
      <c r="K18" s="1378"/>
      <c r="M18" s="1473"/>
      <c r="N18" s="1378"/>
      <c r="Q18" s="1378"/>
    </row>
    <row r="19" spans="1:18" ht="15.75">
      <c r="A19" s="765">
        <v>8</v>
      </c>
      <c r="B19" s="772" t="s">
        <v>273</v>
      </c>
      <c r="C19" s="870">
        <v>0</v>
      </c>
      <c r="D19" s="870">
        <v>0</v>
      </c>
      <c r="E19" s="870">
        <v>0</v>
      </c>
      <c r="F19" s="866">
        <v>0</v>
      </c>
      <c r="G19" s="870"/>
      <c r="H19" s="870"/>
      <c r="I19" s="870"/>
      <c r="J19" s="866">
        <v>0</v>
      </c>
      <c r="K19" s="1378"/>
      <c r="M19" s="1473"/>
      <c r="N19" s="1378"/>
    </row>
    <row r="20" spans="1:18" ht="16.5" thickBot="1">
      <c r="A20" s="781">
        <v>9</v>
      </c>
      <c r="B20" s="871" t="s">
        <v>36</v>
      </c>
      <c r="C20" s="872">
        <v>291.23000000000008</v>
      </c>
      <c r="D20" s="872">
        <v>650.67000000000007</v>
      </c>
      <c r="E20" s="872">
        <v>2473.5</v>
      </c>
      <c r="F20" s="873">
        <v>3415.3999999999996</v>
      </c>
      <c r="G20" s="872">
        <v>612.62</v>
      </c>
      <c r="H20" s="872">
        <v>150.55000000000001</v>
      </c>
      <c r="I20" s="872">
        <v>5083.5133333383783</v>
      </c>
      <c r="J20" s="873">
        <v>5846.6833333383784</v>
      </c>
      <c r="L20" s="1473"/>
      <c r="M20" s="1473"/>
      <c r="N20" s="1378"/>
    </row>
    <row r="21" spans="1:18" ht="15">
      <c r="A21" s="874"/>
      <c r="B21" s="562"/>
      <c r="C21" s="562"/>
      <c r="D21" s="562"/>
      <c r="E21" s="875"/>
      <c r="F21" s="562"/>
      <c r="G21" s="562"/>
      <c r="H21" s="562"/>
      <c r="I21" s="876"/>
      <c r="J21" s="491"/>
      <c r="M21" s="1378"/>
      <c r="N21" s="1378"/>
    </row>
    <row r="22" spans="1:18" ht="21" customHeight="1">
      <c r="E22" s="1471"/>
      <c r="G22" s="587"/>
      <c r="H22" s="587"/>
      <c r="I22" s="877"/>
      <c r="J22" s="1373"/>
      <c r="M22" s="1378"/>
    </row>
    <row r="23" spans="1:18" ht="21" customHeight="1">
      <c r="E23" s="1471"/>
      <c r="G23" s="587"/>
      <c r="H23" s="587"/>
      <c r="I23" s="877"/>
      <c r="J23" s="1373"/>
      <c r="M23" s="1378"/>
    </row>
    <row r="24" spans="1:18" ht="21" customHeight="1">
      <c r="B24" s="588"/>
      <c r="C24" s="588"/>
      <c r="E24" s="1471"/>
      <c r="F24" s="588"/>
      <c r="G24" s="588"/>
      <c r="H24" s="587"/>
      <c r="J24" s="1373"/>
      <c r="M24" s="1378"/>
    </row>
    <row r="25" spans="1:18">
      <c r="C25" s="1397"/>
      <c r="E25" s="1471"/>
      <c r="F25" s="1400"/>
      <c r="G25" s="1377"/>
      <c r="H25" s="1373"/>
      <c r="I25" s="1373"/>
      <c r="J25" s="1373"/>
      <c r="N25" s="1473"/>
    </row>
    <row r="26" spans="1:18" ht="15">
      <c r="C26" s="1398"/>
      <c r="E26" s="1471"/>
      <c r="F26" s="1400"/>
      <c r="G26" s="750"/>
      <c r="H26" s="556" t="s">
        <v>286</v>
      </c>
      <c r="I26" s="751"/>
    </row>
    <row r="27" spans="1:18" ht="15">
      <c r="C27" s="1398"/>
      <c r="E27" s="1471"/>
      <c r="F27" s="1400"/>
      <c r="G27" s="750"/>
      <c r="H27" s="556" t="s">
        <v>204</v>
      </c>
      <c r="I27" s="751"/>
    </row>
    <row r="28" spans="1:18" ht="15">
      <c r="A28" s="1373"/>
      <c r="B28" s="1373"/>
      <c r="C28" s="35"/>
      <c r="D28" s="1561"/>
      <c r="E28" s="1472"/>
      <c r="F28" s="1400"/>
      <c r="G28" s="750"/>
      <c r="H28" s="751" t="s">
        <v>197</v>
      </c>
      <c r="I28" s="751"/>
    </row>
  </sheetData>
  <pageMargins left="0.75" right="0.75" top="1" bottom="1" header="0.5" footer="0.5"/>
  <pageSetup scale="97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32"/>
  <sheetViews>
    <sheetView topLeftCell="A7" zoomScaleSheetLayoutView="100" workbookViewId="0">
      <selection activeCell="B16" sqref="B16"/>
    </sheetView>
  </sheetViews>
  <sheetFormatPr defaultRowHeight="12.75"/>
  <cols>
    <col min="1" max="1" width="16.5703125" style="1369" customWidth="1"/>
    <col min="2" max="2" width="16.85546875" style="1369" customWidth="1"/>
    <col min="3" max="3" width="15.7109375" style="1369" customWidth="1"/>
    <col min="4" max="4" width="8.42578125" style="1369" customWidth="1"/>
    <col min="5" max="5" width="9.7109375" style="1369" bestFit="1" customWidth="1"/>
    <col min="6" max="6" width="5.7109375" style="1369" bestFit="1" customWidth="1"/>
    <col min="7" max="7" width="11.7109375" style="1369" customWidth="1"/>
    <col min="8" max="8" width="12.28515625" style="1369" customWidth="1"/>
    <col min="9" max="9" width="10.7109375" style="1369" customWidth="1"/>
    <col min="10" max="10" width="12.140625" style="1369" customWidth="1"/>
    <col min="11" max="11" width="11.140625" style="1369" customWidth="1"/>
    <col min="12" max="12" width="9.140625" style="1369"/>
    <col min="13" max="13" width="10.140625" style="1369" customWidth="1"/>
    <col min="14" max="15" width="9.140625" style="1369"/>
    <col min="16" max="16" width="16.7109375" style="1369" bestFit="1" customWidth="1"/>
    <col min="17" max="16384" width="9.140625" style="1369"/>
  </cols>
  <sheetData>
    <row r="1" spans="1:16">
      <c r="A1" s="1369" t="s">
        <v>271</v>
      </c>
      <c r="K1" s="589" t="s">
        <v>14</v>
      </c>
    </row>
    <row r="2" spans="1:16" ht="20.25">
      <c r="B2" s="1400"/>
      <c r="C2" s="752" t="s">
        <v>180</v>
      </c>
      <c r="D2" s="731"/>
      <c r="E2" s="1400"/>
      <c r="F2" s="731"/>
      <c r="G2" s="732"/>
      <c r="J2" s="733"/>
    </row>
    <row r="3" spans="1:16" ht="15.75">
      <c r="B3" s="1400"/>
      <c r="D3" s="170" t="s">
        <v>215</v>
      </c>
      <c r="E3" s="1372"/>
      <c r="F3" s="1359"/>
      <c r="G3" s="1372"/>
      <c r="H3" s="1372"/>
      <c r="I3" s="1495"/>
      <c r="J3" s="735"/>
      <c r="K3" s="806"/>
    </row>
    <row r="4" spans="1:16" ht="20.25">
      <c r="B4" s="807" t="s">
        <v>224</v>
      </c>
      <c r="C4" s="588"/>
      <c r="E4" s="1400"/>
      <c r="H4" s="257"/>
      <c r="I4" s="257"/>
      <c r="J4" s="733"/>
      <c r="K4" s="1373"/>
    </row>
    <row r="5" spans="1:16" ht="15.75">
      <c r="A5" s="261" t="s">
        <v>768</v>
      </c>
      <c r="B5" s="1373"/>
      <c r="C5" s="1373"/>
      <c r="D5" s="1400"/>
      <c r="E5" s="1400"/>
      <c r="F5" s="738"/>
      <c r="I5" s="739"/>
      <c r="J5" s="738"/>
    </row>
    <row r="6" spans="1:16" ht="15.75">
      <c r="A6" s="491"/>
      <c r="B6" s="491"/>
      <c r="C6" s="559"/>
      <c r="D6" s="559"/>
      <c r="E6" s="560"/>
      <c r="F6" s="740"/>
      <c r="G6" s="562"/>
      <c r="H6" s="562"/>
      <c r="I6" s="741"/>
      <c r="J6" s="740"/>
    </row>
    <row r="7" spans="1:16" ht="18.75" thickBot="1">
      <c r="A7" s="789" t="s">
        <v>119</v>
      </c>
      <c r="B7" s="789"/>
      <c r="C7" s="789"/>
      <c r="D7" s="789"/>
      <c r="E7" s="789"/>
      <c r="F7" s="789"/>
      <c r="G7" s="789"/>
      <c r="H7" s="789"/>
      <c r="I7" s="789"/>
      <c r="J7" s="789"/>
      <c r="K7" s="789"/>
    </row>
    <row r="8" spans="1:16">
      <c r="A8" s="1366" t="s">
        <v>120</v>
      </c>
      <c r="B8" s="1552" t="s">
        <v>121</v>
      </c>
      <c r="C8" s="1553" t="s">
        <v>122</v>
      </c>
      <c r="D8" s="1554" t="s">
        <v>158</v>
      </c>
      <c r="E8" s="1368"/>
      <c r="F8" s="1532"/>
      <c r="G8" s="1533" t="s">
        <v>128</v>
      </c>
      <c r="H8" s="1533" t="s">
        <v>128</v>
      </c>
      <c r="I8" s="1533" t="s">
        <v>128</v>
      </c>
      <c r="J8" s="1533" t="s">
        <v>132</v>
      </c>
      <c r="K8" s="1534" t="s">
        <v>53</v>
      </c>
    </row>
    <row r="9" spans="1:16">
      <c r="A9" s="1374" t="s">
        <v>89</v>
      </c>
      <c r="B9" s="1415" t="s">
        <v>125</v>
      </c>
      <c r="C9" s="1398" t="s">
        <v>123</v>
      </c>
      <c r="D9" s="1537"/>
      <c r="E9" s="758"/>
      <c r="F9" s="1538"/>
      <c r="G9" s="1539" t="s">
        <v>96</v>
      </c>
      <c r="H9" s="1539" t="s">
        <v>96</v>
      </c>
      <c r="I9" s="1539" t="s">
        <v>96</v>
      </c>
      <c r="J9" s="1539" t="s">
        <v>133</v>
      </c>
      <c r="K9" s="1439"/>
    </row>
    <row r="10" spans="1:16" ht="13.5" thickBot="1">
      <c r="A10" s="1374"/>
      <c r="B10" s="1415"/>
      <c r="C10" s="1398" t="s">
        <v>124</v>
      </c>
      <c r="D10" s="1555" t="s">
        <v>126</v>
      </c>
      <c r="E10" s="1425" t="s">
        <v>127</v>
      </c>
      <c r="F10" s="1555" t="s">
        <v>36</v>
      </c>
      <c r="G10" s="1539" t="s">
        <v>129</v>
      </c>
      <c r="H10" s="1539" t="s">
        <v>131</v>
      </c>
      <c r="I10" s="808" t="s">
        <v>130</v>
      </c>
      <c r="J10" s="1539" t="s">
        <v>134</v>
      </c>
      <c r="K10" s="1439"/>
    </row>
    <row r="11" spans="1:16" ht="17.25" customHeight="1">
      <c r="A11" s="592">
        <v>1</v>
      </c>
      <c r="B11" s="809">
        <v>2</v>
      </c>
      <c r="C11" s="809">
        <v>3</v>
      </c>
      <c r="D11" s="810">
        <v>4</v>
      </c>
      <c r="E11" s="810">
        <v>5</v>
      </c>
      <c r="F11" s="810">
        <v>6</v>
      </c>
      <c r="G11" s="810">
        <v>7</v>
      </c>
      <c r="H11" s="811">
        <v>8</v>
      </c>
      <c r="I11" s="810">
        <v>9</v>
      </c>
      <c r="J11" s="809">
        <v>10</v>
      </c>
      <c r="K11" s="812">
        <v>11</v>
      </c>
      <c r="M11" s="1398"/>
      <c r="N11" s="1398"/>
    </row>
    <row r="12" spans="1:16" ht="17.25" customHeight="1">
      <c r="A12" s="765">
        <v>1</v>
      </c>
      <c r="B12" s="766" t="s">
        <v>297</v>
      </c>
      <c r="C12" s="767">
        <v>8801.6</v>
      </c>
      <c r="D12" s="813">
        <v>3</v>
      </c>
      <c r="E12" s="813">
        <v>5</v>
      </c>
      <c r="F12" s="813">
        <v>8</v>
      </c>
      <c r="G12" s="813">
        <v>2</v>
      </c>
      <c r="H12" s="813">
        <v>1</v>
      </c>
      <c r="I12" s="813">
        <v>5</v>
      </c>
      <c r="J12" s="813">
        <v>1195.05</v>
      </c>
      <c r="K12" s="814"/>
      <c r="L12" s="1378"/>
      <c r="M12" s="1556"/>
      <c r="N12" s="1378"/>
    </row>
    <row r="13" spans="1:16" ht="17.25" customHeight="1">
      <c r="A13" s="765">
        <v>2</v>
      </c>
      <c r="B13" s="766" t="s">
        <v>298</v>
      </c>
      <c r="C13" s="767">
        <v>5031.6000000000004</v>
      </c>
      <c r="D13" s="767">
        <v>2</v>
      </c>
      <c r="E13" s="767">
        <v>2</v>
      </c>
      <c r="F13" s="767">
        <v>4</v>
      </c>
      <c r="G13" s="767">
        <v>1</v>
      </c>
      <c r="H13" s="767">
        <v>1</v>
      </c>
      <c r="I13" s="767">
        <v>2</v>
      </c>
      <c r="J13" s="767">
        <v>766.27</v>
      </c>
      <c r="K13" s="815"/>
      <c r="L13" s="1378"/>
      <c r="M13" s="1556"/>
      <c r="N13" s="1473"/>
      <c r="O13" s="1473"/>
    </row>
    <row r="14" spans="1:16" ht="17.25" customHeight="1">
      <c r="A14" s="765">
        <v>3</v>
      </c>
      <c r="B14" s="772" t="s">
        <v>356</v>
      </c>
      <c r="C14" s="767">
        <v>2042</v>
      </c>
      <c r="D14" s="816">
        <v>3</v>
      </c>
      <c r="E14" s="817">
        <v>6</v>
      </c>
      <c r="F14" s="816">
        <v>9</v>
      </c>
      <c r="G14" s="816"/>
      <c r="H14" s="817">
        <v>3</v>
      </c>
      <c r="I14" s="817">
        <v>6</v>
      </c>
      <c r="J14" s="818">
        <v>564.57000000000005</v>
      </c>
      <c r="K14" s="815"/>
      <c r="L14" s="1378"/>
      <c r="M14" s="1556"/>
      <c r="N14" s="1378"/>
      <c r="O14" s="1493"/>
    </row>
    <row r="15" spans="1:16" ht="17.25" customHeight="1">
      <c r="A15" s="765">
        <v>4</v>
      </c>
      <c r="B15" s="803" t="s">
        <v>46</v>
      </c>
      <c r="C15" s="767">
        <v>2434</v>
      </c>
      <c r="D15" s="813">
        <v>1</v>
      </c>
      <c r="E15" s="813" t="s">
        <v>159</v>
      </c>
      <c r="F15" s="813">
        <v>1</v>
      </c>
      <c r="G15" s="813" t="s">
        <v>159</v>
      </c>
      <c r="H15" s="813">
        <v>1</v>
      </c>
      <c r="I15" s="813" t="s">
        <v>159</v>
      </c>
      <c r="J15" s="813">
        <v>3.33</v>
      </c>
      <c r="K15" s="815"/>
      <c r="L15" s="1378"/>
      <c r="M15" s="1557"/>
      <c r="N15" s="1547"/>
      <c r="O15" s="1473"/>
      <c r="P15" s="770"/>
    </row>
    <row r="16" spans="1:16" ht="17.25" customHeight="1">
      <c r="A16" s="765">
        <v>5</v>
      </c>
      <c r="B16" s="1558" t="s">
        <v>284</v>
      </c>
      <c r="C16" s="767">
        <v>5954.3</v>
      </c>
      <c r="D16" s="767">
        <v>1</v>
      </c>
      <c r="E16" s="767">
        <v>2</v>
      </c>
      <c r="F16" s="767">
        <v>3</v>
      </c>
      <c r="G16" s="767" t="s">
        <v>159</v>
      </c>
      <c r="H16" s="767">
        <v>1</v>
      </c>
      <c r="I16" s="767">
        <v>2</v>
      </c>
      <c r="J16" s="767">
        <v>570.33000000000004</v>
      </c>
      <c r="K16" s="815"/>
      <c r="L16" s="1378"/>
      <c r="M16" s="1556"/>
      <c r="N16" s="1378"/>
      <c r="O16" s="1473"/>
      <c r="P16" s="1447"/>
    </row>
    <row r="17" spans="1:16" ht="17.25" customHeight="1">
      <c r="A17" s="765">
        <v>6</v>
      </c>
      <c r="B17" s="803" t="s">
        <v>358</v>
      </c>
      <c r="C17" s="819">
        <v>3145.6</v>
      </c>
      <c r="D17" s="820">
        <v>3</v>
      </c>
      <c r="E17" s="820">
        <v>4</v>
      </c>
      <c r="F17" s="820">
        <v>7</v>
      </c>
      <c r="G17" s="821">
        <v>1</v>
      </c>
      <c r="H17" s="821">
        <v>2</v>
      </c>
      <c r="I17" s="820">
        <v>4</v>
      </c>
      <c r="J17" s="822">
        <v>553.32000000000005</v>
      </c>
      <c r="K17" s="823"/>
      <c r="L17" s="1378"/>
      <c r="M17" s="1559"/>
      <c r="N17" s="1547"/>
      <c r="O17" s="1473"/>
      <c r="P17" s="1547"/>
    </row>
    <row r="18" spans="1:16" ht="17.25" customHeight="1" thickBot="1">
      <c r="A18" s="765">
        <v>7</v>
      </c>
      <c r="B18" s="772" t="s">
        <v>359</v>
      </c>
      <c r="C18" s="767">
        <v>2981</v>
      </c>
      <c r="D18" s="824">
        <v>2</v>
      </c>
      <c r="E18" s="824">
        <v>1</v>
      </c>
      <c r="F18" s="824">
        <v>3</v>
      </c>
      <c r="G18" s="824">
        <v>1</v>
      </c>
      <c r="H18" s="773"/>
      <c r="I18" s="824">
        <v>2</v>
      </c>
      <c r="J18" s="825">
        <v>290.8</v>
      </c>
      <c r="K18" s="815"/>
      <c r="L18" s="1378"/>
      <c r="M18" s="1378"/>
      <c r="N18" s="1378"/>
    </row>
    <row r="19" spans="1:16" ht="17.25" customHeight="1" thickBot="1">
      <c r="A19" s="781">
        <v>8</v>
      </c>
      <c r="B19" s="782" t="s">
        <v>370</v>
      </c>
      <c r="C19" s="825" t="s">
        <v>159</v>
      </c>
      <c r="D19" s="825" t="s">
        <v>159</v>
      </c>
      <c r="E19" s="825" t="s">
        <v>159</v>
      </c>
      <c r="F19" s="825" t="s">
        <v>159</v>
      </c>
      <c r="G19" s="825" t="s">
        <v>159</v>
      </c>
      <c r="H19" s="825" t="s">
        <v>159</v>
      </c>
      <c r="I19" s="825" t="s">
        <v>159</v>
      </c>
      <c r="J19" s="826">
        <v>0</v>
      </c>
      <c r="K19" s="827"/>
      <c r="L19" s="1378"/>
      <c r="N19" s="1378"/>
      <c r="O19" s="1473"/>
    </row>
    <row r="20" spans="1:16" ht="15.75">
      <c r="A20" s="556"/>
      <c r="B20" s="556" t="s">
        <v>36</v>
      </c>
      <c r="C20" s="828">
        <v>30390.1</v>
      </c>
      <c r="D20" s="829"/>
      <c r="E20" s="829"/>
      <c r="F20" s="829"/>
      <c r="G20" s="829"/>
      <c r="H20" s="829"/>
      <c r="I20" s="829"/>
      <c r="J20" s="770">
        <v>3943.67</v>
      </c>
      <c r="K20" s="257"/>
      <c r="M20" s="1378"/>
      <c r="N20" s="1547"/>
      <c r="O20" s="1473"/>
      <c r="P20" s="1551"/>
    </row>
    <row r="21" spans="1:16" ht="18">
      <c r="A21" s="789"/>
      <c r="B21" s="787"/>
      <c r="C21" s="787"/>
      <c r="D21" s="787"/>
      <c r="E21" s="787"/>
      <c r="F21" s="787"/>
      <c r="G21" s="830"/>
      <c r="H21" s="787"/>
      <c r="I21" s="787"/>
      <c r="J21" s="831"/>
      <c r="K21" s="789"/>
      <c r="M21" s="1547"/>
      <c r="O21" s="1473"/>
    </row>
    <row r="22" spans="1:16" ht="24" customHeight="1" thickBot="1">
      <c r="A22" s="790" t="s">
        <v>225</v>
      </c>
      <c r="B22" s="514"/>
      <c r="C22" s="514"/>
      <c r="D22" s="514"/>
      <c r="E22" s="514"/>
      <c r="F22" s="514"/>
      <c r="G22" s="514"/>
      <c r="H22" s="514"/>
      <c r="I22" s="514"/>
      <c r="J22" s="831"/>
      <c r="K22" s="791"/>
      <c r="M22" s="1547"/>
    </row>
    <row r="23" spans="1:16" ht="15">
      <c r="A23" s="793" t="s">
        <v>120</v>
      </c>
      <c r="B23" s="794" t="s">
        <v>121</v>
      </c>
      <c r="C23" s="795" t="s">
        <v>135</v>
      </c>
      <c r="D23" s="514"/>
      <c r="E23" s="832"/>
      <c r="F23" s="514"/>
      <c r="G23" s="514"/>
      <c r="H23" s="514"/>
      <c r="I23" s="514"/>
      <c r="J23" s="831"/>
      <c r="K23" s="791"/>
    </row>
    <row r="24" spans="1:16" ht="15">
      <c r="A24" s="796" t="s">
        <v>89</v>
      </c>
      <c r="B24" s="797" t="s">
        <v>125</v>
      </c>
      <c r="C24" s="798" t="s">
        <v>202</v>
      </c>
      <c r="D24" s="514"/>
      <c r="F24" s="514"/>
      <c r="H24" s="514"/>
      <c r="I24" s="514"/>
      <c r="J24" s="831"/>
      <c r="K24" s="791"/>
      <c r="M24" s="1378"/>
    </row>
    <row r="25" spans="1:16" ht="16.5" customHeight="1" thickBot="1">
      <c r="A25" s="833">
        <v>1</v>
      </c>
      <c r="B25" s="834">
        <v>2</v>
      </c>
      <c r="C25" s="835">
        <v>3</v>
      </c>
      <c r="D25" s="514"/>
      <c r="F25" s="514"/>
      <c r="H25" s="514"/>
      <c r="I25" s="514"/>
      <c r="J25" s="831"/>
      <c r="K25" s="514"/>
    </row>
    <row r="26" spans="1:16" ht="14.25" customHeight="1">
      <c r="A26" s="505">
        <v>1</v>
      </c>
      <c r="B26" s="836" t="s">
        <v>297</v>
      </c>
      <c r="C26" s="20">
        <v>0.99980000000000002</v>
      </c>
      <c r="D26" s="514"/>
      <c r="E26" s="837"/>
      <c r="F26" s="837"/>
      <c r="H26" s="791"/>
      <c r="J26" s="831"/>
    </row>
    <row r="27" spans="1:16" ht="14.25" customHeight="1">
      <c r="A27" s="515">
        <v>2</v>
      </c>
      <c r="B27" s="838" t="s">
        <v>298</v>
      </c>
      <c r="C27" s="21">
        <v>0.99990000000000001</v>
      </c>
      <c r="D27" s="514"/>
      <c r="E27" s="514"/>
      <c r="F27" s="514"/>
      <c r="H27" s="791"/>
      <c r="J27" s="831"/>
    </row>
    <row r="28" spans="1:16" ht="15" customHeight="1">
      <c r="A28" s="515">
        <v>3</v>
      </c>
      <c r="B28" s="839" t="s">
        <v>356</v>
      </c>
      <c r="C28" s="34">
        <v>0.99790000000000001</v>
      </c>
      <c r="D28" s="514"/>
      <c r="E28" s="837"/>
      <c r="F28" s="514"/>
      <c r="H28" s="514"/>
      <c r="J28" s="840"/>
    </row>
    <row r="29" spans="1:16" ht="15" customHeight="1">
      <c r="A29" s="515">
        <v>4</v>
      </c>
      <c r="B29" s="839" t="s">
        <v>46</v>
      </c>
      <c r="C29" s="21">
        <v>0.99990000000000001</v>
      </c>
      <c r="D29" s="514"/>
      <c r="E29" s="514"/>
      <c r="F29" s="514"/>
      <c r="H29" s="514"/>
    </row>
    <row r="30" spans="1:16" ht="15" customHeight="1">
      <c r="A30" s="515">
        <v>5</v>
      </c>
      <c r="B30" s="1558" t="s">
        <v>284</v>
      </c>
      <c r="C30" s="21">
        <v>0.99980000000000002</v>
      </c>
      <c r="D30" s="514"/>
      <c r="E30" s="514"/>
      <c r="F30" s="514"/>
      <c r="H30" s="514"/>
      <c r="I30" s="750"/>
      <c r="J30" s="556" t="s">
        <v>286</v>
      </c>
      <c r="K30" s="751"/>
    </row>
    <row r="31" spans="1:16" ht="12.75" customHeight="1">
      <c r="A31" s="515">
        <v>6</v>
      </c>
      <c r="B31" s="839" t="s">
        <v>358</v>
      </c>
      <c r="C31" s="21">
        <v>0.99970000000000003</v>
      </c>
      <c r="D31" s="514"/>
      <c r="E31" s="837"/>
      <c r="F31" s="514"/>
      <c r="H31" s="514"/>
      <c r="I31" s="750"/>
      <c r="J31" s="556" t="s">
        <v>203</v>
      </c>
      <c r="K31" s="751"/>
    </row>
    <row r="32" spans="1:16" ht="15.75" customHeight="1" thickBot="1">
      <c r="A32" s="525">
        <v>7</v>
      </c>
      <c r="B32" s="841" t="s">
        <v>359</v>
      </c>
      <c r="C32" s="805">
        <v>0.99929999999999997</v>
      </c>
      <c r="D32" s="514"/>
      <c r="E32" s="514"/>
      <c r="F32" s="514"/>
      <c r="H32" s="514"/>
      <c r="I32" s="750"/>
      <c r="J32" s="751" t="s">
        <v>197</v>
      </c>
      <c r="K32" s="751"/>
    </row>
  </sheetData>
  <pageMargins left="0.6" right="0.5" top="1" bottom="1" header="0.5" footer="0.5"/>
  <pageSetup paperSize="9" scale="89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O34"/>
  <sheetViews>
    <sheetView topLeftCell="A10" workbookViewId="0">
      <selection activeCell="B16" sqref="B16"/>
    </sheetView>
  </sheetViews>
  <sheetFormatPr defaultRowHeight="12.75"/>
  <cols>
    <col min="1" max="1" width="6.140625" style="1369" customWidth="1"/>
    <col min="2" max="2" width="20.7109375" style="1369" customWidth="1"/>
    <col min="3" max="3" width="18.42578125" style="1369" customWidth="1"/>
    <col min="4" max="4" width="15.7109375" style="1369" customWidth="1"/>
    <col min="5" max="5" width="8.7109375" style="1369" customWidth="1"/>
    <col min="6" max="6" width="9.7109375" style="1369" customWidth="1"/>
    <col min="7" max="7" width="6.28515625" style="1369" customWidth="1"/>
    <col min="8" max="8" width="11.85546875" style="1369" customWidth="1"/>
    <col min="9" max="9" width="11.5703125" style="1369" customWidth="1"/>
    <col min="10" max="10" width="12.28515625" style="1369" customWidth="1"/>
    <col min="11" max="11" width="12" style="1369" customWidth="1"/>
    <col min="12" max="12" width="10.28515625" style="1369" customWidth="1"/>
    <col min="13" max="14" width="9.140625" style="1369"/>
    <col min="15" max="15" width="18.42578125" style="1369" customWidth="1"/>
    <col min="16" max="16384" width="9.140625" style="1369"/>
  </cols>
  <sheetData>
    <row r="2" spans="1:15">
      <c r="A2" s="1369" t="s">
        <v>271</v>
      </c>
      <c r="L2" s="348" t="s">
        <v>15</v>
      </c>
    </row>
    <row r="3" spans="1:15" ht="20.25">
      <c r="B3" s="1400"/>
      <c r="C3" s="752" t="s">
        <v>181</v>
      </c>
      <c r="D3" s="731"/>
      <c r="E3" s="1400"/>
      <c r="F3" s="731"/>
      <c r="G3" s="732"/>
      <c r="J3" s="733"/>
      <c r="K3" s="1373"/>
    </row>
    <row r="4" spans="1:15" ht="15.75">
      <c r="B4" s="1400"/>
      <c r="D4" s="170" t="s">
        <v>216</v>
      </c>
      <c r="E4" s="1372"/>
      <c r="F4" s="1359"/>
      <c r="G4" s="1372"/>
      <c r="H4" s="1372"/>
      <c r="I4" s="1495"/>
      <c r="J4" s="735"/>
      <c r="K4" s="753"/>
      <c r="L4" s="754"/>
    </row>
    <row r="5" spans="1:15" ht="20.25">
      <c r="B5" s="755" t="s">
        <v>226</v>
      </c>
      <c r="C5" s="588"/>
      <c r="E5" s="1400"/>
      <c r="H5" s="257"/>
      <c r="I5" s="257"/>
      <c r="J5" s="733"/>
      <c r="K5" s="1373"/>
    </row>
    <row r="6" spans="1:15" ht="16.5">
      <c r="B6" s="1373"/>
      <c r="C6" s="1373"/>
      <c r="D6" s="1373"/>
      <c r="E6" s="737"/>
      <c r="F6" s="1400"/>
      <c r="G6" s="738"/>
      <c r="J6" s="739"/>
      <c r="K6" s="738"/>
    </row>
    <row r="7" spans="1:15" ht="15.75">
      <c r="A7" s="261" t="s">
        <v>768</v>
      </c>
      <c r="B7" s="1373"/>
      <c r="C7" s="1373"/>
      <c r="D7" s="1400"/>
      <c r="E7" s="1400"/>
      <c r="F7" s="738"/>
      <c r="I7" s="739"/>
      <c r="J7" s="738"/>
    </row>
    <row r="8" spans="1:15" ht="15.75">
      <c r="A8" s="491"/>
      <c r="B8" s="491"/>
      <c r="C8" s="559"/>
      <c r="D8" s="559"/>
      <c r="E8" s="560"/>
      <c r="F8" s="740"/>
      <c r="G8" s="562"/>
      <c r="H8" s="562"/>
      <c r="I8" s="741"/>
      <c r="J8" s="740"/>
    </row>
    <row r="9" spans="1:15" ht="24" customHeight="1" thickBot="1">
      <c r="A9" s="748" t="s">
        <v>119</v>
      </c>
      <c r="B9" s="748"/>
      <c r="C9" s="748"/>
      <c r="D9" s="748"/>
      <c r="E9" s="748"/>
      <c r="F9" s="748"/>
      <c r="G9" s="748"/>
      <c r="H9" s="748"/>
      <c r="I9" s="748"/>
      <c r="J9" s="748"/>
      <c r="K9" s="748"/>
      <c r="L9" s="748"/>
    </row>
    <row r="10" spans="1:15" ht="14.25">
      <c r="A10" s="1366" t="s">
        <v>120</v>
      </c>
      <c r="B10" s="1530" t="s">
        <v>121</v>
      </c>
      <c r="C10" s="756" t="s">
        <v>174</v>
      </c>
      <c r="D10" s="757" t="s">
        <v>175</v>
      </c>
      <c r="E10" s="1531" t="s">
        <v>290</v>
      </c>
      <c r="F10" s="1368"/>
      <c r="G10" s="1532"/>
      <c r="H10" s="1533" t="s">
        <v>128</v>
      </c>
      <c r="I10" s="1533" t="s">
        <v>128</v>
      </c>
      <c r="J10" s="1533" t="s">
        <v>128</v>
      </c>
      <c r="K10" s="1533" t="s">
        <v>132</v>
      </c>
      <c r="L10" s="1534" t="s">
        <v>53</v>
      </c>
    </row>
    <row r="11" spans="1:15">
      <c r="A11" s="1374" t="s">
        <v>89</v>
      </c>
      <c r="B11" s="1535" t="s">
        <v>125</v>
      </c>
      <c r="C11" s="1398" t="s">
        <v>136</v>
      </c>
      <c r="D11" s="1536" t="s">
        <v>139</v>
      </c>
      <c r="E11" s="1537"/>
      <c r="F11" s="758"/>
      <c r="G11" s="1538"/>
      <c r="H11" s="1539" t="s">
        <v>96</v>
      </c>
      <c r="I11" s="1539" t="s">
        <v>96</v>
      </c>
      <c r="J11" s="1539" t="s">
        <v>96</v>
      </c>
      <c r="K11" s="1539" t="s">
        <v>133</v>
      </c>
      <c r="L11" s="1439"/>
    </row>
    <row r="12" spans="1:15" ht="18.75" thickBot="1">
      <c r="A12" s="759"/>
      <c r="B12" s="760"/>
      <c r="C12" s="761" t="s">
        <v>137</v>
      </c>
      <c r="D12" s="762" t="s">
        <v>138</v>
      </c>
      <c r="E12" s="1540" t="s">
        <v>126</v>
      </c>
      <c r="F12" s="1541" t="s">
        <v>127</v>
      </c>
      <c r="G12" s="1541" t="s">
        <v>36</v>
      </c>
      <c r="H12" s="1542" t="s">
        <v>129</v>
      </c>
      <c r="I12" s="1542" t="s">
        <v>131</v>
      </c>
      <c r="J12" s="1542" t="s">
        <v>130</v>
      </c>
      <c r="K12" s="1542" t="s">
        <v>134</v>
      </c>
      <c r="L12" s="1543"/>
    </row>
    <row r="13" spans="1:15" ht="14.25">
      <c r="A13" s="505">
        <v>1</v>
      </c>
      <c r="B13" s="508">
        <v>2</v>
      </c>
      <c r="C13" s="508">
        <v>3</v>
      </c>
      <c r="D13" s="763">
        <v>4</v>
      </c>
      <c r="E13" s="1524">
        <v>5</v>
      </c>
      <c r="F13" s="1524">
        <v>6</v>
      </c>
      <c r="G13" s="1524">
        <v>7</v>
      </c>
      <c r="H13" s="1524">
        <v>8</v>
      </c>
      <c r="I13" s="1524">
        <v>9</v>
      </c>
      <c r="J13" s="1524">
        <v>10</v>
      </c>
      <c r="K13" s="508">
        <v>11</v>
      </c>
      <c r="L13" s="764">
        <v>12</v>
      </c>
    </row>
    <row r="14" spans="1:15" ht="15.75">
      <c r="A14" s="765">
        <v>1</v>
      </c>
      <c r="B14" s="766" t="s">
        <v>297</v>
      </c>
      <c r="C14" s="767">
        <v>2254.4715000000001</v>
      </c>
      <c r="D14" s="768" t="s">
        <v>159</v>
      </c>
      <c r="E14" s="768" t="s">
        <v>159</v>
      </c>
      <c r="F14" s="768" t="s">
        <v>159</v>
      </c>
      <c r="G14" s="768" t="s">
        <v>159</v>
      </c>
      <c r="H14" s="768" t="s">
        <v>159</v>
      </c>
      <c r="I14" s="768" t="s">
        <v>159</v>
      </c>
      <c r="J14" s="768" t="s">
        <v>159</v>
      </c>
      <c r="K14" s="768" t="s">
        <v>159</v>
      </c>
      <c r="L14" s="769"/>
      <c r="M14" s="1378"/>
      <c r="N14" s="1378"/>
      <c r="O14" s="770"/>
    </row>
    <row r="15" spans="1:15" ht="15.75">
      <c r="A15" s="765">
        <v>2</v>
      </c>
      <c r="B15" s="766" t="s">
        <v>298</v>
      </c>
      <c r="C15" s="767">
        <v>990.29</v>
      </c>
      <c r="D15" s="768"/>
      <c r="E15" s="1544" t="s">
        <v>159</v>
      </c>
      <c r="F15" s="1544" t="s">
        <v>159</v>
      </c>
      <c r="G15" s="1544" t="s">
        <v>159</v>
      </c>
      <c r="H15" s="1544" t="s">
        <v>159</v>
      </c>
      <c r="I15" s="1544" t="s">
        <v>159</v>
      </c>
      <c r="J15" s="1544" t="s">
        <v>159</v>
      </c>
      <c r="K15" s="771" t="s">
        <v>159</v>
      </c>
      <c r="L15" s="769"/>
      <c r="M15" s="1378"/>
      <c r="N15" s="1378"/>
      <c r="O15" s="1545"/>
    </row>
    <row r="16" spans="1:15" ht="15.75">
      <c r="A16" s="765">
        <v>3</v>
      </c>
      <c r="B16" s="772" t="s">
        <v>356</v>
      </c>
      <c r="C16" s="767">
        <v>917</v>
      </c>
      <c r="D16" s="768" t="s">
        <v>159</v>
      </c>
      <c r="E16" s="1546"/>
      <c r="F16" s="773">
        <v>4</v>
      </c>
      <c r="G16" s="773">
        <v>4</v>
      </c>
      <c r="H16" s="1546">
        <v>2</v>
      </c>
      <c r="I16" s="1546"/>
      <c r="J16" s="773">
        <v>4</v>
      </c>
      <c r="K16" s="774">
        <v>835.66666665847879</v>
      </c>
      <c r="L16" s="775"/>
      <c r="M16" s="1378"/>
      <c r="N16" s="1378"/>
      <c r="O16" s="1547"/>
    </row>
    <row r="17" spans="1:15" ht="15">
      <c r="A17" s="765">
        <v>4</v>
      </c>
      <c r="B17" s="772" t="s">
        <v>46</v>
      </c>
      <c r="C17" s="767">
        <v>1238.4000000000001</v>
      </c>
      <c r="D17" s="768" t="s">
        <v>159</v>
      </c>
      <c r="E17" s="773" t="s">
        <v>159</v>
      </c>
      <c r="F17" s="773" t="s">
        <v>159</v>
      </c>
      <c r="G17" s="773" t="s">
        <v>159</v>
      </c>
      <c r="H17" s="773" t="s">
        <v>159</v>
      </c>
      <c r="I17" s="773" t="s">
        <v>159</v>
      </c>
      <c r="J17" s="773" t="s">
        <v>159</v>
      </c>
      <c r="K17" s="773" t="s">
        <v>159</v>
      </c>
      <c r="L17" s="776" t="s">
        <v>159</v>
      </c>
      <c r="M17" s="1378"/>
      <c r="N17" s="1378"/>
      <c r="O17" s="1473"/>
    </row>
    <row r="18" spans="1:15" ht="15">
      <c r="A18" s="765">
        <v>5</v>
      </c>
      <c r="B18" s="772" t="s">
        <v>284</v>
      </c>
      <c r="C18" s="767">
        <v>1325</v>
      </c>
      <c r="D18" s="768" t="s">
        <v>159</v>
      </c>
      <c r="E18" s="773" t="s">
        <v>159</v>
      </c>
      <c r="F18" s="773" t="s">
        <v>159</v>
      </c>
      <c r="G18" s="773" t="s">
        <v>159</v>
      </c>
      <c r="H18" s="773" t="s">
        <v>159</v>
      </c>
      <c r="I18" s="773" t="s">
        <v>159</v>
      </c>
      <c r="J18" s="773" t="s">
        <v>159</v>
      </c>
      <c r="K18" s="773" t="s">
        <v>159</v>
      </c>
      <c r="L18" s="777" t="s">
        <v>159</v>
      </c>
      <c r="M18" s="1378"/>
      <c r="N18" s="1378"/>
    </row>
    <row r="19" spans="1:15" ht="15.75">
      <c r="A19" s="765">
        <v>6</v>
      </c>
      <c r="B19" s="772" t="s">
        <v>358</v>
      </c>
      <c r="C19" s="767">
        <v>1803.3</v>
      </c>
      <c r="D19" s="768" t="s">
        <v>159</v>
      </c>
      <c r="E19" s="1546">
        <v>1</v>
      </c>
      <c r="F19" s="1546">
        <v>2</v>
      </c>
      <c r="G19" s="1546">
        <v>3</v>
      </c>
      <c r="H19" s="773"/>
      <c r="I19" s="1546"/>
      <c r="J19" s="1546">
        <v>1</v>
      </c>
      <c r="K19" s="778">
        <v>859.28</v>
      </c>
      <c r="L19" s="779"/>
      <c r="M19" s="1378"/>
      <c r="N19" s="1378"/>
      <c r="O19" s="1473"/>
    </row>
    <row r="20" spans="1:15" ht="15.75">
      <c r="A20" s="765">
        <v>7</v>
      </c>
      <c r="B20" s="772" t="s">
        <v>359</v>
      </c>
      <c r="C20" s="767">
        <v>1648.16</v>
      </c>
      <c r="D20" s="773" t="s">
        <v>159</v>
      </c>
      <c r="E20" s="1546">
        <v>3</v>
      </c>
      <c r="F20" s="1546"/>
      <c r="G20" s="1546">
        <v>3</v>
      </c>
      <c r="H20" s="1546">
        <v>2</v>
      </c>
      <c r="I20" s="1546"/>
      <c r="J20" s="1546">
        <v>1</v>
      </c>
      <c r="K20" s="780">
        <v>208.07</v>
      </c>
      <c r="L20" s="769"/>
      <c r="M20" s="1378"/>
      <c r="N20" s="1378"/>
      <c r="O20" s="1473"/>
    </row>
    <row r="21" spans="1:15" ht="16.5" thickBot="1">
      <c r="A21" s="781">
        <v>8</v>
      </c>
      <c r="B21" s="782" t="s">
        <v>370</v>
      </c>
      <c r="C21" s="1548" t="s">
        <v>159</v>
      </c>
      <c r="D21" s="1549"/>
      <c r="E21" s="1550" t="s">
        <v>159</v>
      </c>
      <c r="F21" s="1550" t="s">
        <v>159</v>
      </c>
      <c r="G21" s="1550" t="s">
        <v>159</v>
      </c>
      <c r="H21" s="1550" t="s">
        <v>159</v>
      </c>
      <c r="I21" s="1550" t="s">
        <v>159</v>
      </c>
      <c r="J21" s="1550" t="s">
        <v>159</v>
      </c>
      <c r="K21" s="783" t="s">
        <v>159</v>
      </c>
      <c r="L21" s="784"/>
      <c r="M21" s="1378"/>
      <c r="N21" s="1378"/>
      <c r="O21" s="1473"/>
    </row>
    <row r="22" spans="1:15" ht="15.75">
      <c r="A22" s="559"/>
      <c r="B22" s="559" t="s">
        <v>36</v>
      </c>
      <c r="C22" s="785">
        <v>10176.621499999999</v>
      </c>
      <c r="D22" s="786"/>
      <c r="E22" s="786"/>
      <c r="F22" s="786"/>
      <c r="G22" s="786"/>
      <c r="H22" s="786"/>
      <c r="I22" s="786"/>
      <c r="J22" s="786"/>
      <c r="K22" s="770">
        <v>1903.0166666584787</v>
      </c>
      <c r="L22" s="786"/>
      <c r="N22" s="1547"/>
      <c r="O22" s="770"/>
    </row>
    <row r="23" spans="1:15" ht="18">
      <c r="A23" s="787"/>
      <c r="B23" s="787"/>
      <c r="C23" s="787"/>
      <c r="D23" s="787"/>
      <c r="E23" s="788"/>
      <c r="F23" s="787"/>
      <c r="G23" s="787"/>
      <c r="H23" s="789"/>
      <c r="I23" s="787"/>
      <c r="J23" s="789"/>
      <c r="K23" s="787"/>
      <c r="L23" s="789"/>
      <c r="N23" s="1547"/>
      <c r="O23" s="1551"/>
    </row>
    <row r="24" spans="1:15" ht="22.5" customHeight="1" thickBot="1">
      <c r="A24" s="790" t="s">
        <v>227</v>
      </c>
      <c r="B24" s="514"/>
      <c r="C24" s="514"/>
      <c r="D24" s="514"/>
      <c r="E24" s="514"/>
      <c r="F24" s="514"/>
      <c r="G24" s="514"/>
      <c r="H24" s="514"/>
      <c r="I24" s="514"/>
      <c r="J24" s="514"/>
      <c r="K24" s="791"/>
      <c r="L24" s="792"/>
      <c r="N24" s="1547"/>
      <c r="O24" s="1551"/>
    </row>
    <row r="25" spans="1:15" ht="14.25">
      <c r="A25" s="793" t="s">
        <v>120</v>
      </c>
      <c r="B25" s="794" t="s">
        <v>121</v>
      </c>
      <c r="C25" s="795" t="s">
        <v>141</v>
      </c>
      <c r="D25" s="514"/>
      <c r="F25" s="514"/>
      <c r="G25" s="514"/>
      <c r="H25" s="514"/>
      <c r="I25" s="514"/>
      <c r="J25" s="514"/>
      <c r="K25" s="791"/>
      <c r="L25" s="791"/>
      <c r="N25" s="1547"/>
      <c r="O25" s="1551"/>
    </row>
    <row r="26" spans="1:15" ht="14.25">
      <c r="A26" s="796" t="s">
        <v>89</v>
      </c>
      <c r="B26" s="797" t="s">
        <v>125</v>
      </c>
      <c r="C26" s="798" t="s">
        <v>140</v>
      </c>
      <c r="D26" s="514"/>
      <c r="F26" s="514"/>
      <c r="G26" s="514"/>
      <c r="H26" s="514"/>
      <c r="I26" s="514"/>
      <c r="J26" s="514"/>
      <c r="K26" s="791"/>
      <c r="L26" s="791"/>
      <c r="O26" s="1551"/>
    </row>
    <row r="27" spans="1:15" ht="16.5" customHeight="1" thickBot="1">
      <c r="A27" s="799">
        <v>1</v>
      </c>
      <c r="B27" s="528">
        <v>2</v>
      </c>
      <c r="C27" s="800">
        <v>3</v>
      </c>
      <c r="D27" s="514"/>
      <c r="F27" s="514"/>
      <c r="G27" s="514"/>
      <c r="H27" s="801"/>
      <c r="I27" s="257"/>
      <c r="O27" s="1551"/>
    </row>
    <row r="28" spans="1:15" ht="16.5" customHeight="1">
      <c r="A28" s="505">
        <v>1</v>
      </c>
      <c r="B28" s="802" t="s">
        <v>297</v>
      </c>
      <c r="C28" s="33">
        <v>0.99990000000000001</v>
      </c>
      <c r="D28" s="514"/>
      <c r="F28" s="514"/>
      <c r="G28" s="514"/>
      <c r="H28" s="791"/>
      <c r="I28" s="749"/>
      <c r="J28" s="514"/>
      <c r="O28" s="1551"/>
    </row>
    <row r="29" spans="1:15" ht="16.5" customHeight="1">
      <c r="A29" s="515">
        <v>2</v>
      </c>
      <c r="B29" s="766" t="s">
        <v>298</v>
      </c>
      <c r="C29" s="21">
        <v>0.99980000000000002</v>
      </c>
      <c r="D29" s="514"/>
      <c r="F29" s="514"/>
      <c r="G29" s="514"/>
      <c r="H29" s="791"/>
      <c r="I29" s="749"/>
      <c r="J29" s="514"/>
      <c r="O29" s="1551"/>
    </row>
    <row r="30" spans="1:15" ht="16.5" customHeight="1">
      <c r="A30" s="515">
        <v>3</v>
      </c>
      <c r="B30" s="803" t="s">
        <v>356</v>
      </c>
      <c r="C30" s="21">
        <v>0.99970000000000003</v>
      </c>
      <c r="D30" s="514"/>
      <c r="F30" s="514"/>
      <c r="G30" s="514"/>
      <c r="H30" s="514"/>
      <c r="I30" s="749"/>
      <c r="J30" s="514"/>
      <c r="O30" s="1551"/>
    </row>
    <row r="31" spans="1:15" ht="16.5" customHeight="1" thickBot="1">
      <c r="A31" s="515">
        <v>4</v>
      </c>
      <c r="B31" s="803" t="s">
        <v>46</v>
      </c>
      <c r="C31" s="21">
        <v>0.99980000000000002</v>
      </c>
      <c r="D31" s="514"/>
      <c r="F31" s="514"/>
      <c r="G31" s="514"/>
      <c r="H31" s="514"/>
      <c r="I31" s="791"/>
      <c r="J31" s="750"/>
      <c r="L31" s="751"/>
      <c r="O31" s="1551"/>
    </row>
    <row r="32" spans="1:15" ht="16.5" customHeight="1">
      <c r="A32" s="515">
        <v>5</v>
      </c>
      <c r="B32" s="772" t="s">
        <v>285</v>
      </c>
      <c r="C32" s="20">
        <v>1</v>
      </c>
      <c r="D32" s="514"/>
      <c r="F32" s="514"/>
      <c r="G32" s="514"/>
      <c r="H32" s="514"/>
      <c r="I32" s="791"/>
      <c r="J32" s="750"/>
      <c r="K32" s="556" t="s">
        <v>286</v>
      </c>
      <c r="L32" s="751"/>
    </row>
    <row r="33" spans="1:12" ht="16.5" customHeight="1">
      <c r="A33" s="515">
        <v>6</v>
      </c>
      <c r="B33" s="803" t="s">
        <v>358</v>
      </c>
      <c r="C33" s="21">
        <v>0.99509999999999998</v>
      </c>
      <c r="D33" s="514"/>
      <c r="F33" s="514"/>
      <c r="G33" s="514"/>
      <c r="H33" s="514"/>
      <c r="I33" s="514"/>
      <c r="J33" s="750"/>
      <c r="K33" s="556" t="s">
        <v>204</v>
      </c>
      <c r="L33" s="751"/>
    </row>
    <row r="34" spans="1:12" ht="16.5" customHeight="1" thickBot="1">
      <c r="A34" s="525">
        <v>7</v>
      </c>
      <c r="B34" s="804" t="s">
        <v>359</v>
      </c>
      <c r="C34" s="805">
        <v>0.99909999999999999</v>
      </c>
      <c r="D34" s="514"/>
      <c r="F34" s="514"/>
      <c r="G34" s="514"/>
      <c r="H34" s="514"/>
      <c r="I34" s="514"/>
      <c r="J34" s="750"/>
      <c r="K34" s="751" t="s">
        <v>197</v>
      </c>
      <c r="L34" s="751"/>
    </row>
  </sheetData>
  <printOptions horizontalCentered="1"/>
  <pageMargins left="0.5" right="0.5" top="1" bottom="1" header="0.5" footer="0.5"/>
  <pageSetup scale="86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3:R28"/>
  <sheetViews>
    <sheetView workbookViewId="0">
      <selection activeCell="B16" sqref="B16"/>
    </sheetView>
  </sheetViews>
  <sheetFormatPr defaultRowHeight="12.75"/>
  <cols>
    <col min="1" max="1" width="12.28515625" style="1369" customWidth="1"/>
    <col min="2" max="2" width="8.140625" style="1369" customWidth="1"/>
    <col min="3" max="3" width="9.5703125" style="1369" customWidth="1"/>
    <col min="4" max="4" width="6.140625" style="1369" customWidth="1"/>
    <col min="5" max="5" width="12.7109375" style="1369" customWidth="1"/>
    <col min="6" max="6" width="7.140625" style="1369" customWidth="1"/>
    <col min="7" max="7" width="13" style="1369" customWidth="1"/>
    <col min="8" max="8" width="8.42578125" style="1369" customWidth="1"/>
    <col min="9" max="9" width="20" style="1369" customWidth="1"/>
    <col min="10" max="10" width="6.28515625" style="1369" customWidth="1"/>
    <col min="11" max="11" width="11.7109375" style="1369" customWidth="1"/>
    <col min="12" max="12" width="7.28515625" style="1369" customWidth="1"/>
    <col min="13" max="13" width="10.42578125" style="1369" customWidth="1"/>
    <col min="14" max="14" width="15.140625" style="1369" customWidth="1"/>
    <col min="15" max="16384" width="9.140625" style="1369"/>
  </cols>
  <sheetData>
    <row r="3" spans="1:14">
      <c r="A3" s="1369" t="s">
        <v>271</v>
      </c>
      <c r="N3" s="348" t="s">
        <v>16</v>
      </c>
    </row>
    <row r="4" spans="1:14" ht="20.25">
      <c r="B4" s="1400"/>
      <c r="C4" s="730" t="s">
        <v>147</v>
      </c>
      <c r="D4" s="731"/>
      <c r="E4" s="1400"/>
      <c r="F4" s="731"/>
      <c r="G4" s="732"/>
      <c r="J4" s="733"/>
      <c r="K4" s="1373"/>
    </row>
    <row r="5" spans="1:14" ht="18">
      <c r="B5" s="1400"/>
      <c r="D5" s="734"/>
      <c r="E5" s="170" t="s">
        <v>217</v>
      </c>
      <c r="F5" s="1372"/>
      <c r="G5" s="1359"/>
      <c r="H5" s="1372"/>
      <c r="I5" s="1372"/>
      <c r="J5" s="1495"/>
      <c r="K5" s="735"/>
      <c r="L5" s="1495"/>
      <c r="M5" s="1495"/>
    </row>
    <row r="6" spans="1:14" ht="20.25">
      <c r="B6" s="736" t="s">
        <v>150</v>
      </c>
      <c r="C6" s="263" t="s">
        <v>0</v>
      </c>
      <c r="E6" s="1400"/>
      <c r="H6" s="257"/>
      <c r="I6" s="257"/>
      <c r="J6" s="733"/>
      <c r="K6" s="1373"/>
    </row>
    <row r="7" spans="1:14" ht="16.5">
      <c r="B7" s="1373"/>
      <c r="C7" s="1373"/>
      <c r="D7" s="1373"/>
      <c r="E7" s="737"/>
      <c r="F7" s="1400"/>
      <c r="G7" s="738"/>
      <c r="J7" s="739"/>
      <c r="K7" s="738"/>
    </row>
    <row r="8" spans="1:14" ht="15.75">
      <c r="A8" s="261" t="s">
        <v>768</v>
      </c>
      <c r="B8" s="1373"/>
      <c r="C8" s="1373"/>
      <c r="D8" s="1400"/>
      <c r="E8" s="1400"/>
      <c r="F8" s="738"/>
      <c r="I8" s="739"/>
      <c r="J8" s="738"/>
    </row>
    <row r="9" spans="1:14" ht="16.5" thickBot="1">
      <c r="A9" s="491"/>
      <c r="B9" s="491"/>
      <c r="C9" s="559"/>
      <c r="D9" s="559"/>
      <c r="E9" s="560"/>
      <c r="F9" s="740"/>
      <c r="G9" s="562"/>
      <c r="H9" s="562"/>
      <c r="I9" s="741"/>
      <c r="J9" s="740"/>
    </row>
    <row r="10" spans="1:14" ht="18.75" thickBot="1">
      <c r="A10" s="1496" t="s">
        <v>76</v>
      </c>
      <c r="B10" s="742" t="s">
        <v>92</v>
      </c>
      <c r="C10" s="1497"/>
      <c r="D10" s="743"/>
      <c r="E10" s="1497"/>
      <c r="F10" s="1497"/>
      <c r="G10" s="1498"/>
      <c r="H10" s="1497"/>
      <c r="I10" s="1497"/>
      <c r="J10" s="1499" t="s">
        <v>77</v>
      </c>
      <c r="K10" s="1500"/>
      <c r="L10" s="1501" t="s">
        <v>78</v>
      </c>
      <c r="M10" s="1502"/>
      <c r="N10" s="1503"/>
    </row>
    <row r="11" spans="1:14" ht="13.5" thickBot="1">
      <c r="A11" s="1504" t="s">
        <v>282</v>
      </c>
      <c r="B11" s="1505" t="s">
        <v>79</v>
      </c>
      <c r="C11" s="1500"/>
      <c r="D11" s="1501" t="s">
        <v>80</v>
      </c>
      <c r="E11" s="1500"/>
      <c r="F11" s="1506" t="s">
        <v>81</v>
      </c>
      <c r="G11" s="1500"/>
      <c r="H11" s="1507" t="s">
        <v>82</v>
      </c>
      <c r="I11" s="1500"/>
      <c r="J11" s="1508" t="s">
        <v>83</v>
      </c>
      <c r="K11" s="1509"/>
      <c r="L11" s="1510"/>
      <c r="M11" s="1511"/>
      <c r="N11" s="1512" t="s">
        <v>53</v>
      </c>
    </row>
    <row r="12" spans="1:14" ht="13.5" thickBot="1">
      <c r="A12" s="1513"/>
      <c r="B12" s="1514" t="s">
        <v>84</v>
      </c>
      <c r="C12" s="1509"/>
      <c r="D12" s="1508" t="s">
        <v>85</v>
      </c>
      <c r="E12" s="1509"/>
      <c r="F12" s="1515" t="s">
        <v>86</v>
      </c>
      <c r="G12" s="1509"/>
      <c r="H12" s="1516" t="s">
        <v>102</v>
      </c>
      <c r="I12" s="1509"/>
      <c r="J12" s="1517"/>
      <c r="K12" s="1503"/>
      <c r="L12" s="1517"/>
      <c r="M12" s="1503"/>
      <c r="N12" s="1518"/>
    </row>
    <row r="13" spans="1:14">
      <c r="A13" s="1518" t="s">
        <v>283</v>
      </c>
      <c r="B13" s="1519" t="s">
        <v>87</v>
      </c>
      <c r="C13" s="1519" t="s">
        <v>88</v>
      </c>
      <c r="D13" s="1520" t="s">
        <v>87</v>
      </c>
      <c r="E13" s="1519" t="s">
        <v>88</v>
      </c>
      <c r="F13" s="1520" t="s">
        <v>87</v>
      </c>
      <c r="G13" s="1519" t="s">
        <v>88</v>
      </c>
      <c r="H13" s="1520" t="s">
        <v>87</v>
      </c>
      <c r="I13" s="1519" t="s">
        <v>88</v>
      </c>
      <c r="J13" s="1519" t="s">
        <v>87</v>
      </c>
      <c r="K13" s="1519" t="s">
        <v>88</v>
      </c>
      <c r="L13" s="1519" t="s">
        <v>87</v>
      </c>
      <c r="M13" s="1519" t="s">
        <v>88</v>
      </c>
      <c r="N13" s="1518"/>
    </row>
    <row r="14" spans="1:14" ht="13.5" thickBot="1">
      <c r="A14" s="1521"/>
      <c r="B14" s="1522" t="s">
        <v>89</v>
      </c>
      <c r="C14" s="1522" t="s">
        <v>90</v>
      </c>
      <c r="D14" s="1523" t="s">
        <v>89</v>
      </c>
      <c r="E14" s="1522" t="s">
        <v>90</v>
      </c>
      <c r="F14" s="1523" t="s">
        <v>89</v>
      </c>
      <c r="G14" s="1522" t="s">
        <v>90</v>
      </c>
      <c r="H14" s="1523" t="s">
        <v>89</v>
      </c>
      <c r="I14" s="1522" t="s">
        <v>90</v>
      </c>
      <c r="J14" s="1522" t="s">
        <v>89</v>
      </c>
      <c r="K14" s="1522" t="s">
        <v>90</v>
      </c>
      <c r="L14" s="1522" t="s">
        <v>89</v>
      </c>
      <c r="M14" s="1522" t="s">
        <v>90</v>
      </c>
      <c r="N14" s="1521"/>
    </row>
    <row r="15" spans="1:14" ht="47.25" customHeight="1">
      <c r="A15" s="744">
        <v>44562</v>
      </c>
      <c r="B15" s="1524">
        <v>5</v>
      </c>
      <c r="C15" s="1525" t="s">
        <v>159</v>
      </c>
      <c r="D15" s="1524">
        <v>3</v>
      </c>
      <c r="E15" s="1525" t="s">
        <v>829</v>
      </c>
      <c r="F15" s="1524" t="s">
        <v>159</v>
      </c>
      <c r="G15" s="1524" t="s">
        <v>159</v>
      </c>
      <c r="H15" s="1524" t="s">
        <v>159</v>
      </c>
      <c r="I15" s="1524" t="s">
        <v>159</v>
      </c>
      <c r="J15" s="1524" t="s">
        <v>159</v>
      </c>
      <c r="K15" s="1524" t="s">
        <v>159</v>
      </c>
      <c r="L15" s="1524" t="s">
        <v>159</v>
      </c>
      <c r="M15" s="1524" t="s">
        <v>159</v>
      </c>
      <c r="N15" s="1526" t="s">
        <v>159</v>
      </c>
    </row>
    <row r="16" spans="1:14" ht="13.5" thickBot="1">
      <c r="A16" s="1527"/>
      <c r="B16" s="1528"/>
      <c r="C16" s="1528"/>
      <c r="D16" s="1528"/>
      <c r="E16" s="1528"/>
      <c r="F16" s="1528"/>
      <c r="G16" s="1528"/>
      <c r="H16" s="1528"/>
      <c r="I16" s="1528"/>
      <c r="J16" s="1528"/>
      <c r="K16" s="1528"/>
      <c r="L16" s="1528"/>
      <c r="M16" s="1528"/>
      <c r="N16" s="1529"/>
    </row>
    <row r="17" spans="1:18">
      <c r="B17" s="1398"/>
      <c r="G17" s="1474"/>
    </row>
    <row r="18" spans="1:18">
      <c r="A18" s="257"/>
    </row>
    <row r="19" spans="1:18">
      <c r="A19" s="257" t="s">
        <v>334</v>
      </c>
    </row>
    <row r="20" spans="1:18" ht="15.75">
      <c r="B20" s="745"/>
      <c r="C20" s="746"/>
      <c r="D20" s="746"/>
      <c r="E20" s="747"/>
      <c r="F20" s="740"/>
      <c r="G20" s="748"/>
      <c r="H20" s="748"/>
      <c r="I20" s="741"/>
      <c r="J20" s="740"/>
      <c r="K20" s="257"/>
    </row>
    <row r="21" spans="1:18" ht="15.75">
      <c r="A21" s="749"/>
      <c r="B21" s="745"/>
      <c r="C21" s="746"/>
      <c r="D21" s="746"/>
      <c r="E21" s="747"/>
      <c r="F21" s="740"/>
      <c r="G21" s="748"/>
      <c r="H21" s="748"/>
      <c r="I21" s="741"/>
      <c r="J21" s="740"/>
    </row>
    <row r="22" spans="1:18" ht="15.75">
      <c r="B22" s="491"/>
      <c r="C22" s="559"/>
      <c r="D22" s="559"/>
      <c r="E22" s="560"/>
      <c r="F22" s="740"/>
      <c r="G22" s="562"/>
      <c r="H22" s="562"/>
      <c r="I22" s="741"/>
      <c r="J22" s="740"/>
      <c r="P22" s="1397"/>
      <c r="Q22" s="1397"/>
      <c r="R22" s="1397"/>
    </row>
    <row r="23" spans="1:18" ht="15">
      <c r="I23" s="257"/>
      <c r="J23" s="750"/>
      <c r="K23" s="556" t="s">
        <v>286</v>
      </c>
      <c r="L23" s="751"/>
      <c r="M23" s="556"/>
      <c r="R23" s="1397"/>
    </row>
    <row r="24" spans="1:18" ht="15">
      <c r="A24" s="1373"/>
      <c r="B24" s="1373"/>
      <c r="C24" s="1373"/>
      <c r="D24" s="1400"/>
      <c r="E24" s="1400"/>
      <c r="F24" s="1400"/>
      <c r="G24" s="1400"/>
      <c r="H24" s="1377"/>
      <c r="I24" s="749"/>
      <c r="J24" s="750"/>
      <c r="K24" s="556" t="s">
        <v>203</v>
      </c>
      <c r="L24" s="751"/>
      <c r="M24" s="751"/>
      <c r="R24" s="1397"/>
    </row>
    <row r="25" spans="1:18" ht="15">
      <c r="A25" s="1373"/>
      <c r="B25" s="1373"/>
      <c r="C25" s="1373"/>
      <c r="D25" s="1400"/>
      <c r="E25" s="1400"/>
      <c r="F25" s="1400"/>
      <c r="G25" s="1400"/>
      <c r="H25" s="1377"/>
      <c r="I25" s="749"/>
      <c r="J25" s="750"/>
      <c r="K25" s="751" t="s">
        <v>197</v>
      </c>
      <c r="L25" s="751"/>
      <c r="M25" s="751"/>
      <c r="R25" s="1397"/>
    </row>
    <row r="26" spans="1:18">
      <c r="R26" s="1397"/>
    </row>
    <row r="28" spans="1:18">
      <c r="C28" s="30"/>
    </row>
  </sheetData>
  <printOptions horizontalCentered="1" verticalCentered="1"/>
  <pageMargins left="0.5" right="0.5" top="0.12" bottom="1" header="0.11" footer="0.5"/>
  <pageSetup paperSize="9" scale="93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79"/>
  <sheetViews>
    <sheetView zoomScaleSheetLayoutView="115" workbookViewId="0">
      <selection activeCell="B16" sqref="B16"/>
    </sheetView>
  </sheetViews>
  <sheetFormatPr defaultRowHeight="15"/>
  <cols>
    <col min="1" max="1" width="17.85546875" style="606" customWidth="1"/>
    <col min="2" max="2" width="12.140625" style="606" customWidth="1"/>
    <col min="3" max="3" width="14.7109375" style="606" customWidth="1"/>
    <col min="4" max="4" width="12" style="606" customWidth="1"/>
    <col min="5" max="5" width="17.7109375" style="606" customWidth="1"/>
    <col min="6" max="6" width="68.140625" style="606" customWidth="1"/>
    <col min="7" max="16384" width="9.140625" style="606"/>
  </cols>
  <sheetData>
    <row r="1" spans="1:6">
      <c r="A1" s="1475" t="s">
        <v>271</v>
      </c>
      <c r="B1" s="1475"/>
      <c r="C1" s="1475"/>
      <c r="D1" s="1475"/>
      <c r="E1" s="1475"/>
      <c r="F1" s="1476" t="s">
        <v>17</v>
      </c>
    </row>
    <row r="2" spans="1:6" ht="20.25">
      <c r="A2" s="1475"/>
      <c r="B2" s="607" t="s">
        <v>289</v>
      </c>
      <c r="C2" s="1477"/>
      <c r="D2" s="607"/>
      <c r="E2" s="608"/>
      <c r="F2" s="1475"/>
    </row>
    <row r="3" spans="1:6" ht="15.75">
      <c r="A3" s="1475"/>
      <c r="B3" s="170" t="s">
        <v>281</v>
      </c>
      <c r="C3" s="609"/>
      <c r="D3" s="610"/>
      <c r="E3" s="609"/>
      <c r="F3" s="611"/>
    </row>
    <row r="4" spans="1:6" ht="15.75">
      <c r="A4" s="1475"/>
      <c r="B4" s="612" t="s">
        <v>385</v>
      </c>
      <c r="C4" s="613"/>
      <c r="D4" s="614"/>
      <c r="E4" s="614"/>
      <c r="F4" s="615"/>
    </row>
    <row r="5" spans="1:6" ht="16.5" thickBot="1">
      <c r="A5" s="261" t="s">
        <v>768</v>
      </c>
      <c r="B5" s="1478"/>
      <c r="C5" s="1478"/>
      <c r="D5" s="616"/>
      <c r="E5" s="1475"/>
      <c r="F5" s="1479"/>
    </row>
    <row r="6" spans="1:6">
      <c r="A6" s="1480" t="s">
        <v>213</v>
      </c>
      <c r="B6" s="617" t="s">
        <v>93</v>
      </c>
      <c r="C6" s="617" t="s">
        <v>36</v>
      </c>
      <c r="D6" s="617" t="s">
        <v>94</v>
      </c>
      <c r="E6" s="617" t="s">
        <v>36</v>
      </c>
      <c r="F6" s="1666" t="s">
        <v>53</v>
      </c>
    </row>
    <row r="7" spans="1:6">
      <c r="A7" s="618" t="s">
        <v>95</v>
      </c>
      <c r="B7" s="619" t="s">
        <v>96</v>
      </c>
      <c r="C7" s="619" t="s">
        <v>97</v>
      </c>
      <c r="D7" s="619" t="s">
        <v>98</v>
      </c>
      <c r="E7" s="619" t="s">
        <v>94</v>
      </c>
      <c r="F7" s="1667"/>
    </row>
    <row r="8" spans="1:6" ht="15.75" thickBot="1">
      <c r="A8" s="1481"/>
      <c r="B8" s="1482"/>
      <c r="C8" s="620" t="s">
        <v>96</v>
      </c>
      <c r="D8" s="620" t="s">
        <v>40</v>
      </c>
      <c r="E8" s="620" t="s">
        <v>99</v>
      </c>
      <c r="F8" s="1668"/>
    </row>
    <row r="9" spans="1:6" ht="15.75" thickBot="1">
      <c r="A9" s="1483"/>
      <c r="B9" s="1484"/>
      <c r="C9" s="621" t="s">
        <v>100</v>
      </c>
      <c r="D9" s="621"/>
      <c r="E9" s="621" t="s">
        <v>212</v>
      </c>
      <c r="F9" s="1485"/>
    </row>
    <row r="10" spans="1:6" ht="16.5" customHeight="1">
      <c r="A10" s="622" t="s">
        <v>778</v>
      </c>
      <c r="B10" s="623">
        <v>2</v>
      </c>
      <c r="C10" s="624">
        <v>2.0138888889050577E-2</v>
      </c>
      <c r="D10" s="625">
        <v>94</v>
      </c>
      <c r="E10" s="626">
        <v>45.433333333698101</v>
      </c>
      <c r="F10" s="627" t="s">
        <v>552</v>
      </c>
    </row>
    <row r="11" spans="1:6" ht="24" customHeight="1" thickBot="1">
      <c r="A11" s="425"/>
      <c r="B11" s="628"/>
      <c r="C11" s="629">
        <v>2.1527777775190771E-2</v>
      </c>
      <c r="D11" s="630">
        <v>32</v>
      </c>
      <c r="E11" s="630">
        <v>16.533333331346512</v>
      </c>
      <c r="F11" s="631"/>
    </row>
    <row r="12" spans="1:6" ht="22.5" customHeight="1">
      <c r="A12" s="632" t="s">
        <v>429</v>
      </c>
      <c r="B12" s="633">
        <v>1</v>
      </c>
      <c r="C12" s="634">
        <v>9.7222222248092294E-3</v>
      </c>
      <c r="D12" s="635">
        <v>90</v>
      </c>
      <c r="E12" s="636">
        <v>21.000000005587935</v>
      </c>
      <c r="F12" s="637" t="s">
        <v>552</v>
      </c>
    </row>
    <row r="13" spans="1:6" ht="22.5" customHeight="1">
      <c r="A13" s="638"/>
      <c r="B13" s="639"/>
      <c r="C13" s="640">
        <v>5.2083333335758653E-2</v>
      </c>
      <c r="D13" s="641">
        <v>60</v>
      </c>
      <c r="E13" s="636">
        <v>75.00000000349246</v>
      </c>
      <c r="F13" s="642" t="s">
        <v>528</v>
      </c>
    </row>
    <row r="14" spans="1:6" ht="17.25" customHeight="1">
      <c r="A14" s="643" t="s">
        <v>427</v>
      </c>
      <c r="B14" s="644">
        <v>1</v>
      </c>
      <c r="C14" s="640">
        <v>4.8611111109494232E-2</v>
      </c>
      <c r="D14" s="1486">
        <v>10</v>
      </c>
      <c r="E14" s="645">
        <v>11.666666666278616</v>
      </c>
      <c r="F14" s="642" t="s">
        <v>528</v>
      </c>
    </row>
    <row r="15" spans="1:6" ht="17.25" customHeight="1" thickBot="1">
      <c r="A15" s="643" t="s">
        <v>804</v>
      </c>
      <c r="B15" s="646">
        <v>2</v>
      </c>
      <c r="C15" s="647">
        <v>0.38958333333721384</v>
      </c>
      <c r="D15" s="1487">
        <v>75</v>
      </c>
      <c r="E15" s="645">
        <v>701.25000000698492</v>
      </c>
      <c r="F15" s="648" t="s">
        <v>805</v>
      </c>
    </row>
    <row r="16" spans="1:6" ht="17.25" customHeight="1">
      <c r="A16" s="643"/>
      <c r="B16" s="639"/>
      <c r="C16" s="647">
        <v>0.24444444444088731</v>
      </c>
      <c r="D16" s="1487">
        <v>50</v>
      </c>
      <c r="E16" s="645">
        <v>293.33333332906477</v>
      </c>
      <c r="F16" s="642" t="s">
        <v>531</v>
      </c>
    </row>
    <row r="17" spans="1:6" ht="18.75" customHeight="1" thickBot="1">
      <c r="A17" s="649" t="s">
        <v>430</v>
      </c>
      <c r="B17" s="650">
        <v>1</v>
      </c>
      <c r="C17" s="651">
        <v>0.12847222221898846</v>
      </c>
      <c r="D17" s="652">
        <v>10</v>
      </c>
      <c r="E17" s="645">
        <v>30.833333332557231</v>
      </c>
      <c r="F17" s="648" t="s">
        <v>779</v>
      </c>
    </row>
    <row r="18" spans="1:6" ht="18.75" customHeight="1">
      <c r="A18" s="653" t="s">
        <v>58</v>
      </c>
      <c r="B18" s="654">
        <v>2</v>
      </c>
      <c r="C18" s="624">
        <v>1.7361111109494232E-2</v>
      </c>
      <c r="D18" s="625">
        <v>40</v>
      </c>
      <c r="E18" s="655">
        <v>16.666666665114462</v>
      </c>
      <c r="F18" s="656" t="s">
        <v>552</v>
      </c>
    </row>
    <row r="19" spans="1:6" ht="18.75" customHeight="1">
      <c r="A19" s="657"/>
      <c r="B19" s="658"/>
      <c r="C19" s="659">
        <v>2.2916666668606922E-2</v>
      </c>
      <c r="D19" s="660">
        <v>40</v>
      </c>
      <c r="E19" s="645">
        <v>33.333333333333336</v>
      </c>
      <c r="F19" s="661"/>
    </row>
    <row r="20" spans="1:6" ht="18.75" customHeight="1">
      <c r="A20" s="662" t="s">
        <v>699</v>
      </c>
      <c r="B20" s="658"/>
      <c r="C20" s="629">
        <v>0.25</v>
      </c>
      <c r="D20" s="630">
        <v>70</v>
      </c>
      <c r="E20" s="663">
        <v>420</v>
      </c>
      <c r="F20" s="1488" t="s">
        <v>807</v>
      </c>
    </row>
    <row r="21" spans="1:6" ht="18.75" customHeight="1" thickBot="1">
      <c r="A21" s="664" t="s">
        <v>806</v>
      </c>
      <c r="B21" s="665">
        <v>1</v>
      </c>
      <c r="C21" s="666">
        <v>0.28055555555329192</v>
      </c>
      <c r="D21" s="667">
        <v>44</v>
      </c>
      <c r="E21" s="668">
        <v>296.26666666427627</v>
      </c>
      <c r="F21" s="669" t="s">
        <v>531</v>
      </c>
    </row>
    <row r="22" spans="1:6" ht="22.5" customHeight="1" thickBot="1">
      <c r="A22" s="425" t="s">
        <v>506</v>
      </c>
      <c r="B22" s="658">
        <v>1</v>
      </c>
      <c r="C22" s="670">
        <v>2.1527777775190771E-2</v>
      </c>
      <c r="D22" s="671">
        <v>22</v>
      </c>
      <c r="E22" s="671">
        <v>11.366666665300727</v>
      </c>
      <c r="F22" s="631" t="s">
        <v>780</v>
      </c>
    </row>
    <row r="23" spans="1:6" ht="20.25" customHeight="1">
      <c r="A23" s="429" t="s">
        <v>60</v>
      </c>
      <c r="B23" s="628">
        <v>2</v>
      </c>
      <c r="C23" s="672">
        <v>2.9166666667151731E-2</v>
      </c>
      <c r="D23" s="636">
        <v>10</v>
      </c>
      <c r="E23" s="636">
        <v>7.0000000001164153</v>
      </c>
      <c r="F23" s="627" t="s">
        <v>781</v>
      </c>
    </row>
    <row r="24" spans="1:6" ht="20.25" customHeight="1">
      <c r="A24" s="673"/>
      <c r="B24" s="674"/>
      <c r="C24" s="672">
        <v>0.20347222222335404</v>
      </c>
      <c r="D24" s="636">
        <v>15</v>
      </c>
      <c r="E24" s="636">
        <v>14.25</v>
      </c>
      <c r="F24" s="675" t="s">
        <v>782</v>
      </c>
    </row>
    <row r="25" spans="1:6" ht="20.25" customHeight="1">
      <c r="A25" s="673" t="s">
        <v>529</v>
      </c>
      <c r="B25" s="674"/>
      <c r="C25" s="672">
        <v>3.4027777779556345E-2</v>
      </c>
      <c r="D25" s="636">
        <v>20</v>
      </c>
      <c r="E25" s="636">
        <v>16.333333334187046</v>
      </c>
      <c r="F25" s="1488" t="s">
        <v>783</v>
      </c>
    </row>
    <row r="26" spans="1:6" ht="20.25" customHeight="1">
      <c r="A26" s="576" t="s">
        <v>432</v>
      </c>
      <c r="B26" s="665"/>
      <c r="C26" s="672">
        <v>0.23402777777664596</v>
      </c>
      <c r="D26" s="636">
        <v>40</v>
      </c>
      <c r="E26" s="636">
        <v>224.66666666558012</v>
      </c>
      <c r="F26" s="1488" t="s">
        <v>783</v>
      </c>
    </row>
    <row r="27" spans="1:6" ht="20.25" customHeight="1">
      <c r="A27" s="676" t="s">
        <v>431</v>
      </c>
      <c r="B27" s="665"/>
      <c r="C27" s="672">
        <v>8.6805555554747116E-2</v>
      </c>
      <c r="D27" s="636">
        <v>17</v>
      </c>
      <c r="E27" s="636">
        <v>35.416666666336823</v>
      </c>
      <c r="F27" s="677" t="s">
        <v>784</v>
      </c>
    </row>
    <row r="28" spans="1:6" ht="20.25" customHeight="1" thickBot="1">
      <c r="A28" s="678" t="s">
        <v>653</v>
      </c>
      <c r="B28" s="628">
        <v>1</v>
      </c>
      <c r="C28" s="32">
        <v>0.42152777777664596</v>
      </c>
      <c r="D28" s="679">
        <v>20</v>
      </c>
      <c r="E28" s="679">
        <v>202.33333333279006</v>
      </c>
      <c r="F28" s="677" t="s">
        <v>533</v>
      </c>
    </row>
    <row r="29" spans="1:6" ht="20.25" customHeight="1">
      <c r="A29" s="680" t="s">
        <v>599</v>
      </c>
      <c r="B29" s="654">
        <v>1</v>
      </c>
      <c r="C29" s="681">
        <v>0.20833333333575865</v>
      </c>
      <c r="D29" s="682">
        <v>8</v>
      </c>
      <c r="E29" s="682">
        <v>40.000000000465661</v>
      </c>
      <c r="F29" s="677" t="s">
        <v>784</v>
      </c>
    </row>
    <row r="30" spans="1:6" ht="20.25" customHeight="1">
      <c r="A30" s="683" t="s">
        <v>785</v>
      </c>
      <c r="B30" s="658"/>
      <c r="C30" s="672">
        <v>4.5833333337213844E-2</v>
      </c>
      <c r="D30" s="636">
        <v>12</v>
      </c>
      <c r="E30" s="636">
        <v>13.200000001117587</v>
      </c>
      <c r="F30" s="677" t="s">
        <v>536</v>
      </c>
    </row>
    <row r="31" spans="1:6" ht="20.25" customHeight="1" thickBot="1">
      <c r="A31" s="684" t="s">
        <v>432</v>
      </c>
      <c r="B31" s="628"/>
      <c r="C31" s="19">
        <v>0.1993055555576575</v>
      </c>
      <c r="D31" s="679">
        <v>32</v>
      </c>
      <c r="E31" s="679">
        <v>153.06666666828096</v>
      </c>
      <c r="F31" s="685" t="s">
        <v>786</v>
      </c>
    </row>
    <row r="32" spans="1:6" ht="20.25" customHeight="1">
      <c r="A32" s="683"/>
      <c r="B32" s="658">
        <v>3</v>
      </c>
      <c r="C32" s="672">
        <v>4.7916666662786156E-2</v>
      </c>
      <c r="D32" s="636">
        <v>80</v>
      </c>
      <c r="E32" s="636">
        <v>91.999999992549419</v>
      </c>
      <c r="F32" s="686" t="s">
        <v>787</v>
      </c>
    </row>
    <row r="33" spans="1:6" ht="20.25" customHeight="1">
      <c r="A33" s="683"/>
      <c r="B33" s="658"/>
      <c r="C33" s="687">
        <v>0.17013888889050577</v>
      </c>
      <c r="D33" s="688">
        <v>80</v>
      </c>
      <c r="E33" s="688">
        <v>326.66666666977108</v>
      </c>
      <c r="F33" s="686" t="s">
        <v>788</v>
      </c>
    </row>
    <row r="34" spans="1:6" ht="20.25" customHeight="1" thickBot="1">
      <c r="A34" s="683"/>
      <c r="B34" s="658"/>
      <c r="C34" s="687">
        <v>0.14861111110803904</v>
      </c>
      <c r="D34" s="688">
        <v>74</v>
      </c>
      <c r="E34" s="688">
        <v>263.93333332787734</v>
      </c>
      <c r="F34" s="689"/>
    </row>
    <row r="35" spans="1:6" ht="16.5" customHeight="1" thickBot="1">
      <c r="A35" s="1489" t="s">
        <v>59</v>
      </c>
      <c r="B35" s="623">
        <v>1</v>
      </c>
      <c r="C35" s="681">
        <v>1.5277777776645962E-2</v>
      </c>
      <c r="D35" s="682">
        <v>10</v>
      </c>
      <c r="E35" s="682">
        <v>3.6666666663950309</v>
      </c>
      <c r="F35" s="661" t="s">
        <v>789</v>
      </c>
    </row>
    <row r="36" spans="1:6" ht="16.5" customHeight="1">
      <c r="A36" s="1490" t="s">
        <v>721</v>
      </c>
      <c r="B36" s="628">
        <v>1</v>
      </c>
      <c r="C36" s="19">
        <v>0.22638888889196096</v>
      </c>
      <c r="D36" s="679">
        <v>50</v>
      </c>
      <c r="E36" s="679">
        <v>271.66666667035315</v>
      </c>
      <c r="F36" s="627" t="s">
        <v>780</v>
      </c>
    </row>
    <row r="37" spans="1:6" ht="16.5" customHeight="1">
      <c r="A37" s="1358" t="s">
        <v>492</v>
      </c>
      <c r="B37" s="665">
        <v>1</v>
      </c>
      <c r="C37" s="672">
        <v>8.3333333386690356E-3</v>
      </c>
      <c r="D37" s="690">
        <v>15</v>
      </c>
      <c r="E37" s="690">
        <v>3.0000000019208528</v>
      </c>
      <c r="F37" s="691" t="s">
        <v>790</v>
      </c>
    </row>
    <row r="38" spans="1:6" ht="16.5" customHeight="1">
      <c r="A38" s="692" t="s">
        <v>59</v>
      </c>
      <c r="B38" s="628">
        <v>1</v>
      </c>
      <c r="C38" s="19">
        <v>0.29097222222480923</v>
      </c>
      <c r="D38" s="693">
        <v>28</v>
      </c>
      <c r="E38" s="693">
        <v>195.5333333350718</v>
      </c>
      <c r="F38" s="694" t="s">
        <v>791</v>
      </c>
    </row>
    <row r="39" spans="1:6" ht="16.5" customHeight="1">
      <c r="A39" s="695" t="s">
        <v>50</v>
      </c>
      <c r="B39" s="665">
        <v>1</v>
      </c>
      <c r="C39" s="672">
        <v>1.8055555556202307E-2</v>
      </c>
      <c r="D39" s="636">
        <v>22</v>
      </c>
      <c r="E39" s="636">
        <v>9.5333333336748183</v>
      </c>
      <c r="F39" s="696" t="s">
        <v>792</v>
      </c>
    </row>
    <row r="40" spans="1:6" ht="16.5" customHeight="1" thickBot="1">
      <c r="A40" s="1431" t="s">
        <v>660</v>
      </c>
      <c r="B40" s="665">
        <v>1</v>
      </c>
      <c r="C40" s="672">
        <v>0.16111111110512866</v>
      </c>
      <c r="D40" s="636">
        <v>4</v>
      </c>
      <c r="E40" s="636">
        <v>15.466666666092351</v>
      </c>
      <c r="F40" s="685" t="s">
        <v>536</v>
      </c>
    </row>
    <row r="41" spans="1:6" ht="16.5" customHeight="1" thickBot="1">
      <c r="A41" s="1415" t="s">
        <v>571</v>
      </c>
      <c r="B41" s="658">
        <v>1</v>
      </c>
      <c r="C41" s="697">
        <v>3.4722222218988463E-2</v>
      </c>
      <c r="D41" s="688">
        <v>4</v>
      </c>
      <c r="E41" s="688">
        <v>3.3333333330228925</v>
      </c>
      <c r="F41" s="698" t="s">
        <v>793</v>
      </c>
    </row>
    <row r="42" spans="1:6" ht="16.5" customHeight="1">
      <c r="A42" s="1491" t="s">
        <v>794</v>
      </c>
      <c r="B42" s="654">
        <v>1</v>
      </c>
      <c r="C42" s="699">
        <v>0.32152777777810115</v>
      </c>
      <c r="D42" s="700">
        <v>50</v>
      </c>
      <c r="E42" s="700">
        <v>385.83333333372138</v>
      </c>
      <c r="F42" s="686" t="s">
        <v>783</v>
      </c>
    </row>
    <row r="43" spans="1:6" ht="16.5" customHeight="1" thickBot="1">
      <c r="A43" s="701" t="s">
        <v>668</v>
      </c>
      <c r="B43" s="702">
        <v>1</v>
      </c>
      <c r="C43" s="666">
        <v>0.25624999999854481</v>
      </c>
      <c r="D43" s="703">
        <v>30</v>
      </c>
      <c r="E43" s="703">
        <v>184.49999999895226</v>
      </c>
      <c r="F43" s="704"/>
    </row>
    <row r="44" spans="1:6" ht="16.5" customHeight="1">
      <c r="A44" s="705" t="s">
        <v>47</v>
      </c>
      <c r="B44" s="674">
        <v>1</v>
      </c>
      <c r="C44" s="670">
        <v>1.7361111116770189E-2</v>
      </c>
      <c r="D44" s="671">
        <v>5</v>
      </c>
      <c r="E44" s="671">
        <v>2.0833333340124227</v>
      </c>
      <c r="F44" s="706" t="s">
        <v>795</v>
      </c>
    </row>
    <row r="45" spans="1:6" ht="16.5" customHeight="1">
      <c r="A45" s="707" t="s">
        <v>796</v>
      </c>
      <c r="B45" s="665">
        <v>1</v>
      </c>
      <c r="C45" s="672">
        <v>4.0277777778101154E-2</v>
      </c>
      <c r="D45" s="636">
        <v>10</v>
      </c>
      <c r="E45" s="636">
        <v>9.6666666667442769</v>
      </c>
      <c r="F45" s="686" t="s">
        <v>797</v>
      </c>
    </row>
    <row r="46" spans="1:6" ht="16.5" customHeight="1">
      <c r="A46" s="708" t="s">
        <v>523</v>
      </c>
      <c r="B46" s="665">
        <v>1</v>
      </c>
      <c r="C46" s="672">
        <v>4.0972222224809229E-2</v>
      </c>
      <c r="D46" s="1492">
        <v>6</v>
      </c>
      <c r="E46" s="645">
        <v>5.900000000372529</v>
      </c>
      <c r="F46" s="709"/>
    </row>
    <row r="47" spans="1:6" ht="16.5" customHeight="1">
      <c r="A47" s="710" t="s">
        <v>52</v>
      </c>
      <c r="B47" s="665">
        <v>1</v>
      </c>
      <c r="C47" s="659">
        <v>0.16180555555911269</v>
      </c>
      <c r="D47" s="636">
        <v>24</v>
      </c>
      <c r="E47" s="636">
        <v>93.20000000204891</v>
      </c>
      <c r="F47" s="711" t="s">
        <v>798</v>
      </c>
    </row>
    <row r="48" spans="1:6" ht="16.5" customHeight="1">
      <c r="A48" s="710" t="s">
        <v>523</v>
      </c>
      <c r="B48" s="665"/>
      <c r="C48" s="659">
        <v>0.17361111111677019</v>
      </c>
      <c r="D48" s="636">
        <v>5</v>
      </c>
      <c r="E48" s="636">
        <v>20.833333334012423</v>
      </c>
      <c r="F48" s="631" t="s">
        <v>799</v>
      </c>
    </row>
    <row r="49" spans="1:6" ht="21.75" customHeight="1">
      <c r="A49" s="710" t="s">
        <v>517</v>
      </c>
      <c r="B49" s="665">
        <v>1</v>
      </c>
      <c r="C49" s="659">
        <v>6.5277777779556345E-2</v>
      </c>
      <c r="D49" s="636">
        <v>15</v>
      </c>
      <c r="E49" s="636">
        <v>23.500000000640284</v>
      </c>
      <c r="F49" s="686" t="s">
        <v>533</v>
      </c>
    </row>
    <row r="50" spans="1:6" ht="21.75" customHeight="1">
      <c r="A50" s="696" t="s">
        <v>157</v>
      </c>
      <c r="B50" s="665">
        <v>1</v>
      </c>
      <c r="C50" s="659">
        <v>6.805555555911269E-2</v>
      </c>
      <c r="D50" s="636">
        <v>25</v>
      </c>
      <c r="E50" s="636">
        <v>40.833333335467614</v>
      </c>
      <c r="F50" s="691" t="s">
        <v>800</v>
      </c>
    </row>
    <row r="51" spans="1:6" ht="21.75" customHeight="1">
      <c r="A51" s="678" t="s">
        <v>523</v>
      </c>
      <c r="B51" s="665">
        <v>1</v>
      </c>
      <c r="C51" s="659">
        <v>0.22083333333284827</v>
      </c>
      <c r="D51" s="636">
        <v>85</v>
      </c>
      <c r="E51" s="636">
        <v>450.49999999901047</v>
      </c>
      <c r="F51" s="691" t="s">
        <v>801</v>
      </c>
    </row>
    <row r="52" spans="1:6" ht="21.75" customHeight="1">
      <c r="A52" s="712" t="s">
        <v>52</v>
      </c>
      <c r="B52" s="665">
        <v>4</v>
      </c>
      <c r="C52" s="659">
        <v>0.32916666666278616</v>
      </c>
      <c r="D52" s="636">
        <v>40</v>
      </c>
      <c r="E52" s="636">
        <v>315.99999999627471</v>
      </c>
      <c r="F52" s="678" t="s">
        <v>802</v>
      </c>
    </row>
    <row r="53" spans="1:6" ht="21.75" customHeight="1">
      <c r="A53" s="713"/>
      <c r="B53" s="665">
        <v>1</v>
      </c>
      <c r="C53" s="659">
        <v>0.34375</v>
      </c>
      <c r="D53" s="636">
        <v>18</v>
      </c>
      <c r="E53" s="636">
        <v>148.5</v>
      </c>
      <c r="F53" s="678" t="s">
        <v>803</v>
      </c>
    </row>
    <row r="54" spans="1:6" ht="21.75" customHeight="1" thickBot="1">
      <c r="A54" s="714"/>
      <c r="B54" s="702">
        <v>1</v>
      </c>
      <c r="C54" s="666">
        <v>0.35902777777664596</v>
      </c>
      <c r="D54" s="703">
        <v>35</v>
      </c>
      <c r="E54" s="703">
        <v>301.58333333238261</v>
      </c>
      <c r="F54" s="715"/>
    </row>
    <row r="55" spans="1:6" s="716" customFormat="1" ht="15" customHeight="1">
      <c r="B55" s="717" t="s">
        <v>376</v>
      </c>
      <c r="C55" s="718"/>
      <c r="D55" s="718"/>
      <c r="E55" s="719">
        <v>5846.6833333362783</v>
      </c>
      <c r="F55" s="720" t="s">
        <v>377</v>
      </c>
    </row>
    <row r="56" spans="1:6" ht="15" customHeight="1"/>
    <row r="57" spans="1:6" ht="15" customHeight="1">
      <c r="A57" s="1475"/>
      <c r="B57" s="1475"/>
      <c r="C57" s="1475"/>
      <c r="D57" s="1475"/>
      <c r="E57" s="1475"/>
      <c r="F57" s="1476"/>
    </row>
    <row r="58" spans="1:6" ht="15" customHeight="1"/>
    <row r="59" spans="1:6" ht="15" customHeight="1"/>
    <row r="60" spans="1:6" ht="15" customHeight="1">
      <c r="E60" s="1475" t="s">
        <v>403</v>
      </c>
    </row>
    <row r="61" spans="1:6" ht="15" customHeight="1">
      <c r="E61" s="1475" t="s">
        <v>404</v>
      </c>
      <c r="F61" s="1475"/>
    </row>
    <row r="62" spans="1:6" ht="15" customHeight="1">
      <c r="E62" s="1475" t="s">
        <v>405</v>
      </c>
      <c r="F62" s="1475"/>
    </row>
    <row r="63" spans="1:6" ht="15" customHeight="1">
      <c r="F63" s="1475"/>
    </row>
    <row r="64" spans="1:6" ht="15" customHeight="1">
      <c r="A64" s="721"/>
      <c r="B64" s="722"/>
      <c r="C64" s="723"/>
      <c r="D64" s="1493"/>
      <c r="E64" s="724"/>
      <c r="F64" s="1475"/>
    </row>
    <row r="65" spans="1:6" ht="15" customHeight="1">
      <c r="A65" s="725"/>
      <c r="B65" s="722"/>
      <c r="C65" s="723"/>
      <c r="D65" s="1493"/>
      <c r="E65" s="724"/>
      <c r="F65" s="1475"/>
    </row>
    <row r="66" spans="1:6" ht="15" customHeight="1">
      <c r="A66" s="726"/>
      <c r="B66" s="722"/>
      <c r="C66" s="723"/>
      <c r="D66" s="1493"/>
      <c r="E66" s="724"/>
      <c r="F66" s="1494"/>
    </row>
    <row r="67" spans="1:6" ht="15" customHeight="1">
      <c r="A67" s="727"/>
      <c r="B67" s="722"/>
      <c r="C67" s="723"/>
      <c r="D67" s="1493"/>
      <c r="E67" s="724"/>
      <c r="F67" s="1494"/>
    </row>
    <row r="68" spans="1:6" ht="15" customHeight="1">
      <c r="A68" s="726"/>
      <c r="B68" s="722"/>
      <c r="C68" s="723"/>
      <c r="D68" s="1493"/>
      <c r="E68" s="724"/>
      <c r="F68" s="1494"/>
    </row>
    <row r="69" spans="1:6" ht="15" customHeight="1">
      <c r="A69" s="726"/>
      <c r="B69" s="722"/>
      <c r="C69" s="723"/>
      <c r="D69" s="1493"/>
      <c r="E69" s="724"/>
      <c r="F69" s="1369"/>
    </row>
    <row r="70" spans="1:6" ht="15" customHeight="1">
      <c r="A70" s="726"/>
      <c r="B70" s="722"/>
      <c r="C70" s="723"/>
      <c r="D70" s="1493"/>
      <c r="E70" s="724"/>
      <c r="F70" s="1494"/>
    </row>
    <row r="71" spans="1:6" ht="15.75">
      <c r="A71" s="728"/>
      <c r="B71" s="717"/>
      <c r="C71" s="729"/>
      <c r="D71" s="729"/>
      <c r="E71" s="719"/>
      <c r="F71" s="720"/>
    </row>
    <row r="73" spans="1:6">
      <c r="A73" s="1475"/>
      <c r="B73" s="1475"/>
      <c r="C73" s="1475"/>
      <c r="D73" s="1475"/>
      <c r="E73" s="1475"/>
      <c r="F73" s="1476"/>
    </row>
    <row r="75" spans="1:6">
      <c r="F75" s="1475" t="s">
        <v>403</v>
      </c>
    </row>
    <row r="76" spans="1:6">
      <c r="F76" s="1475" t="s">
        <v>404</v>
      </c>
    </row>
    <row r="77" spans="1:6">
      <c r="F77" s="1475" t="s">
        <v>405</v>
      </c>
    </row>
    <row r="78" spans="1:6">
      <c r="F78" s="1475"/>
    </row>
    <row r="79" spans="1:6">
      <c r="F79" s="1475"/>
    </row>
  </sheetData>
  <mergeCells count="1">
    <mergeCell ref="F6:F8"/>
  </mergeCells>
  <conditionalFormatting sqref="A10:A38 A40:A50 F11:F54">
    <cfRule type="colorScale" priority="550">
      <colorScale>
        <cfvo type="min"/>
        <cfvo type="max"/>
        <color rgb="FFFF7128"/>
        <color theme="0"/>
      </colorScale>
    </cfRule>
  </conditionalFormatting>
  <conditionalFormatting sqref="A57:A59 F57">
    <cfRule type="colorScale" priority="83">
      <colorScale>
        <cfvo type="min"/>
        <cfvo type="max"/>
        <color rgb="FFFF7128"/>
        <color theme="0"/>
      </colorScale>
    </cfRule>
  </conditionalFormatting>
  <conditionalFormatting sqref="A73:A75 F73">
    <cfRule type="colorScale" priority="94">
      <colorScale>
        <cfvo type="min"/>
        <cfvo type="max"/>
        <color rgb="FFFF7128"/>
        <color theme="0"/>
      </colorScale>
    </cfRule>
  </conditionalFormatting>
  <conditionalFormatting sqref="B6:F9 A6:A38 A40:A50 F11:F54">
    <cfRule type="colorScale" priority="554">
      <colorScale>
        <cfvo type="min"/>
        <cfvo type="max"/>
        <color rgb="FFFF7128"/>
        <color theme="0"/>
      </colorScale>
    </cfRule>
  </conditionalFormatting>
  <conditionalFormatting sqref="F10">
    <cfRule type="colorScale" priority="9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1">
      <colorScale>
        <cfvo type="min"/>
        <cfvo type="max"/>
        <color rgb="FFFF7128"/>
        <color theme="0"/>
      </colorScale>
    </cfRule>
  </conditionalFormatting>
  <conditionalFormatting sqref="F11">
    <cfRule type="colorScale" priority="82">
      <colorScale>
        <cfvo type="min"/>
        <cfvo type="max"/>
        <color rgb="FFFF7128"/>
        <color theme="0"/>
      </colorScale>
    </cfRule>
    <cfRule type="colorScale" priority="8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1:F13">
    <cfRule type="colorScale" priority="8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7">
      <colorScale>
        <cfvo type="min"/>
        <cfvo type="max"/>
        <color rgb="FFFF7128"/>
        <color theme="0"/>
      </colorScale>
    </cfRule>
  </conditionalFormatting>
  <conditionalFormatting sqref="F12:F13">
    <cfRule type="colorScale" priority="8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9">
      <colorScale>
        <cfvo type="min"/>
        <cfvo type="max"/>
        <color rgb="FFFF7128"/>
        <color theme="0"/>
      </colorScale>
    </cfRule>
  </conditionalFormatting>
  <conditionalFormatting sqref="F12:F16 F65">
    <cfRule type="colorScale" priority="10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9">
      <colorScale>
        <cfvo type="min"/>
        <cfvo type="max"/>
        <color rgb="FFFF7128"/>
        <color theme="0"/>
      </colorScale>
    </cfRule>
  </conditionalFormatting>
  <conditionalFormatting sqref="F13">
    <cfRule type="colorScale" priority="41">
      <colorScale>
        <cfvo type="min"/>
        <cfvo type="max"/>
        <color rgb="FFFF7128"/>
        <color theme="0"/>
      </colorScale>
    </cfRule>
    <cfRule type="colorScale" priority="4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4:F16">
    <cfRule type="colorScale" priority="9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7">
      <colorScale>
        <cfvo type="min"/>
        <cfvo type="max"/>
        <color rgb="FFFF7128"/>
        <color theme="0"/>
      </colorScale>
    </cfRule>
  </conditionalFormatting>
  <conditionalFormatting sqref="F15:F16">
    <cfRule type="colorScale" priority="39">
      <colorScale>
        <cfvo type="min"/>
        <cfvo type="max"/>
        <color rgb="FFFF7128"/>
        <color theme="0"/>
      </colorScale>
    </cfRule>
    <cfRule type="colorScale" priority="4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6">
    <cfRule type="colorScale" priority="29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30">
      <colorScale>
        <cfvo type="min"/>
        <cfvo type="max"/>
        <color rgb="FFFF7128"/>
        <color theme="0"/>
      </colorScale>
    </cfRule>
  </conditionalFormatting>
  <conditionalFormatting sqref="F17:F21">
    <cfRule type="colorScale" priority="453">
      <colorScale>
        <cfvo type="min"/>
        <cfvo type="max"/>
        <color rgb="FFFF7128"/>
        <color theme="0"/>
      </colorScale>
    </cfRule>
    <cfRule type="colorScale" priority="45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17:F54">
    <cfRule type="colorScale" priority="57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71">
      <colorScale>
        <cfvo type="min"/>
        <cfvo type="max"/>
        <color rgb="FFFF7128"/>
        <color theme="0"/>
      </colorScale>
    </cfRule>
  </conditionalFormatting>
  <conditionalFormatting sqref="F18">
    <cfRule type="colorScale" priority="20">
      <colorScale>
        <cfvo type="min"/>
        <cfvo type="max"/>
        <color rgb="FFFF7128"/>
        <color theme="0"/>
      </colorScale>
    </cfRule>
    <cfRule type="colorScale" priority="19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0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6">
      <colorScale>
        <cfvo type="min"/>
        <cfvo type="max"/>
        <color rgb="FFFF7128"/>
        <color theme="0"/>
      </colorScale>
    </cfRule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1">
    <cfRule type="colorScale" priority="13">
      <colorScale>
        <cfvo type="min"/>
        <cfvo type="max"/>
        <color rgb="FFFF7128"/>
        <color theme="0"/>
      </colorScale>
    </cfRule>
    <cfRule type="colorScale" priority="1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54 F10">
    <cfRule type="colorScale" priority="544">
      <colorScale>
        <cfvo type="min"/>
        <cfvo type="max"/>
        <color rgb="FFFF7128"/>
        <color theme="0"/>
      </colorScale>
    </cfRule>
    <cfRule type="colorScale" priority="54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2:F54">
    <cfRule type="colorScale" priority="53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6">
      <colorScale>
        <cfvo type="min"/>
        <cfvo type="max"/>
        <color rgb="FFFF7128"/>
        <color theme="0"/>
      </colorScale>
    </cfRule>
  </conditionalFormatting>
  <conditionalFormatting sqref="F23">
    <cfRule type="colorScale" priority="57">
      <colorScale>
        <cfvo type="min"/>
        <cfvo type="max"/>
        <color rgb="FFFF7128"/>
        <color theme="0"/>
      </colorScale>
    </cfRule>
    <cfRule type="colorScale" priority="5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23:F54">
    <cfRule type="colorScale" priority="540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42">
      <colorScale>
        <cfvo type="min"/>
        <cfvo type="max"/>
        <color rgb="FFFF7128"/>
        <color theme="0"/>
      </colorScale>
    </cfRule>
  </conditionalFormatting>
  <conditionalFormatting sqref="F27:F34">
    <cfRule type="colorScale" priority="7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7">
      <colorScale>
        <cfvo type="min"/>
        <cfvo type="max"/>
        <color rgb="FFFF7128"/>
        <color theme="0"/>
      </colorScale>
    </cfRule>
  </conditionalFormatting>
  <conditionalFormatting sqref="F28">
    <cfRule type="colorScale" priority="5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5">
      <colorScale>
        <cfvo type="min"/>
        <cfvo type="max"/>
        <color rgb="FFFF7128"/>
        <color theme="0"/>
      </colorScale>
    </cfRule>
  </conditionalFormatting>
  <conditionalFormatting sqref="F30">
    <cfRule type="colorScale" priority="5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1">
      <colorScale>
        <cfvo type="min"/>
        <cfvo type="max"/>
        <color rgb="FFFF7128"/>
        <color theme="0"/>
      </colorScale>
    </cfRule>
  </conditionalFormatting>
  <conditionalFormatting sqref="F35:F54">
    <cfRule type="colorScale" priority="530">
      <colorScale>
        <cfvo type="min"/>
        <cfvo type="max"/>
        <color rgb="FFFF7128"/>
        <color theme="0"/>
      </colorScale>
    </cfRule>
    <cfRule type="colorScale" priority="52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38">
    <cfRule type="colorScale" priority="7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75">
      <colorScale>
        <cfvo type="min"/>
        <cfvo type="max"/>
        <color rgb="FFFF7128"/>
        <color theme="0"/>
      </colorScale>
    </cfRule>
  </conditionalFormatting>
  <conditionalFormatting sqref="F39:F54">
    <cfRule type="colorScale" priority="532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534">
      <colorScale>
        <cfvo type="min"/>
        <cfvo type="max"/>
        <color rgb="FFFF7128"/>
        <color theme="0"/>
      </colorScale>
    </cfRule>
  </conditionalFormatting>
  <conditionalFormatting sqref="F45">
    <cfRule type="colorScale" priority="47">
      <colorScale>
        <cfvo type="min"/>
        <cfvo type="max"/>
        <color rgb="FFFF7128"/>
        <color theme="0"/>
      </colorScale>
    </cfRule>
    <cfRule type="colorScale" priority="48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57">
    <cfRule type="colorScale" priority="85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84">
      <colorScale>
        <cfvo type="min"/>
        <cfvo type="max"/>
        <color rgb="FFFF7128"/>
        <color theme="0"/>
      </colorScale>
    </cfRule>
  </conditionalFormatting>
  <conditionalFormatting sqref="F63:F64 F70 F67 F35:F61">
    <cfRule type="colorScale" priority="103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4">
      <colorScale>
        <cfvo type="min"/>
        <cfvo type="max"/>
        <color rgb="FFFF7128"/>
        <color theme="0"/>
      </colorScale>
    </cfRule>
  </conditionalFormatting>
  <conditionalFormatting sqref="F65">
    <cfRule type="colorScale" priority="92">
      <colorScale>
        <cfvo type="min"/>
        <cfvo type="max"/>
        <color rgb="FFFF7128"/>
        <color theme="0"/>
      </colorScale>
    </cfRule>
    <cfRule type="colorScale" priority="9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6:F70 A22 F10:F64">
    <cfRule type="colorScale" priority="111">
      <colorScale>
        <cfvo type="min"/>
        <cfvo type="max"/>
        <color rgb="FFFF7128"/>
        <color theme="0"/>
      </colorScale>
    </cfRule>
  </conditionalFormatting>
  <conditionalFormatting sqref="F66:F70 A1:F9 A22 F10:F64">
    <cfRule type="colorScale" priority="574">
      <colorScale>
        <cfvo type="min"/>
        <cfvo type="max"/>
        <color rgb="FFFF7128"/>
        <color theme="0"/>
      </colorScale>
    </cfRule>
  </conditionalFormatting>
  <conditionalFormatting sqref="F66:F70 F11:F13 F17:F64">
    <cfRule type="colorScale" priority="109">
      <colorScale>
        <cfvo type="min"/>
        <cfvo type="max"/>
        <color rgb="FFFF7128"/>
        <color theme="0"/>
      </colorScale>
    </cfRule>
    <cfRule type="colorScale" priority="110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68:F69 F62 F66 F11:F13 F17:F54">
    <cfRule type="colorScale" priority="107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108">
      <colorScale>
        <cfvo type="min"/>
        <cfvo type="max"/>
        <color rgb="FFFF7128"/>
        <color theme="0"/>
      </colorScale>
    </cfRule>
  </conditionalFormatting>
  <conditionalFormatting sqref="F68:F69 F62 F66 F17:F54">
    <cfRule type="colorScale" priority="106">
      <colorScale>
        <cfvo type="min"/>
        <cfvo type="max"/>
        <color rgb="FFFF7128"/>
        <color theme="0"/>
      </colorScale>
    </cfRule>
    <cfRule type="colorScale" priority="10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F73">
    <cfRule type="colorScale" priority="96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5">
      <colorScale>
        <cfvo type="min"/>
        <cfvo type="max"/>
        <color rgb="FFFF7128"/>
        <color theme="0"/>
      </colorScale>
    </cfRule>
  </conditionalFormatting>
  <printOptions horizontalCentered="1"/>
  <pageMargins left="0.7" right="0.45" top="0.73" bottom="0.3" header="0.3" footer="0.3"/>
  <pageSetup paperSize="9" scale="59" orientation="portrait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F60A9-61B8-4F46-A21F-ECFDBFC27458}">
  <dimension ref="A1:M168"/>
  <sheetViews>
    <sheetView zoomScaleSheetLayoutView="115" workbookViewId="0">
      <selection activeCell="B16" sqref="B16"/>
    </sheetView>
  </sheetViews>
  <sheetFormatPr defaultRowHeight="12.75"/>
  <cols>
    <col min="1" max="1" width="6.7109375" style="1369" customWidth="1"/>
    <col min="2" max="2" width="30.42578125" style="1369" customWidth="1"/>
    <col min="3" max="3" width="20.140625" style="1369" customWidth="1"/>
    <col min="4" max="4" width="6" style="1369" customWidth="1"/>
    <col min="5" max="5" width="11.140625" style="1369" customWidth="1"/>
    <col min="6" max="6" width="12.140625" style="1369" customWidth="1"/>
    <col min="7" max="7" width="22.140625" style="1369" customWidth="1"/>
    <col min="8" max="9" width="9.140625" style="1369"/>
    <col min="10" max="10" width="18.5703125" style="1369" bestFit="1" customWidth="1"/>
    <col min="11" max="11" width="9.140625" style="1369"/>
    <col min="12" max="12" width="18.5703125" style="1369" bestFit="1" customWidth="1"/>
    <col min="13" max="16384" width="9.140625" style="1369"/>
  </cols>
  <sheetData>
    <row r="1" spans="1:13">
      <c r="A1" s="1369" t="s">
        <v>433</v>
      </c>
      <c r="G1" s="589" t="s">
        <v>18</v>
      </c>
    </row>
    <row r="2" spans="1:13" ht="20.25">
      <c r="A2" s="1646" t="s">
        <v>235</v>
      </c>
      <c r="B2" s="1646"/>
      <c r="C2" s="1646"/>
      <c r="D2" s="1646"/>
      <c r="E2" s="1646"/>
      <c r="F2" s="1646"/>
      <c r="G2" s="1646"/>
      <c r="J2" s="1669"/>
      <c r="K2" s="1669"/>
      <c r="L2" s="1669"/>
    </row>
    <row r="3" spans="1:13" ht="16.5" thickBot="1">
      <c r="A3" s="1647" t="s">
        <v>215</v>
      </c>
      <c r="B3" s="1647"/>
      <c r="C3" s="1647"/>
      <c r="D3" s="1647"/>
      <c r="E3" s="1647"/>
      <c r="F3" s="1647"/>
      <c r="G3" s="1647"/>
      <c r="J3" s="1669"/>
      <c r="K3" s="1669"/>
      <c r="L3" s="1669"/>
    </row>
    <row r="4" spans="1:13" ht="16.5" thickBot="1">
      <c r="A4" s="1644" t="s">
        <v>434</v>
      </c>
      <c r="B4" s="1644"/>
      <c r="C4" s="1644"/>
      <c r="D4" s="1644"/>
      <c r="E4" s="1644"/>
      <c r="F4" s="1644"/>
      <c r="G4" s="1644"/>
      <c r="I4" s="1446"/>
      <c r="J4" s="1669"/>
      <c r="K4" s="1669"/>
      <c r="L4" s="1669"/>
    </row>
    <row r="5" spans="1:13" ht="16.5" thickBot="1">
      <c r="A5" s="261" t="s">
        <v>1315</v>
      </c>
      <c r="C5" s="1400"/>
      <c r="D5" s="1400"/>
      <c r="E5" s="1400"/>
      <c r="F5" s="1472"/>
      <c r="J5" s="1670"/>
      <c r="K5" s="1670"/>
      <c r="L5" s="1670"/>
    </row>
    <row r="6" spans="1:13" ht="18" customHeight="1" thickBot="1">
      <c r="A6" s="590" t="s">
        <v>435</v>
      </c>
      <c r="B6" s="564" t="s">
        <v>436</v>
      </c>
      <c r="C6" s="564" t="s">
        <v>43</v>
      </c>
      <c r="D6" s="1671" t="s">
        <v>437</v>
      </c>
      <c r="E6" s="1671"/>
      <c r="F6" s="564" t="s">
        <v>44</v>
      </c>
      <c r="G6" s="591" t="s">
        <v>53</v>
      </c>
      <c r="J6" s="1670"/>
      <c r="K6" s="1670"/>
      <c r="L6" s="1670"/>
    </row>
    <row r="7" spans="1:13" ht="18.75">
      <c r="A7" s="592">
        <v>1</v>
      </c>
      <c r="B7" s="593" t="s">
        <v>880</v>
      </c>
      <c r="C7" s="594">
        <v>106</v>
      </c>
      <c r="D7" s="595">
        <v>13</v>
      </c>
      <c r="E7" s="596">
        <v>44562</v>
      </c>
      <c r="F7" s="597">
        <v>0.5</v>
      </c>
      <c r="G7" s="598"/>
      <c r="H7" s="599"/>
      <c r="I7" s="599"/>
      <c r="J7" s="1473"/>
    </row>
    <row r="8" spans="1:13" ht="18.75">
      <c r="A8" s="600">
        <v>2</v>
      </c>
      <c r="B8" s="601" t="s">
        <v>452</v>
      </c>
      <c r="C8" s="18">
        <v>66</v>
      </c>
      <c r="D8" s="602">
        <v>6</v>
      </c>
      <c r="E8" s="603">
        <v>44562</v>
      </c>
      <c r="F8" s="604">
        <v>0.8125</v>
      </c>
      <c r="G8" s="605"/>
      <c r="H8" s="599"/>
      <c r="I8" s="599"/>
      <c r="J8" s="1473"/>
      <c r="K8" s="1473"/>
    </row>
    <row r="9" spans="1:13" ht="18.75">
      <c r="A9" s="600">
        <v>3</v>
      </c>
      <c r="B9" s="601" t="s">
        <v>453</v>
      </c>
      <c r="C9" s="18">
        <v>78</v>
      </c>
      <c r="D9" s="602">
        <v>26</v>
      </c>
      <c r="E9" s="603">
        <v>44562</v>
      </c>
      <c r="F9" s="604">
        <v>0.8125</v>
      </c>
      <c r="G9" s="605"/>
      <c r="H9" s="599"/>
      <c r="I9" s="599"/>
      <c r="J9" s="1473"/>
      <c r="K9" s="1473"/>
    </row>
    <row r="10" spans="1:13" ht="18.75">
      <c r="A10" s="600">
        <v>4</v>
      </c>
      <c r="B10" s="601" t="s">
        <v>454</v>
      </c>
      <c r="C10" s="18">
        <v>190</v>
      </c>
      <c r="D10" s="602">
        <v>12</v>
      </c>
      <c r="E10" s="603">
        <v>44562</v>
      </c>
      <c r="F10" s="604">
        <v>0.45833333333333331</v>
      </c>
      <c r="G10" s="605"/>
      <c r="H10" s="599"/>
      <c r="I10" s="599"/>
      <c r="J10" s="1473"/>
    </row>
    <row r="11" spans="1:13" ht="18.75">
      <c r="A11" s="600">
        <v>5</v>
      </c>
      <c r="B11" s="601" t="s">
        <v>349</v>
      </c>
      <c r="C11" s="18">
        <v>222</v>
      </c>
      <c r="D11" s="602">
        <v>24</v>
      </c>
      <c r="E11" s="603">
        <v>44562</v>
      </c>
      <c r="F11" s="604">
        <v>0</v>
      </c>
      <c r="G11" s="605"/>
      <c r="H11" s="599"/>
      <c r="I11" s="599"/>
      <c r="J11" s="1473"/>
    </row>
    <row r="12" spans="1:13" ht="18.75">
      <c r="A12" s="600">
        <v>6</v>
      </c>
      <c r="B12" s="601" t="s">
        <v>455</v>
      </c>
      <c r="C12" s="18">
        <v>41</v>
      </c>
      <c r="D12" s="602">
        <v>7</v>
      </c>
      <c r="E12" s="603">
        <v>44562</v>
      </c>
      <c r="F12" s="604">
        <v>0.625</v>
      </c>
      <c r="G12" s="605"/>
      <c r="H12" s="599"/>
      <c r="I12" s="599"/>
      <c r="J12" s="1473"/>
      <c r="L12" s="1474"/>
      <c r="M12" s="1397"/>
    </row>
    <row r="13" spans="1:13" ht="18.75">
      <c r="A13" s="600">
        <v>7</v>
      </c>
      <c r="B13" s="601" t="s">
        <v>456</v>
      </c>
      <c r="C13" s="18">
        <v>97</v>
      </c>
      <c r="D13" s="602">
        <v>11</v>
      </c>
      <c r="E13" s="603">
        <v>44562</v>
      </c>
      <c r="F13" s="604">
        <v>0.5</v>
      </c>
      <c r="G13" s="605"/>
      <c r="H13" s="599"/>
      <c r="I13" s="599"/>
      <c r="J13" s="1473"/>
      <c r="L13" s="1474"/>
      <c r="M13" s="1397"/>
    </row>
    <row r="14" spans="1:13" ht="18.75">
      <c r="A14" s="600">
        <v>8</v>
      </c>
      <c r="B14" s="601" t="s">
        <v>882</v>
      </c>
      <c r="C14" s="18">
        <v>30</v>
      </c>
      <c r="D14" s="602">
        <v>6</v>
      </c>
      <c r="E14" s="603">
        <v>44562</v>
      </c>
      <c r="F14" s="604">
        <v>0.625</v>
      </c>
      <c r="G14" s="605"/>
      <c r="H14" s="599"/>
      <c r="I14" s="599"/>
      <c r="J14" s="1473"/>
    </row>
    <row r="15" spans="1:13" ht="18.75">
      <c r="A15" s="600">
        <v>9</v>
      </c>
      <c r="B15" s="601" t="s">
        <v>458</v>
      </c>
      <c r="C15" s="18">
        <v>74</v>
      </c>
      <c r="D15" s="602">
        <v>11</v>
      </c>
      <c r="E15" s="603">
        <v>44562</v>
      </c>
      <c r="F15" s="604">
        <v>4.1666666666666664E-2</v>
      </c>
      <c r="G15" s="605"/>
      <c r="H15" s="599"/>
      <c r="I15" s="599"/>
      <c r="J15" s="1473"/>
      <c r="L15" s="1474"/>
      <c r="M15" s="1397"/>
    </row>
    <row r="16" spans="1:13" ht="18.75">
      <c r="A16" s="600">
        <v>10</v>
      </c>
      <c r="B16" s="601" t="s">
        <v>459</v>
      </c>
      <c r="C16" s="18">
        <v>88</v>
      </c>
      <c r="D16" s="602">
        <v>8</v>
      </c>
      <c r="E16" s="603">
        <v>44562</v>
      </c>
      <c r="F16" s="604">
        <v>0.66666666666666663</v>
      </c>
      <c r="G16" s="605"/>
      <c r="H16" s="599"/>
      <c r="I16" s="599"/>
      <c r="J16" s="1473"/>
      <c r="L16" s="1474"/>
      <c r="M16" s="1397"/>
    </row>
    <row r="17" spans="1:10" ht="19.5" thickBot="1">
      <c r="A17" s="600">
        <v>11</v>
      </c>
      <c r="B17" s="601" t="s">
        <v>699</v>
      </c>
      <c r="C17" s="18">
        <v>138</v>
      </c>
      <c r="D17" s="602">
        <v>30</v>
      </c>
      <c r="E17" s="603">
        <v>44562</v>
      </c>
      <c r="F17" s="604">
        <v>0.79166666666666663</v>
      </c>
      <c r="G17" s="605"/>
      <c r="H17" s="599"/>
      <c r="I17" s="599"/>
      <c r="J17" s="1473"/>
    </row>
    <row r="18" spans="1:10" ht="18.75">
      <c r="A18" s="592">
        <v>12</v>
      </c>
      <c r="B18" s="593" t="s">
        <v>461</v>
      </c>
      <c r="C18" s="594">
        <v>122</v>
      </c>
      <c r="D18" s="595">
        <v>20</v>
      </c>
      <c r="E18" s="596">
        <v>44562</v>
      </c>
      <c r="F18" s="597">
        <v>0.79166666666666663</v>
      </c>
      <c r="G18" s="598"/>
      <c r="H18" s="599"/>
      <c r="I18" s="599"/>
      <c r="J18" s="1473"/>
    </row>
    <row r="19" spans="1:10" ht="18.75">
      <c r="A19" s="600">
        <v>13</v>
      </c>
      <c r="B19" s="601" t="s">
        <v>438</v>
      </c>
      <c r="C19" s="18">
        <v>36</v>
      </c>
      <c r="D19" s="602">
        <v>13</v>
      </c>
      <c r="E19" s="603">
        <v>44562</v>
      </c>
      <c r="F19" s="604">
        <v>0.875</v>
      </c>
      <c r="G19" s="605"/>
      <c r="H19" s="599"/>
      <c r="I19" s="599"/>
      <c r="J19" s="1473"/>
    </row>
    <row r="20" spans="1:10" ht="18.75">
      <c r="A20" s="600">
        <v>14</v>
      </c>
      <c r="B20" s="601" t="s">
        <v>883</v>
      </c>
      <c r="C20" s="18">
        <v>62</v>
      </c>
      <c r="D20" s="602">
        <v>24</v>
      </c>
      <c r="E20" s="603">
        <v>44562</v>
      </c>
      <c r="F20" s="604">
        <v>0.20833333333333334</v>
      </c>
      <c r="G20" s="605"/>
      <c r="H20" s="599"/>
      <c r="I20" s="599"/>
      <c r="J20" s="1473"/>
    </row>
    <row r="21" spans="1:10" ht="18.75">
      <c r="A21" s="600">
        <v>15</v>
      </c>
      <c r="B21" s="601" t="s">
        <v>58</v>
      </c>
      <c r="C21" s="18">
        <v>78</v>
      </c>
      <c r="D21" s="602">
        <v>8</v>
      </c>
      <c r="E21" s="603">
        <v>44562</v>
      </c>
      <c r="F21" s="604">
        <v>0.45833333333333331</v>
      </c>
      <c r="G21" s="605"/>
      <c r="H21" s="599"/>
      <c r="I21" s="599"/>
      <c r="J21" s="1473"/>
    </row>
    <row r="22" spans="1:10" ht="18.75">
      <c r="A22" s="600">
        <v>16</v>
      </c>
      <c r="B22" s="601" t="s">
        <v>463</v>
      </c>
      <c r="C22" s="18">
        <v>90</v>
      </c>
      <c r="D22" s="602">
        <v>24</v>
      </c>
      <c r="E22" s="603">
        <v>44562</v>
      </c>
      <c r="F22" s="604">
        <v>8.3333333333333329E-2</v>
      </c>
      <c r="G22" s="605"/>
      <c r="H22" s="599"/>
      <c r="I22" s="599"/>
      <c r="J22" s="1473"/>
    </row>
    <row r="23" spans="1:10" ht="18.75">
      <c r="A23" s="600">
        <v>17</v>
      </c>
      <c r="B23" s="601" t="s">
        <v>56</v>
      </c>
      <c r="C23" s="18">
        <v>84</v>
      </c>
      <c r="D23" s="602">
        <v>19</v>
      </c>
      <c r="E23" s="603">
        <v>44562</v>
      </c>
      <c r="F23" s="604">
        <v>0.79166666666666663</v>
      </c>
      <c r="G23" s="605"/>
      <c r="H23" s="599"/>
      <c r="I23" s="599"/>
      <c r="J23" s="1473"/>
    </row>
    <row r="24" spans="1:10" ht="18.75">
      <c r="A24" s="600">
        <v>18</v>
      </c>
      <c r="B24" s="601" t="s">
        <v>845</v>
      </c>
      <c r="C24" s="18">
        <v>9</v>
      </c>
      <c r="D24" s="602">
        <v>10</v>
      </c>
      <c r="E24" s="603">
        <v>44562</v>
      </c>
      <c r="F24" s="604">
        <v>0.45833333333333331</v>
      </c>
      <c r="G24" s="605"/>
      <c r="H24" s="599"/>
      <c r="I24" s="599"/>
      <c r="J24" s="1473"/>
    </row>
    <row r="25" spans="1:10" ht="18.75">
      <c r="A25" s="600">
        <v>19</v>
      </c>
      <c r="B25" s="601" t="s">
        <v>1302</v>
      </c>
      <c r="C25" s="18">
        <v>23</v>
      </c>
      <c r="D25" s="602">
        <v>10</v>
      </c>
      <c r="E25" s="603">
        <v>44562</v>
      </c>
      <c r="F25" s="604">
        <v>0.54166666666666663</v>
      </c>
      <c r="G25" s="605"/>
      <c r="H25" s="599"/>
      <c r="I25" s="599"/>
      <c r="J25" s="1473"/>
    </row>
    <row r="26" spans="1:10" ht="18.75">
      <c r="A26" s="600">
        <v>20</v>
      </c>
      <c r="B26" s="601" t="s">
        <v>464</v>
      </c>
      <c r="C26" s="18">
        <v>52</v>
      </c>
      <c r="D26" s="602">
        <v>7</v>
      </c>
      <c r="E26" s="603">
        <v>44562</v>
      </c>
      <c r="F26" s="604">
        <v>0.54166666666666663</v>
      </c>
      <c r="G26" s="605"/>
      <c r="H26" s="599"/>
      <c r="I26" s="599"/>
      <c r="J26" s="1473"/>
    </row>
    <row r="27" spans="1:10" ht="18.75">
      <c r="A27" s="600">
        <v>21</v>
      </c>
      <c r="B27" s="601" t="s">
        <v>1002</v>
      </c>
      <c r="C27" s="18">
        <v>71</v>
      </c>
      <c r="D27" s="602">
        <v>24</v>
      </c>
      <c r="E27" s="603">
        <v>44562</v>
      </c>
      <c r="F27" s="604">
        <v>0.5</v>
      </c>
      <c r="G27" s="605"/>
      <c r="H27" s="599"/>
      <c r="I27" s="599"/>
      <c r="J27" s="1473"/>
    </row>
    <row r="28" spans="1:10" ht="19.5" thickBot="1">
      <c r="A28" s="600">
        <v>22</v>
      </c>
      <c r="B28" s="601" t="s">
        <v>465</v>
      </c>
      <c r="C28" s="31">
        <v>129</v>
      </c>
      <c r="D28" s="602">
        <v>23</v>
      </c>
      <c r="E28" s="603">
        <v>44562</v>
      </c>
      <c r="F28" s="604">
        <v>0.54166666666666663</v>
      </c>
      <c r="G28" s="605"/>
      <c r="H28" s="599"/>
      <c r="I28" s="599"/>
      <c r="J28" s="1473"/>
    </row>
    <row r="29" spans="1:10" ht="18.75">
      <c r="A29" s="592">
        <v>23</v>
      </c>
      <c r="B29" s="593" t="s">
        <v>466</v>
      </c>
      <c r="C29" s="594">
        <v>96</v>
      </c>
      <c r="D29" s="595">
        <v>10</v>
      </c>
      <c r="E29" s="596">
        <v>44562</v>
      </c>
      <c r="F29" s="597">
        <v>0.77083333333333337</v>
      </c>
      <c r="G29" s="598"/>
      <c r="H29" s="599"/>
      <c r="I29" s="599"/>
      <c r="J29" s="1473"/>
    </row>
    <row r="30" spans="1:10" ht="18.75">
      <c r="A30" s="600">
        <v>24</v>
      </c>
      <c r="B30" s="601" t="s">
        <v>467</v>
      </c>
      <c r="C30" s="18">
        <v>66</v>
      </c>
      <c r="D30" s="602">
        <v>12</v>
      </c>
      <c r="E30" s="603">
        <v>44562</v>
      </c>
      <c r="F30" s="604">
        <v>0.83333333333333337</v>
      </c>
      <c r="G30" s="605"/>
      <c r="H30" s="599"/>
      <c r="I30" s="599"/>
      <c r="J30" s="1473"/>
    </row>
    <row r="31" spans="1:10" ht="18.75">
      <c r="A31" s="600">
        <v>25</v>
      </c>
      <c r="B31" s="601" t="s">
        <v>1303</v>
      </c>
      <c r="C31" s="18">
        <v>24</v>
      </c>
      <c r="D31" s="602">
        <v>7</v>
      </c>
      <c r="E31" s="603">
        <v>44562</v>
      </c>
      <c r="F31" s="604">
        <v>0.5</v>
      </c>
      <c r="G31" s="605"/>
      <c r="H31" s="599"/>
      <c r="I31" s="599"/>
      <c r="J31" s="1473"/>
    </row>
    <row r="32" spans="1:10" ht="18.75">
      <c r="A32" s="600">
        <v>26</v>
      </c>
      <c r="B32" s="601" t="s">
        <v>469</v>
      </c>
      <c r="C32" s="18">
        <v>18.32</v>
      </c>
      <c r="D32" s="602">
        <v>25</v>
      </c>
      <c r="E32" s="603">
        <v>44562</v>
      </c>
      <c r="F32" s="604">
        <v>0.45833333333333331</v>
      </c>
      <c r="G32" s="605"/>
      <c r="H32" s="599"/>
      <c r="I32" s="599"/>
      <c r="J32" s="1473"/>
    </row>
    <row r="33" spans="1:10" ht="18.75">
      <c r="A33" s="600">
        <v>27</v>
      </c>
      <c r="B33" s="601" t="s">
        <v>470</v>
      </c>
      <c r="C33" s="18">
        <v>54</v>
      </c>
      <c r="D33" s="602">
        <v>26</v>
      </c>
      <c r="E33" s="603">
        <v>44562</v>
      </c>
      <c r="F33" s="604">
        <v>0.41666666666666669</v>
      </c>
      <c r="G33" s="605"/>
      <c r="H33" s="599"/>
      <c r="I33" s="599"/>
      <c r="J33" s="1473"/>
    </row>
    <row r="34" spans="1:10" ht="18.75">
      <c r="A34" s="600">
        <v>28</v>
      </c>
      <c r="B34" s="601" t="s">
        <v>424</v>
      </c>
      <c r="C34" s="18">
        <v>34</v>
      </c>
      <c r="D34" s="602">
        <v>8</v>
      </c>
      <c r="E34" s="603">
        <v>44562</v>
      </c>
      <c r="F34" s="604">
        <v>0.75</v>
      </c>
      <c r="G34" s="605"/>
      <c r="H34" s="599"/>
      <c r="I34" s="599"/>
      <c r="J34" s="1473"/>
    </row>
    <row r="35" spans="1:10" ht="18.75">
      <c r="A35" s="600">
        <v>29</v>
      </c>
      <c r="B35" s="601" t="s">
        <v>406</v>
      </c>
      <c r="C35" s="18">
        <v>56</v>
      </c>
      <c r="D35" s="602">
        <v>13</v>
      </c>
      <c r="E35" s="603">
        <v>44562</v>
      </c>
      <c r="F35" s="604">
        <v>0.77083333333333337</v>
      </c>
      <c r="G35" s="605"/>
      <c r="H35" s="599"/>
      <c r="I35" s="599"/>
      <c r="J35" s="1473"/>
    </row>
    <row r="36" spans="1:10" ht="18.75">
      <c r="A36" s="600">
        <v>30</v>
      </c>
      <c r="B36" s="601" t="s">
        <v>1304</v>
      </c>
      <c r="C36" s="18">
        <v>45</v>
      </c>
      <c r="D36" s="602">
        <v>7</v>
      </c>
      <c r="E36" s="603">
        <v>44562</v>
      </c>
      <c r="F36" s="604">
        <v>0.70833333333333337</v>
      </c>
      <c r="G36" s="605"/>
      <c r="H36" s="599"/>
      <c r="I36" s="599"/>
      <c r="J36" s="1473"/>
    </row>
    <row r="37" spans="1:10" ht="18.75">
      <c r="A37" s="600">
        <v>31</v>
      </c>
      <c r="B37" s="601" t="s">
        <v>471</v>
      </c>
      <c r="C37" s="18">
        <v>85</v>
      </c>
      <c r="D37" s="602">
        <v>3</v>
      </c>
      <c r="E37" s="603">
        <v>44562</v>
      </c>
      <c r="F37" s="604">
        <v>0.77083333333333337</v>
      </c>
      <c r="G37" s="605"/>
      <c r="H37" s="599"/>
      <c r="I37" s="599"/>
      <c r="J37" s="1473"/>
    </row>
    <row r="38" spans="1:10" ht="18.75">
      <c r="A38" s="600">
        <v>32</v>
      </c>
      <c r="B38" s="601" t="s">
        <v>884</v>
      </c>
      <c r="C38" s="18">
        <v>72</v>
      </c>
      <c r="D38" s="602">
        <v>15</v>
      </c>
      <c r="E38" s="603">
        <v>44562</v>
      </c>
      <c r="F38" s="604">
        <v>0.75</v>
      </c>
      <c r="G38" s="605"/>
      <c r="H38" s="599"/>
      <c r="I38" s="599"/>
      <c r="J38" s="1473"/>
    </row>
    <row r="39" spans="1:10" ht="19.5" thickBot="1">
      <c r="A39" s="600">
        <v>33</v>
      </c>
      <c r="B39" s="601" t="s">
        <v>473</v>
      </c>
      <c r="C39" s="18">
        <v>78</v>
      </c>
      <c r="D39" s="602">
        <v>6</v>
      </c>
      <c r="E39" s="603">
        <v>44562</v>
      </c>
      <c r="F39" s="604">
        <v>0.20833333333333334</v>
      </c>
      <c r="G39" s="605"/>
      <c r="H39" s="599"/>
      <c r="I39" s="599"/>
      <c r="J39" s="1473"/>
    </row>
    <row r="40" spans="1:10" ht="18.75">
      <c r="A40" s="592">
        <v>34</v>
      </c>
      <c r="B40" s="593" t="s">
        <v>474</v>
      </c>
      <c r="C40" s="594">
        <v>59</v>
      </c>
      <c r="D40" s="595">
        <v>7</v>
      </c>
      <c r="E40" s="596">
        <v>44562</v>
      </c>
      <c r="F40" s="597">
        <v>0.75</v>
      </c>
      <c r="G40" s="598"/>
      <c r="H40" s="599"/>
      <c r="I40" s="599"/>
      <c r="J40" s="1473"/>
    </row>
    <row r="41" spans="1:10" ht="18.75">
      <c r="A41" s="600">
        <v>35</v>
      </c>
      <c r="B41" s="601" t="s">
        <v>885</v>
      </c>
      <c r="C41" s="18">
        <v>48</v>
      </c>
      <c r="D41" s="602">
        <v>10</v>
      </c>
      <c r="E41" s="603">
        <v>44562</v>
      </c>
      <c r="F41" s="604">
        <v>0.54166666666666663</v>
      </c>
      <c r="G41" s="605"/>
      <c r="H41" s="599"/>
      <c r="I41" s="599"/>
      <c r="J41" s="1473"/>
    </row>
    <row r="42" spans="1:10" ht="18.75">
      <c r="A42" s="600">
        <v>36</v>
      </c>
      <c r="B42" s="601" t="s">
        <v>476</v>
      </c>
      <c r="C42" s="18">
        <v>79</v>
      </c>
      <c r="D42" s="602">
        <v>7</v>
      </c>
      <c r="E42" s="603">
        <v>44562</v>
      </c>
      <c r="F42" s="604">
        <v>0.54166666666666663</v>
      </c>
      <c r="G42" s="605"/>
      <c r="H42" s="599"/>
      <c r="I42" s="599"/>
      <c r="J42" s="1473"/>
    </row>
    <row r="43" spans="1:10" ht="18.75">
      <c r="A43" s="600">
        <v>37</v>
      </c>
      <c r="B43" s="601" t="s">
        <v>477</v>
      </c>
      <c r="C43" s="18">
        <v>155</v>
      </c>
      <c r="D43" s="602">
        <v>11</v>
      </c>
      <c r="E43" s="603">
        <v>44562</v>
      </c>
      <c r="F43" s="604">
        <v>0.75</v>
      </c>
      <c r="G43" s="605"/>
      <c r="H43" s="599"/>
      <c r="I43" s="599"/>
      <c r="J43" s="1473"/>
    </row>
    <row r="44" spans="1:10" ht="18.75">
      <c r="A44" s="600">
        <v>38</v>
      </c>
      <c r="B44" s="601" t="s">
        <v>478</v>
      </c>
      <c r="C44" s="18">
        <v>88</v>
      </c>
      <c r="D44" s="602">
        <v>17</v>
      </c>
      <c r="E44" s="603">
        <v>44562</v>
      </c>
      <c r="F44" s="604">
        <v>0.54166666666666663</v>
      </c>
      <c r="G44" s="605"/>
      <c r="H44" s="599"/>
      <c r="I44" s="599"/>
      <c r="J44" s="1473"/>
    </row>
    <row r="45" spans="1:10" ht="18.75">
      <c r="A45" s="600">
        <v>39</v>
      </c>
      <c r="B45" s="601" t="s">
        <v>409</v>
      </c>
      <c r="C45" s="18">
        <v>57</v>
      </c>
      <c r="D45" s="602">
        <v>7</v>
      </c>
      <c r="E45" s="603">
        <v>44562</v>
      </c>
      <c r="F45" s="604">
        <v>0.54166666666666663</v>
      </c>
      <c r="G45" s="605"/>
      <c r="H45" s="599"/>
      <c r="I45" s="599"/>
      <c r="J45" s="1473"/>
    </row>
    <row r="46" spans="1:10" ht="18.75">
      <c r="A46" s="600">
        <v>40</v>
      </c>
      <c r="B46" s="601" t="s">
        <v>479</v>
      </c>
      <c r="C46" s="18">
        <v>84</v>
      </c>
      <c r="D46" s="602">
        <v>30</v>
      </c>
      <c r="E46" s="603">
        <v>44562</v>
      </c>
      <c r="F46" s="604">
        <v>0.375</v>
      </c>
      <c r="G46" s="605"/>
      <c r="H46" s="599"/>
      <c r="I46" s="599"/>
      <c r="J46" s="1473"/>
    </row>
    <row r="47" spans="1:10" ht="18.75">
      <c r="A47" s="600">
        <v>41</v>
      </c>
      <c r="B47" s="601" t="s">
        <v>57</v>
      </c>
      <c r="C47" s="18">
        <v>106</v>
      </c>
      <c r="D47" s="602">
        <v>13</v>
      </c>
      <c r="E47" s="603">
        <v>44562</v>
      </c>
      <c r="F47" s="604">
        <v>0.5</v>
      </c>
      <c r="G47" s="605"/>
      <c r="H47" s="599"/>
      <c r="I47" s="599"/>
      <c r="J47" s="1473"/>
    </row>
    <row r="48" spans="1:10" ht="18.75">
      <c r="A48" s="600">
        <v>42</v>
      </c>
      <c r="B48" s="601" t="s">
        <v>429</v>
      </c>
      <c r="C48" s="18">
        <v>228</v>
      </c>
      <c r="D48" s="602">
        <v>19</v>
      </c>
      <c r="E48" s="603">
        <v>44562</v>
      </c>
      <c r="F48" s="604">
        <v>0.625</v>
      </c>
      <c r="G48" s="605"/>
      <c r="H48" s="599"/>
      <c r="I48" s="599"/>
      <c r="J48" s="1473"/>
    </row>
    <row r="49" spans="1:13" ht="18.75">
      <c r="A49" s="600">
        <v>43</v>
      </c>
      <c r="B49" s="601" t="s">
        <v>480</v>
      </c>
      <c r="C49" s="18">
        <v>137</v>
      </c>
      <c r="D49" s="602">
        <v>3</v>
      </c>
      <c r="E49" s="603">
        <v>44562</v>
      </c>
      <c r="F49" s="604" t="s">
        <v>1305</v>
      </c>
      <c r="G49" s="605"/>
      <c r="H49" s="599"/>
      <c r="I49" s="599"/>
      <c r="J49" s="1473"/>
    </row>
    <row r="50" spans="1:13" ht="19.5" thickBot="1">
      <c r="A50" s="600">
        <v>44</v>
      </c>
      <c r="B50" s="601" t="s">
        <v>1306</v>
      </c>
      <c r="C50" s="18">
        <v>150</v>
      </c>
      <c r="D50" s="602">
        <v>23</v>
      </c>
      <c r="E50" s="603">
        <v>44562</v>
      </c>
      <c r="F50" s="604">
        <v>0.5</v>
      </c>
      <c r="G50" s="605"/>
      <c r="H50" s="599"/>
      <c r="I50" s="599"/>
      <c r="J50" s="1473"/>
    </row>
    <row r="51" spans="1:13" ht="18.75">
      <c r="A51" s="592">
        <v>45</v>
      </c>
      <c r="B51" s="593" t="s">
        <v>481</v>
      </c>
      <c r="C51" s="594">
        <v>143</v>
      </c>
      <c r="D51" s="595">
        <v>18</v>
      </c>
      <c r="E51" s="596">
        <v>44562</v>
      </c>
      <c r="F51" s="597">
        <v>0.77083333333333337</v>
      </c>
      <c r="G51" s="598"/>
      <c r="H51" s="599"/>
      <c r="I51" s="599"/>
      <c r="J51" s="1473"/>
    </row>
    <row r="52" spans="1:13" ht="18.75">
      <c r="A52" s="600">
        <v>46</v>
      </c>
      <c r="B52" s="601" t="s">
        <v>482</v>
      </c>
      <c r="C52" s="18">
        <v>150</v>
      </c>
      <c r="D52" s="602">
        <v>23</v>
      </c>
      <c r="E52" s="603">
        <v>44562</v>
      </c>
      <c r="F52" s="604">
        <v>0.5</v>
      </c>
      <c r="G52" s="605"/>
      <c r="H52" s="599"/>
      <c r="I52" s="599"/>
      <c r="J52" s="1473"/>
    </row>
    <row r="53" spans="1:13" ht="18.75">
      <c r="A53" s="600">
        <v>47</v>
      </c>
      <c r="B53" s="601" t="s">
        <v>483</v>
      </c>
      <c r="C53" s="18">
        <v>129</v>
      </c>
      <c r="D53" s="602">
        <v>25</v>
      </c>
      <c r="E53" s="603">
        <v>44562</v>
      </c>
      <c r="F53" s="604">
        <v>0.5</v>
      </c>
      <c r="G53" s="605"/>
      <c r="H53" s="599"/>
      <c r="I53" s="599"/>
      <c r="J53" s="1473"/>
    </row>
    <row r="54" spans="1:13" ht="18.75">
      <c r="A54" s="600">
        <v>48</v>
      </c>
      <c r="B54" s="601" t="s">
        <v>484</v>
      </c>
      <c r="C54" s="18">
        <v>94</v>
      </c>
      <c r="D54" s="602">
        <v>6</v>
      </c>
      <c r="E54" s="603">
        <v>44562</v>
      </c>
      <c r="F54" s="604" t="s">
        <v>847</v>
      </c>
      <c r="G54" s="605"/>
      <c r="H54" s="599"/>
      <c r="I54" s="599"/>
      <c r="J54" s="1473"/>
    </row>
    <row r="55" spans="1:13" ht="18.75">
      <c r="A55" s="600">
        <v>49</v>
      </c>
      <c r="B55" s="601" t="s">
        <v>485</v>
      </c>
      <c r="C55" s="18">
        <v>102</v>
      </c>
      <c r="D55" s="602">
        <v>10</v>
      </c>
      <c r="E55" s="603">
        <v>44562</v>
      </c>
      <c r="F55" s="604">
        <v>0.5</v>
      </c>
      <c r="G55" s="605"/>
      <c r="H55" s="599"/>
      <c r="I55" s="599"/>
      <c r="J55" s="1473"/>
    </row>
    <row r="56" spans="1:13" ht="18.75">
      <c r="A56" s="600">
        <v>50</v>
      </c>
      <c r="B56" s="601" t="s">
        <v>486</v>
      </c>
      <c r="C56" s="18">
        <v>57.1</v>
      </c>
      <c r="D56" s="602">
        <v>10</v>
      </c>
      <c r="E56" s="603">
        <v>44562</v>
      </c>
      <c r="F56" s="604">
        <v>0.91666666666666663</v>
      </c>
      <c r="G56" s="605"/>
      <c r="H56" s="599"/>
      <c r="I56" s="599"/>
      <c r="J56" s="1473"/>
      <c r="M56" s="1397"/>
    </row>
    <row r="57" spans="1:13" ht="18.75">
      <c r="A57" s="600">
        <v>51</v>
      </c>
      <c r="B57" s="601" t="s">
        <v>1307</v>
      </c>
      <c r="C57" s="18">
        <v>56</v>
      </c>
      <c r="D57" s="602">
        <v>13</v>
      </c>
      <c r="E57" s="603">
        <v>44562</v>
      </c>
      <c r="F57" s="604">
        <v>0.5</v>
      </c>
      <c r="G57" s="605"/>
      <c r="H57" s="599"/>
      <c r="I57" s="599"/>
      <c r="J57" s="1473"/>
    </row>
    <row r="58" spans="1:13" ht="18.75">
      <c r="A58" s="600">
        <v>52</v>
      </c>
      <c r="B58" s="601" t="s">
        <v>428</v>
      </c>
      <c r="C58" s="18">
        <v>112</v>
      </c>
      <c r="D58" s="602">
        <v>10</v>
      </c>
      <c r="E58" s="603">
        <v>44562</v>
      </c>
      <c r="F58" s="604">
        <v>0.75</v>
      </c>
      <c r="G58" s="605"/>
      <c r="H58" s="599"/>
      <c r="I58" s="599"/>
      <c r="J58" s="1473"/>
    </row>
    <row r="59" spans="1:13" ht="18.75">
      <c r="A59" s="600">
        <v>53</v>
      </c>
      <c r="B59" s="601" t="s">
        <v>430</v>
      </c>
      <c r="C59" s="18">
        <v>182</v>
      </c>
      <c r="D59" s="602">
        <v>15</v>
      </c>
      <c r="E59" s="603">
        <v>44562</v>
      </c>
      <c r="F59" s="604">
        <v>0.77083333333333337</v>
      </c>
      <c r="G59" s="605"/>
      <c r="H59" s="599"/>
      <c r="I59" s="599"/>
      <c r="J59" s="1473"/>
    </row>
    <row r="60" spans="1:13" ht="18.75">
      <c r="A60" s="600">
        <v>54</v>
      </c>
      <c r="B60" s="601" t="s">
        <v>886</v>
      </c>
      <c r="C60" s="18">
        <v>194</v>
      </c>
      <c r="D60" s="602">
        <v>28</v>
      </c>
      <c r="E60" s="603">
        <v>44562</v>
      </c>
      <c r="F60" s="604">
        <v>0.54166666666666663</v>
      </c>
      <c r="G60" s="605"/>
      <c r="H60" s="599"/>
      <c r="I60" s="599"/>
      <c r="J60" s="1473"/>
    </row>
    <row r="61" spans="1:13" ht="19.5" thickBot="1">
      <c r="A61" s="600">
        <v>55</v>
      </c>
      <c r="B61" s="601" t="s">
        <v>488</v>
      </c>
      <c r="C61" s="18">
        <v>108</v>
      </c>
      <c r="D61" s="602">
        <v>15</v>
      </c>
      <c r="E61" s="603">
        <v>44562</v>
      </c>
      <c r="F61" s="604">
        <v>0.83333333333333337</v>
      </c>
      <c r="G61" s="605"/>
      <c r="H61" s="599"/>
      <c r="I61" s="599"/>
      <c r="J61" s="1473"/>
    </row>
    <row r="62" spans="1:13" ht="18.75">
      <c r="A62" s="592">
        <v>56</v>
      </c>
      <c r="B62" s="593" t="s">
        <v>423</v>
      </c>
      <c r="C62" s="594">
        <v>129</v>
      </c>
      <c r="D62" s="595">
        <v>28</v>
      </c>
      <c r="E62" s="596">
        <v>44562</v>
      </c>
      <c r="F62" s="597">
        <v>0.41666666666666669</v>
      </c>
      <c r="G62" s="598"/>
      <c r="H62" s="599"/>
      <c r="I62" s="599"/>
      <c r="J62" s="1473"/>
    </row>
    <row r="63" spans="1:13" ht="18.75">
      <c r="A63" s="600">
        <v>57</v>
      </c>
      <c r="B63" s="601" t="s">
        <v>427</v>
      </c>
      <c r="C63" s="18">
        <v>128</v>
      </c>
      <c r="D63" s="602">
        <v>25</v>
      </c>
      <c r="E63" s="603">
        <v>44562</v>
      </c>
      <c r="F63" s="604">
        <v>0.33333333333333331</v>
      </c>
      <c r="G63" s="605"/>
      <c r="H63" s="599"/>
      <c r="I63" s="599"/>
      <c r="J63" s="1473"/>
    </row>
    <row r="64" spans="1:13" ht="18.75">
      <c r="A64" s="600">
        <v>58</v>
      </c>
      <c r="B64" s="601" t="s">
        <v>426</v>
      </c>
      <c r="C64" s="18">
        <v>132</v>
      </c>
      <c r="D64" s="602">
        <v>21</v>
      </c>
      <c r="E64" s="603">
        <v>44562</v>
      </c>
      <c r="F64" s="604">
        <v>0.77083333333333337</v>
      </c>
      <c r="G64" s="605"/>
      <c r="H64" s="599"/>
      <c r="I64" s="599"/>
      <c r="J64" s="1473"/>
    </row>
    <row r="65" spans="1:10" ht="18.75">
      <c r="A65" s="600">
        <v>59</v>
      </c>
      <c r="B65" s="601" t="s">
        <v>489</v>
      </c>
      <c r="C65" s="18">
        <v>44</v>
      </c>
      <c r="D65" s="602">
        <v>7</v>
      </c>
      <c r="E65" s="603">
        <v>44562</v>
      </c>
      <c r="F65" s="604">
        <v>0.75</v>
      </c>
      <c r="G65" s="605"/>
      <c r="H65" s="599"/>
      <c r="I65" s="599"/>
      <c r="J65" s="1473"/>
    </row>
    <row r="66" spans="1:10" ht="18.75">
      <c r="A66" s="600">
        <v>60</v>
      </c>
      <c r="B66" s="601" t="s">
        <v>490</v>
      </c>
      <c r="C66" s="18">
        <v>86</v>
      </c>
      <c r="D66" s="602">
        <v>21</v>
      </c>
      <c r="E66" s="603">
        <v>44562</v>
      </c>
      <c r="F66" s="604">
        <v>0.79166666666666663</v>
      </c>
      <c r="G66" s="605"/>
      <c r="H66" s="599"/>
      <c r="I66" s="599"/>
      <c r="J66" s="1473"/>
    </row>
    <row r="67" spans="1:10" ht="18.75">
      <c r="A67" s="600">
        <v>61</v>
      </c>
      <c r="B67" s="601" t="s">
        <v>59</v>
      </c>
      <c r="C67" s="18">
        <v>32</v>
      </c>
      <c r="D67" s="602">
        <v>15</v>
      </c>
      <c r="E67" s="603">
        <v>44562</v>
      </c>
      <c r="F67" s="604">
        <v>0.70833333333333337</v>
      </c>
      <c r="G67" s="605"/>
      <c r="H67" s="599"/>
      <c r="I67" s="599"/>
      <c r="J67" s="1473"/>
    </row>
    <row r="68" spans="1:10" ht="18.75">
      <c r="A68" s="600">
        <v>62</v>
      </c>
      <c r="B68" s="601" t="s">
        <v>887</v>
      </c>
      <c r="C68" s="18">
        <v>30</v>
      </c>
      <c r="D68" s="602">
        <v>4</v>
      </c>
      <c r="E68" s="603">
        <v>44562</v>
      </c>
      <c r="F68" s="604">
        <v>0.79166666666666663</v>
      </c>
      <c r="G68" s="605"/>
      <c r="H68" s="599"/>
      <c r="I68" s="599"/>
      <c r="J68" s="1473"/>
    </row>
    <row r="69" spans="1:10" ht="18.75">
      <c r="A69" s="600">
        <v>63</v>
      </c>
      <c r="B69" s="601" t="s">
        <v>50</v>
      </c>
      <c r="C69" s="18">
        <v>99</v>
      </c>
      <c r="D69" s="602">
        <v>11</v>
      </c>
      <c r="E69" s="603">
        <v>44562</v>
      </c>
      <c r="F69" s="604">
        <v>0.75</v>
      </c>
      <c r="G69" s="605"/>
      <c r="H69" s="599"/>
      <c r="I69" s="599"/>
      <c r="J69" s="1473"/>
    </row>
    <row r="70" spans="1:10" ht="18.75">
      <c r="A70" s="600">
        <v>64</v>
      </c>
      <c r="B70" s="601" t="s">
        <v>724</v>
      </c>
      <c r="C70" s="18">
        <v>19</v>
      </c>
      <c r="D70" s="602">
        <v>9</v>
      </c>
      <c r="E70" s="603">
        <v>44562</v>
      </c>
      <c r="F70" s="604">
        <v>0.83333333333333337</v>
      </c>
      <c r="G70" s="605"/>
      <c r="H70" s="599"/>
      <c r="I70" s="599"/>
      <c r="J70" s="1473"/>
    </row>
    <row r="71" spans="1:10" ht="18.75">
      <c r="A71" s="600">
        <v>65</v>
      </c>
      <c r="B71" s="601" t="s">
        <v>493</v>
      </c>
      <c r="C71" s="18">
        <v>33</v>
      </c>
      <c r="D71" s="602">
        <v>8</v>
      </c>
      <c r="E71" s="603">
        <v>44562</v>
      </c>
      <c r="F71" s="604">
        <v>0.75</v>
      </c>
      <c r="G71" s="605"/>
      <c r="H71" s="599"/>
      <c r="I71" s="599"/>
      <c r="J71" s="1473"/>
    </row>
    <row r="72" spans="1:10" ht="19.5" thickBot="1">
      <c r="A72" s="600">
        <v>66</v>
      </c>
      <c r="B72" s="601" t="s">
        <v>888</v>
      </c>
      <c r="C72" s="18">
        <v>44</v>
      </c>
      <c r="D72" s="602">
        <v>8</v>
      </c>
      <c r="E72" s="603">
        <v>44562</v>
      </c>
      <c r="F72" s="604">
        <v>0.8125</v>
      </c>
      <c r="G72" s="605"/>
      <c r="H72" s="599"/>
      <c r="I72" s="599"/>
      <c r="J72" s="1473"/>
    </row>
    <row r="73" spans="1:10" ht="18.75">
      <c r="A73" s="592">
        <v>67</v>
      </c>
      <c r="B73" s="593" t="s">
        <v>889</v>
      </c>
      <c r="C73" s="594">
        <v>122</v>
      </c>
      <c r="D73" s="595">
        <v>31</v>
      </c>
      <c r="E73" s="596">
        <v>44562</v>
      </c>
      <c r="F73" s="597">
        <v>0.75</v>
      </c>
      <c r="G73" s="598"/>
      <c r="H73" s="599"/>
      <c r="I73" s="599"/>
      <c r="J73" s="1473"/>
    </row>
    <row r="74" spans="1:10" ht="18.75">
      <c r="A74" s="600">
        <v>68</v>
      </c>
      <c r="B74" s="601" t="s">
        <v>605</v>
      </c>
      <c r="C74" s="18">
        <v>115</v>
      </c>
      <c r="D74" s="602">
        <v>23</v>
      </c>
      <c r="E74" s="603">
        <v>44562</v>
      </c>
      <c r="F74" s="604">
        <v>0.75</v>
      </c>
      <c r="G74" s="605"/>
      <c r="H74" s="599"/>
      <c r="I74" s="599"/>
      <c r="J74" s="1473"/>
    </row>
    <row r="75" spans="1:10" ht="18.75">
      <c r="A75" s="600">
        <v>69</v>
      </c>
      <c r="B75" s="601" t="s">
        <v>425</v>
      </c>
      <c r="C75" s="18">
        <v>52</v>
      </c>
      <c r="D75" s="602">
        <v>3</v>
      </c>
      <c r="E75" s="603">
        <v>44562</v>
      </c>
      <c r="F75" s="604">
        <v>0.79166666666666663</v>
      </c>
      <c r="G75" s="605"/>
      <c r="H75" s="599"/>
      <c r="I75" s="599"/>
      <c r="J75" s="1473"/>
    </row>
    <row r="76" spans="1:10" ht="18.75">
      <c r="A76" s="600">
        <v>70</v>
      </c>
      <c r="B76" s="601" t="s">
        <v>417</v>
      </c>
      <c r="C76" s="18">
        <v>98</v>
      </c>
      <c r="D76" s="602">
        <v>25</v>
      </c>
      <c r="E76" s="603">
        <v>44562</v>
      </c>
      <c r="F76" s="604">
        <v>0.83333333333333337</v>
      </c>
      <c r="G76" s="605"/>
      <c r="H76" s="599"/>
      <c r="I76" s="599"/>
      <c r="J76" s="1473"/>
    </row>
    <row r="77" spans="1:10" ht="18.75">
      <c r="A77" s="600">
        <v>71</v>
      </c>
      <c r="B77" s="601" t="s">
        <v>497</v>
      </c>
      <c r="C77" s="18">
        <v>135</v>
      </c>
      <c r="D77" s="602">
        <v>15</v>
      </c>
      <c r="E77" s="603">
        <v>44562</v>
      </c>
      <c r="F77" s="604">
        <v>0.79166666666666663</v>
      </c>
      <c r="G77" s="605"/>
      <c r="H77" s="599"/>
      <c r="I77" s="599"/>
      <c r="J77" s="1473"/>
    </row>
    <row r="78" spans="1:10" ht="18.75">
      <c r="A78" s="600">
        <v>72</v>
      </c>
      <c r="B78" s="601" t="s">
        <v>498</v>
      </c>
      <c r="C78" s="18">
        <v>30</v>
      </c>
      <c r="D78" s="602">
        <v>14</v>
      </c>
      <c r="E78" s="603">
        <v>44562</v>
      </c>
      <c r="F78" s="604">
        <v>0.29166666666666669</v>
      </c>
      <c r="G78" s="605"/>
      <c r="H78" s="599"/>
      <c r="I78" s="599"/>
      <c r="J78" s="1473"/>
    </row>
    <row r="79" spans="1:10" ht="18.75">
      <c r="A79" s="600">
        <v>73</v>
      </c>
      <c r="B79" s="601" t="s">
        <v>499</v>
      </c>
      <c r="C79" s="18">
        <v>102</v>
      </c>
      <c r="D79" s="602">
        <v>25</v>
      </c>
      <c r="E79" s="603">
        <v>44562</v>
      </c>
      <c r="F79" s="604">
        <v>0.75</v>
      </c>
      <c r="G79" s="605"/>
      <c r="H79" s="599"/>
      <c r="I79" s="599"/>
      <c r="J79" s="1473"/>
    </row>
    <row r="80" spans="1:10" ht="18.75">
      <c r="A80" s="600">
        <v>74</v>
      </c>
      <c r="B80" s="601" t="s">
        <v>721</v>
      </c>
      <c r="C80" s="18">
        <v>103</v>
      </c>
      <c r="D80" s="602">
        <v>24</v>
      </c>
      <c r="E80" s="603">
        <v>44562</v>
      </c>
      <c r="F80" s="604">
        <v>0.83333333333333337</v>
      </c>
      <c r="G80" s="605"/>
      <c r="H80" s="599"/>
      <c r="I80" s="599"/>
      <c r="J80" s="1473"/>
    </row>
    <row r="81" spans="1:10" ht="18.75">
      <c r="A81" s="600">
        <v>75</v>
      </c>
      <c r="B81" s="601" t="s">
        <v>501</v>
      </c>
      <c r="C81" s="18">
        <v>62</v>
      </c>
      <c r="D81" s="602">
        <v>12</v>
      </c>
      <c r="E81" s="603">
        <v>44562</v>
      </c>
      <c r="F81" s="604">
        <v>0.875</v>
      </c>
      <c r="G81" s="605"/>
      <c r="H81" s="599"/>
      <c r="I81" s="599"/>
      <c r="J81" s="1473"/>
    </row>
    <row r="82" spans="1:10" ht="18.75">
      <c r="A82" s="600">
        <v>76</v>
      </c>
      <c r="B82" s="601" t="s">
        <v>502</v>
      </c>
      <c r="C82" s="18">
        <v>36</v>
      </c>
      <c r="D82" s="602">
        <v>7</v>
      </c>
      <c r="E82" s="603">
        <v>44562</v>
      </c>
      <c r="F82" s="604">
        <v>0.75</v>
      </c>
      <c r="G82" s="605"/>
      <c r="I82" s="599"/>
      <c r="J82" s="1473"/>
    </row>
    <row r="83" spans="1:10" ht="19.5" thickBot="1">
      <c r="A83" s="600">
        <v>77</v>
      </c>
      <c r="B83" s="601" t="s">
        <v>503</v>
      </c>
      <c r="C83" s="18">
        <v>11</v>
      </c>
      <c r="D83" s="602">
        <v>10</v>
      </c>
      <c r="E83" s="603">
        <v>44562</v>
      </c>
      <c r="F83" s="604">
        <v>8.3333333333333329E-2</v>
      </c>
      <c r="G83" s="605"/>
      <c r="I83" s="599"/>
      <c r="J83" s="1473"/>
    </row>
    <row r="84" spans="1:10" ht="18.75">
      <c r="A84" s="592">
        <v>78</v>
      </c>
      <c r="B84" s="593" t="s">
        <v>504</v>
      </c>
      <c r="C84" s="594">
        <v>40</v>
      </c>
      <c r="D84" s="595">
        <v>15</v>
      </c>
      <c r="E84" s="596">
        <v>44562</v>
      </c>
      <c r="F84" s="597">
        <v>0.75</v>
      </c>
      <c r="G84" s="598"/>
      <c r="I84" s="599"/>
      <c r="J84" s="1473"/>
    </row>
    <row r="85" spans="1:10" ht="18.75">
      <c r="A85" s="600">
        <v>79</v>
      </c>
      <c r="B85" s="601" t="s">
        <v>505</v>
      </c>
      <c r="C85" s="18">
        <v>50</v>
      </c>
      <c r="D85" s="602">
        <v>7</v>
      </c>
      <c r="E85" s="603">
        <v>44562</v>
      </c>
      <c r="F85" s="604">
        <v>0.77083333333333337</v>
      </c>
      <c r="G85" s="605"/>
      <c r="I85" s="599"/>
      <c r="J85" s="1473"/>
    </row>
    <row r="86" spans="1:10" ht="18.75">
      <c r="A86" s="600">
        <v>80</v>
      </c>
      <c r="B86" s="601" t="s">
        <v>60</v>
      </c>
      <c r="C86" s="18">
        <v>75</v>
      </c>
      <c r="D86" s="602">
        <v>7</v>
      </c>
      <c r="E86" s="603">
        <v>44562</v>
      </c>
      <c r="F86" s="604">
        <v>0.75</v>
      </c>
      <c r="G86" s="605"/>
      <c r="I86" s="599"/>
      <c r="J86" s="1473"/>
    </row>
    <row r="87" spans="1:10" ht="18.75">
      <c r="A87" s="600">
        <v>81</v>
      </c>
      <c r="B87" s="601" t="s">
        <v>506</v>
      </c>
      <c r="C87" s="18">
        <v>175</v>
      </c>
      <c r="D87" s="602">
        <v>25</v>
      </c>
      <c r="E87" s="603">
        <v>44562</v>
      </c>
      <c r="F87" s="604">
        <v>0.54166666666666663</v>
      </c>
      <c r="G87" s="605"/>
      <c r="I87" s="599"/>
      <c r="J87" s="1473"/>
    </row>
    <row r="88" spans="1:10" ht="18.75">
      <c r="A88" s="600">
        <v>82</v>
      </c>
      <c r="B88" s="601" t="s">
        <v>431</v>
      </c>
      <c r="C88" s="18">
        <v>72</v>
      </c>
      <c r="D88" s="602">
        <v>12</v>
      </c>
      <c r="E88" s="603">
        <v>44562</v>
      </c>
      <c r="F88" s="604">
        <v>0.83333333333333337</v>
      </c>
      <c r="G88" s="605"/>
      <c r="I88" s="599"/>
      <c r="J88" s="1473"/>
    </row>
    <row r="89" spans="1:10" ht="18.75">
      <c r="A89" s="600">
        <v>83</v>
      </c>
      <c r="B89" s="601" t="s">
        <v>507</v>
      </c>
      <c r="C89" s="18">
        <v>160</v>
      </c>
      <c r="D89" s="602">
        <v>11</v>
      </c>
      <c r="E89" s="603">
        <v>44562</v>
      </c>
      <c r="F89" s="604">
        <v>0.41666666666666669</v>
      </c>
      <c r="G89" s="605"/>
      <c r="I89" s="599"/>
      <c r="J89" s="1473"/>
    </row>
    <row r="90" spans="1:10" ht="18.75">
      <c r="A90" s="600">
        <v>84</v>
      </c>
      <c r="B90" s="601" t="s">
        <v>849</v>
      </c>
      <c r="C90" s="18">
        <v>31</v>
      </c>
      <c r="D90" s="602">
        <v>8</v>
      </c>
      <c r="E90" s="603">
        <v>44562</v>
      </c>
      <c r="F90" s="604">
        <v>0.70833333333333337</v>
      </c>
      <c r="G90" s="605"/>
      <c r="I90" s="599"/>
      <c r="J90" s="1473"/>
    </row>
    <row r="91" spans="1:10" ht="18.75">
      <c r="A91" s="600">
        <v>85</v>
      </c>
      <c r="B91" s="601" t="s">
        <v>432</v>
      </c>
      <c r="C91" s="18">
        <v>78</v>
      </c>
      <c r="D91" s="602">
        <v>9</v>
      </c>
      <c r="E91" s="603">
        <v>44562</v>
      </c>
      <c r="F91" s="604">
        <v>0.75</v>
      </c>
      <c r="G91" s="605"/>
      <c r="I91" s="599"/>
      <c r="J91" s="1473"/>
    </row>
    <row r="92" spans="1:10" ht="18.75">
      <c r="A92" s="600">
        <v>86</v>
      </c>
      <c r="B92" s="601" t="s">
        <v>529</v>
      </c>
      <c r="C92" s="18">
        <v>96</v>
      </c>
      <c r="D92" s="602">
        <v>29</v>
      </c>
      <c r="E92" s="603">
        <v>44562</v>
      </c>
      <c r="F92" s="604">
        <v>0.75</v>
      </c>
      <c r="G92" s="605"/>
      <c r="I92" s="599"/>
      <c r="J92" s="1473"/>
    </row>
    <row r="93" spans="1:10" ht="18.75">
      <c r="A93" s="600">
        <v>87</v>
      </c>
      <c r="B93" s="601" t="s">
        <v>652</v>
      </c>
      <c r="C93" s="18">
        <v>30</v>
      </c>
      <c r="D93" s="602">
        <v>2</v>
      </c>
      <c r="E93" s="603">
        <v>44562</v>
      </c>
      <c r="F93" s="604">
        <v>0.54166666666666663</v>
      </c>
      <c r="G93" s="605"/>
      <c r="I93" s="599"/>
      <c r="J93" s="1473"/>
    </row>
    <row r="94" spans="1:10" ht="19.5" thickBot="1">
      <c r="A94" s="600">
        <v>88</v>
      </c>
      <c r="B94" s="601" t="s">
        <v>850</v>
      </c>
      <c r="C94" s="18">
        <v>3.5</v>
      </c>
      <c r="D94" s="602">
        <v>1</v>
      </c>
      <c r="E94" s="603">
        <v>44562</v>
      </c>
      <c r="F94" s="604">
        <v>0.75</v>
      </c>
      <c r="G94" s="605"/>
      <c r="I94" s="599"/>
      <c r="J94" s="1473"/>
    </row>
    <row r="95" spans="1:10" ht="18.75">
      <c r="A95" s="592">
        <v>89</v>
      </c>
      <c r="B95" s="593" t="s">
        <v>851</v>
      </c>
      <c r="C95" s="594">
        <v>18</v>
      </c>
      <c r="D95" s="595">
        <v>11</v>
      </c>
      <c r="E95" s="596">
        <v>44562</v>
      </c>
      <c r="F95" s="597">
        <v>0.29166666666666669</v>
      </c>
      <c r="G95" s="598"/>
      <c r="I95" s="599"/>
      <c r="J95" s="1473"/>
    </row>
    <row r="96" spans="1:10" ht="18.75">
      <c r="A96" s="600">
        <v>90</v>
      </c>
      <c r="B96" s="601" t="s">
        <v>519</v>
      </c>
      <c r="C96" s="18">
        <v>90</v>
      </c>
      <c r="D96" s="602">
        <v>7</v>
      </c>
      <c r="E96" s="603">
        <v>44562</v>
      </c>
      <c r="F96" s="604">
        <v>0.75</v>
      </c>
      <c r="G96" s="605"/>
      <c r="I96" s="599"/>
      <c r="J96" s="1473"/>
    </row>
    <row r="97" spans="1:10" ht="18.75">
      <c r="A97" s="600">
        <v>91</v>
      </c>
      <c r="B97" s="601" t="s">
        <v>716</v>
      </c>
      <c r="C97" s="18">
        <v>25</v>
      </c>
      <c r="D97" s="602">
        <v>2</v>
      </c>
      <c r="E97" s="603">
        <v>44562</v>
      </c>
      <c r="F97" s="604">
        <v>0.5</v>
      </c>
      <c r="G97" s="605"/>
      <c r="I97" s="599"/>
      <c r="J97" s="1473"/>
    </row>
    <row r="98" spans="1:10" ht="18.75">
      <c r="A98" s="600">
        <v>92</v>
      </c>
      <c r="B98" s="601" t="s">
        <v>890</v>
      </c>
      <c r="C98" s="18">
        <v>27</v>
      </c>
      <c r="D98" s="602">
        <v>3</v>
      </c>
      <c r="E98" s="603">
        <v>44562</v>
      </c>
      <c r="F98" s="604">
        <v>0.54166666666666663</v>
      </c>
      <c r="G98" s="605"/>
      <c r="I98" s="599"/>
      <c r="J98" s="1473"/>
    </row>
    <row r="99" spans="1:10" ht="18.75">
      <c r="A99" s="600">
        <v>93</v>
      </c>
      <c r="B99" s="601" t="s">
        <v>853</v>
      </c>
      <c r="C99" s="18">
        <v>0</v>
      </c>
      <c r="D99" s="602">
        <v>1</v>
      </c>
      <c r="E99" s="603">
        <v>44562</v>
      </c>
      <c r="F99" s="604">
        <v>4.1666666666666664E-2</v>
      </c>
      <c r="G99" s="605"/>
      <c r="I99" s="599"/>
      <c r="J99" s="1473"/>
    </row>
    <row r="100" spans="1:10" ht="18.75">
      <c r="A100" s="600">
        <v>94</v>
      </c>
      <c r="B100" s="601" t="s">
        <v>653</v>
      </c>
      <c r="C100" s="18">
        <v>40</v>
      </c>
      <c r="D100" s="602">
        <v>27</v>
      </c>
      <c r="E100" s="603">
        <v>44562</v>
      </c>
      <c r="F100" s="604">
        <v>0.75</v>
      </c>
      <c r="G100" s="605"/>
      <c r="I100" s="599"/>
      <c r="J100" s="1473"/>
    </row>
    <row r="101" spans="1:10" ht="18.75">
      <c r="A101" s="600">
        <v>95</v>
      </c>
      <c r="B101" s="601" t="s">
        <v>854</v>
      </c>
      <c r="C101" s="18">
        <v>26</v>
      </c>
      <c r="D101" s="602">
        <v>22</v>
      </c>
      <c r="E101" s="603">
        <v>44562</v>
      </c>
      <c r="F101" s="604">
        <v>0.375</v>
      </c>
      <c r="G101" s="605"/>
      <c r="I101" s="599"/>
      <c r="J101" s="1473"/>
    </row>
    <row r="102" spans="1:10" ht="18.75">
      <c r="A102" s="600">
        <v>96</v>
      </c>
      <c r="B102" s="601" t="s">
        <v>855</v>
      </c>
      <c r="C102" s="18">
        <v>35</v>
      </c>
      <c r="D102" s="602">
        <v>22</v>
      </c>
      <c r="E102" s="603">
        <v>44562</v>
      </c>
      <c r="F102" s="604">
        <v>0.79166666666666663</v>
      </c>
      <c r="G102" s="605"/>
      <c r="I102" s="599"/>
      <c r="J102" s="1473"/>
    </row>
    <row r="103" spans="1:10" ht="18.75">
      <c r="A103" s="600">
        <v>97</v>
      </c>
      <c r="B103" s="601" t="s">
        <v>856</v>
      </c>
      <c r="C103" s="18">
        <v>42</v>
      </c>
      <c r="D103" s="602">
        <v>5</v>
      </c>
      <c r="E103" s="603">
        <v>44562</v>
      </c>
      <c r="F103" s="604">
        <v>0.70833333333333337</v>
      </c>
      <c r="G103" s="605"/>
      <c r="I103" s="599"/>
      <c r="J103" s="1473"/>
    </row>
    <row r="104" spans="1:10" ht="18.75">
      <c r="A104" s="600">
        <v>98</v>
      </c>
      <c r="B104" s="601" t="s">
        <v>603</v>
      </c>
      <c r="C104" s="18">
        <v>10</v>
      </c>
      <c r="D104" s="602">
        <v>1</v>
      </c>
      <c r="E104" s="603">
        <v>44562</v>
      </c>
      <c r="F104" s="604">
        <v>0.75</v>
      </c>
      <c r="G104" s="605"/>
      <c r="I104" s="599"/>
      <c r="J104" s="1473"/>
    </row>
    <row r="105" spans="1:10" ht="19.5" thickBot="1">
      <c r="A105" s="600">
        <v>99</v>
      </c>
      <c r="B105" s="601" t="s">
        <v>891</v>
      </c>
      <c r="C105" s="18">
        <v>168.9</v>
      </c>
      <c r="D105" s="602">
        <v>22</v>
      </c>
      <c r="E105" s="603">
        <v>44562</v>
      </c>
      <c r="F105" s="604">
        <v>0.54166666666666663</v>
      </c>
      <c r="G105" s="605"/>
      <c r="I105" s="599"/>
      <c r="J105" s="1473"/>
    </row>
    <row r="106" spans="1:10" ht="18.75">
      <c r="A106" s="592">
        <v>100</v>
      </c>
      <c r="B106" s="593" t="s">
        <v>843</v>
      </c>
      <c r="C106" s="594">
        <v>166</v>
      </c>
      <c r="D106" s="595">
        <v>30</v>
      </c>
      <c r="E106" s="596">
        <v>44562</v>
      </c>
      <c r="F106" s="597">
        <v>4.1666666666666664E-2</v>
      </c>
      <c r="G106" s="598"/>
      <c r="I106" s="599"/>
      <c r="J106" s="1473"/>
    </row>
    <row r="107" spans="1:10" ht="18.75">
      <c r="A107" s="600">
        <v>101</v>
      </c>
      <c r="B107" s="601" t="s">
        <v>892</v>
      </c>
      <c r="C107" s="18">
        <v>99</v>
      </c>
      <c r="D107" s="602">
        <v>27</v>
      </c>
      <c r="E107" s="603">
        <v>44562</v>
      </c>
      <c r="F107" s="604">
        <v>8.3333333333333329E-2</v>
      </c>
      <c r="G107" s="605"/>
      <c r="I107" s="599"/>
      <c r="J107" s="1473"/>
    </row>
    <row r="108" spans="1:10" ht="18.75">
      <c r="A108" s="600">
        <v>102</v>
      </c>
      <c r="B108" s="601" t="s">
        <v>1026</v>
      </c>
      <c r="C108" s="18">
        <v>65</v>
      </c>
      <c r="D108" s="602">
        <v>7</v>
      </c>
      <c r="E108" s="603">
        <v>44562</v>
      </c>
      <c r="F108" s="604">
        <v>0.75</v>
      </c>
      <c r="G108" s="605"/>
      <c r="I108" s="599"/>
      <c r="J108" s="1473"/>
    </row>
    <row r="109" spans="1:10" ht="18.75">
      <c r="A109" s="600">
        <v>103</v>
      </c>
      <c r="B109" s="601" t="s">
        <v>737</v>
      </c>
      <c r="C109" s="18">
        <v>26</v>
      </c>
      <c r="D109" s="602">
        <v>4</v>
      </c>
      <c r="E109" s="603">
        <v>44562</v>
      </c>
      <c r="F109" s="604">
        <v>0.54166666666666663</v>
      </c>
      <c r="G109" s="605"/>
      <c r="I109" s="599"/>
      <c r="J109" s="1473"/>
    </row>
    <row r="110" spans="1:10" ht="18.75">
      <c r="A110" s="600">
        <v>104</v>
      </c>
      <c r="B110" s="601" t="s">
        <v>893</v>
      </c>
      <c r="C110" s="18">
        <v>81</v>
      </c>
      <c r="D110" s="602">
        <v>29</v>
      </c>
      <c r="E110" s="603">
        <v>44562</v>
      </c>
      <c r="F110" s="604">
        <v>0.77083333333333337</v>
      </c>
      <c r="G110" s="605"/>
      <c r="I110" s="599"/>
      <c r="J110" s="1473"/>
    </row>
    <row r="111" spans="1:10" ht="18.75">
      <c r="A111" s="600">
        <v>105</v>
      </c>
      <c r="B111" s="601" t="s">
        <v>743</v>
      </c>
      <c r="C111" s="18">
        <v>47</v>
      </c>
      <c r="D111" s="602">
        <v>27</v>
      </c>
      <c r="E111" s="603">
        <v>44562</v>
      </c>
      <c r="F111" s="604">
        <v>0.83333333333333337</v>
      </c>
      <c r="G111" s="605"/>
      <c r="I111" s="599"/>
      <c r="J111" s="1473"/>
    </row>
    <row r="112" spans="1:10" ht="18.75">
      <c r="A112" s="600">
        <v>106</v>
      </c>
      <c r="B112" s="601" t="s">
        <v>534</v>
      </c>
      <c r="C112" s="18">
        <v>94</v>
      </c>
      <c r="D112" s="602">
        <v>31</v>
      </c>
      <c r="E112" s="603">
        <v>44562</v>
      </c>
      <c r="F112" s="604">
        <v>0.54166666666666663</v>
      </c>
      <c r="G112" s="605"/>
      <c r="I112" s="599"/>
      <c r="J112" s="1473"/>
    </row>
    <row r="113" spans="1:13" ht="18.75">
      <c r="A113" s="600">
        <v>107</v>
      </c>
      <c r="B113" s="601" t="s">
        <v>858</v>
      </c>
      <c r="C113" s="18">
        <v>80</v>
      </c>
      <c r="D113" s="602">
        <v>11</v>
      </c>
      <c r="E113" s="603">
        <v>44562</v>
      </c>
      <c r="F113" s="604">
        <v>0.77083333333333337</v>
      </c>
      <c r="G113" s="605"/>
      <c r="I113" s="599"/>
      <c r="J113" s="1473"/>
    </row>
    <row r="114" spans="1:13" ht="18.75">
      <c r="A114" s="600">
        <v>108</v>
      </c>
      <c r="B114" s="601" t="s">
        <v>894</v>
      </c>
      <c r="C114" s="18">
        <v>95</v>
      </c>
      <c r="D114" s="602">
        <v>8</v>
      </c>
      <c r="E114" s="603">
        <v>44562</v>
      </c>
      <c r="F114" s="604">
        <v>0.75</v>
      </c>
      <c r="G114" s="605"/>
      <c r="I114" s="599"/>
      <c r="J114" s="1473"/>
    </row>
    <row r="115" spans="1:13" ht="18.75">
      <c r="A115" s="600">
        <v>109</v>
      </c>
      <c r="B115" s="601" t="s">
        <v>794</v>
      </c>
      <c r="C115" s="18">
        <v>104</v>
      </c>
      <c r="D115" s="602">
        <v>31</v>
      </c>
      <c r="E115" s="603">
        <v>44562</v>
      </c>
      <c r="F115" s="604">
        <v>0.54166666666666663</v>
      </c>
      <c r="G115" s="605"/>
      <c r="I115" s="599"/>
      <c r="J115" s="1473"/>
      <c r="M115" s="1466"/>
    </row>
    <row r="116" spans="1:13" ht="19.5" thickBot="1">
      <c r="A116" s="600">
        <v>110</v>
      </c>
      <c r="B116" s="601" t="s">
        <v>860</v>
      </c>
      <c r="C116" s="18">
        <v>47</v>
      </c>
      <c r="D116" s="602">
        <v>1</v>
      </c>
      <c r="E116" s="603">
        <v>44562</v>
      </c>
      <c r="F116" s="604">
        <v>0.79166666666666663</v>
      </c>
      <c r="G116" s="605"/>
      <c r="I116" s="599"/>
      <c r="J116" s="1473"/>
      <c r="K116" s="1397"/>
    </row>
    <row r="117" spans="1:13" ht="18.75">
      <c r="A117" s="592">
        <v>111</v>
      </c>
      <c r="B117" s="593" t="s">
        <v>509</v>
      </c>
      <c r="C117" s="594">
        <v>104</v>
      </c>
      <c r="D117" s="595">
        <v>2</v>
      </c>
      <c r="E117" s="596">
        <v>44562</v>
      </c>
      <c r="F117" s="597">
        <v>0.8125</v>
      </c>
      <c r="G117" s="598"/>
      <c r="I117" s="599"/>
      <c r="J117" s="1473"/>
    </row>
    <row r="118" spans="1:13" ht="18.75">
      <c r="A118" s="600">
        <v>112</v>
      </c>
      <c r="B118" s="601" t="s">
        <v>739</v>
      </c>
      <c r="C118" s="18">
        <v>44</v>
      </c>
      <c r="D118" s="602">
        <v>8</v>
      </c>
      <c r="E118" s="603">
        <v>44562</v>
      </c>
      <c r="F118" s="604">
        <v>0.75</v>
      </c>
      <c r="G118" s="605"/>
      <c r="I118" s="599"/>
      <c r="J118" s="1473"/>
    </row>
    <row r="119" spans="1:13" ht="18.75">
      <c r="A119" s="600">
        <v>113</v>
      </c>
      <c r="B119" s="601" t="s">
        <v>664</v>
      </c>
      <c r="C119" s="18">
        <v>71</v>
      </c>
      <c r="D119" s="602">
        <v>30</v>
      </c>
      <c r="E119" s="603">
        <v>44562</v>
      </c>
      <c r="F119" s="604">
        <v>0.875</v>
      </c>
      <c r="G119" s="605"/>
      <c r="I119" s="599"/>
      <c r="J119" s="1473"/>
    </row>
    <row r="120" spans="1:13" ht="18.75">
      <c r="A120" s="600">
        <v>114</v>
      </c>
      <c r="B120" s="601" t="s">
        <v>861</v>
      </c>
      <c r="C120" s="18">
        <v>42</v>
      </c>
      <c r="D120" s="602">
        <v>1</v>
      </c>
      <c r="E120" s="603">
        <v>44562</v>
      </c>
      <c r="F120" s="604">
        <v>0.83333333333333337</v>
      </c>
      <c r="G120" s="605"/>
      <c r="I120" s="599"/>
      <c r="J120" s="1473"/>
    </row>
    <row r="121" spans="1:13" ht="18.75">
      <c r="A121" s="600">
        <v>115</v>
      </c>
      <c r="B121" s="601" t="s">
        <v>388</v>
      </c>
      <c r="C121" s="18">
        <v>71</v>
      </c>
      <c r="D121" s="602">
        <v>31</v>
      </c>
      <c r="E121" s="603">
        <v>44562</v>
      </c>
      <c r="F121" s="604">
        <v>0.77083333333333337</v>
      </c>
      <c r="G121" s="605"/>
      <c r="I121" s="599"/>
      <c r="J121" s="1473"/>
    </row>
    <row r="122" spans="1:13" ht="18.75">
      <c r="A122" s="600">
        <v>116</v>
      </c>
      <c r="B122" s="601" t="s">
        <v>740</v>
      </c>
      <c r="C122" s="18">
        <v>80</v>
      </c>
      <c r="D122" s="602">
        <v>9</v>
      </c>
      <c r="E122" s="603">
        <v>44562</v>
      </c>
      <c r="F122" s="604">
        <v>0.77083333333333337</v>
      </c>
      <c r="G122" s="605"/>
      <c r="I122" s="599"/>
      <c r="J122" s="1473"/>
    </row>
    <row r="123" spans="1:13" ht="18.75">
      <c r="A123" s="600">
        <v>117</v>
      </c>
      <c r="B123" s="601" t="s">
        <v>521</v>
      </c>
      <c r="C123" s="18">
        <v>48</v>
      </c>
      <c r="D123" s="602">
        <v>13</v>
      </c>
      <c r="E123" s="603">
        <v>44562</v>
      </c>
      <c r="F123" s="604">
        <v>0.5</v>
      </c>
      <c r="G123" s="605"/>
      <c r="I123" s="599"/>
      <c r="J123" s="1473"/>
    </row>
    <row r="124" spans="1:13" ht="18.75">
      <c r="A124" s="600">
        <v>118</v>
      </c>
      <c r="B124" s="601" t="s">
        <v>734</v>
      </c>
      <c r="C124" s="18">
        <v>78</v>
      </c>
      <c r="D124" s="602">
        <v>10</v>
      </c>
      <c r="E124" s="603">
        <v>44562</v>
      </c>
      <c r="F124" s="604">
        <v>0.77083333333333337</v>
      </c>
      <c r="G124" s="605"/>
      <c r="I124" s="599"/>
      <c r="J124" s="1473"/>
    </row>
    <row r="125" spans="1:13" ht="18.75">
      <c r="A125" s="600">
        <v>119</v>
      </c>
      <c r="B125" s="601" t="s">
        <v>532</v>
      </c>
      <c r="C125" s="18">
        <v>48</v>
      </c>
      <c r="D125" s="602">
        <v>3</v>
      </c>
      <c r="E125" s="603">
        <v>44562</v>
      </c>
      <c r="F125" s="604">
        <v>0.54166666666666663</v>
      </c>
      <c r="G125" s="605"/>
      <c r="I125" s="599"/>
      <c r="J125" s="1473"/>
    </row>
    <row r="126" spans="1:13" ht="18.75">
      <c r="A126" s="600">
        <v>120</v>
      </c>
      <c r="B126" s="601" t="s">
        <v>573</v>
      </c>
      <c r="C126" s="18">
        <v>56</v>
      </c>
      <c r="D126" s="602">
        <v>8</v>
      </c>
      <c r="E126" s="603">
        <v>44562</v>
      </c>
      <c r="F126" s="604">
        <v>0.77083333333333337</v>
      </c>
      <c r="G126" s="605"/>
      <c r="I126" s="599"/>
      <c r="J126" s="1473"/>
    </row>
    <row r="127" spans="1:13" ht="19.5" thickBot="1">
      <c r="A127" s="600">
        <v>121</v>
      </c>
      <c r="B127" s="601" t="s">
        <v>863</v>
      </c>
      <c r="C127" s="18">
        <v>38</v>
      </c>
      <c r="D127" s="602">
        <v>16</v>
      </c>
      <c r="E127" s="603">
        <v>44562</v>
      </c>
      <c r="F127" s="604">
        <v>0.77083333333333337</v>
      </c>
      <c r="G127" s="605"/>
      <c r="I127" s="599"/>
      <c r="J127" s="1473"/>
    </row>
    <row r="128" spans="1:13" ht="18.75">
      <c r="A128" s="592">
        <v>122</v>
      </c>
      <c r="B128" s="593" t="s">
        <v>864</v>
      </c>
      <c r="C128" s="594">
        <v>74</v>
      </c>
      <c r="D128" s="595">
        <v>29</v>
      </c>
      <c r="E128" s="596">
        <v>44562</v>
      </c>
      <c r="F128" s="597">
        <v>0.79166666666666663</v>
      </c>
      <c r="G128" s="598"/>
      <c r="I128" s="599"/>
      <c r="J128" s="1473"/>
    </row>
    <row r="129" spans="1:10" ht="18.75">
      <c r="A129" s="600">
        <v>123</v>
      </c>
      <c r="B129" s="601" t="s">
        <v>895</v>
      </c>
      <c r="C129" s="18">
        <v>30</v>
      </c>
      <c r="D129" s="602">
        <v>7</v>
      </c>
      <c r="E129" s="603">
        <v>44562</v>
      </c>
      <c r="F129" s="604">
        <v>0.79166666666666663</v>
      </c>
      <c r="G129" s="605"/>
      <c r="I129" s="599"/>
      <c r="J129" s="1473"/>
    </row>
    <row r="130" spans="1:10" ht="18.75">
      <c r="A130" s="600">
        <v>124</v>
      </c>
      <c r="B130" s="601" t="s">
        <v>896</v>
      </c>
      <c r="C130" s="18">
        <v>78</v>
      </c>
      <c r="D130" s="602">
        <v>9</v>
      </c>
      <c r="E130" s="603">
        <v>44562</v>
      </c>
      <c r="F130" s="604">
        <v>0.8125</v>
      </c>
      <c r="G130" s="605"/>
      <c r="I130" s="599"/>
      <c r="J130" s="1473"/>
    </row>
    <row r="131" spans="1:10" ht="18.75">
      <c r="A131" s="600">
        <v>125</v>
      </c>
      <c r="B131" s="601" t="s">
        <v>666</v>
      </c>
      <c r="C131" s="18">
        <v>80</v>
      </c>
      <c r="D131" s="602">
        <v>17</v>
      </c>
      <c r="E131" s="603">
        <v>44562</v>
      </c>
      <c r="F131" s="604">
        <v>0.83333333333333337</v>
      </c>
      <c r="G131" s="605"/>
      <c r="I131" s="599"/>
      <c r="J131" s="1473"/>
    </row>
    <row r="132" spans="1:10" ht="18.75">
      <c r="A132" s="600">
        <v>126</v>
      </c>
      <c r="B132" s="601" t="s">
        <v>522</v>
      </c>
      <c r="C132" s="18">
        <v>40</v>
      </c>
      <c r="D132" s="602">
        <v>24</v>
      </c>
      <c r="E132" s="603">
        <v>44562</v>
      </c>
      <c r="F132" s="604">
        <v>0.83333333333333337</v>
      </c>
      <c r="G132" s="605"/>
      <c r="I132" s="599"/>
      <c r="J132" s="1473"/>
    </row>
    <row r="133" spans="1:10" ht="18.75">
      <c r="A133" s="600">
        <v>127</v>
      </c>
      <c r="B133" s="601" t="s">
        <v>865</v>
      </c>
      <c r="C133" s="18">
        <v>12</v>
      </c>
      <c r="D133" s="602">
        <v>1</v>
      </c>
      <c r="E133" s="603">
        <v>44562</v>
      </c>
      <c r="F133" s="604">
        <v>0.8125</v>
      </c>
      <c r="G133" s="605"/>
      <c r="I133" s="599"/>
      <c r="J133" s="1473"/>
    </row>
    <row r="134" spans="1:10" ht="18.75">
      <c r="A134" s="600">
        <v>128</v>
      </c>
      <c r="B134" s="601" t="s">
        <v>897</v>
      </c>
      <c r="C134" s="18">
        <v>32</v>
      </c>
      <c r="D134" s="602">
        <v>18</v>
      </c>
      <c r="E134" s="603">
        <v>44562</v>
      </c>
      <c r="F134" s="604">
        <v>0.91666666666666663</v>
      </c>
      <c r="G134" s="605"/>
      <c r="I134" s="599"/>
      <c r="J134" s="1473"/>
    </row>
    <row r="135" spans="1:10" ht="18.75">
      <c r="A135" s="600">
        <v>129</v>
      </c>
      <c r="B135" s="601" t="s">
        <v>61</v>
      </c>
      <c r="C135" s="18">
        <v>52</v>
      </c>
      <c r="D135" s="602">
        <v>10</v>
      </c>
      <c r="E135" s="603">
        <v>44562</v>
      </c>
      <c r="F135" s="604">
        <v>0.77083333333333337</v>
      </c>
      <c r="G135" s="605"/>
      <c r="I135" s="599"/>
      <c r="J135" s="1473"/>
    </row>
    <row r="136" spans="1:10" ht="18.75">
      <c r="A136" s="600">
        <v>130</v>
      </c>
      <c r="B136" s="601" t="s">
        <v>881</v>
      </c>
      <c r="C136" s="18">
        <v>4</v>
      </c>
      <c r="D136" s="602">
        <v>7</v>
      </c>
      <c r="E136" s="603">
        <v>44562</v>
      </c>
      <c r="F136" s="604">
        <v>0.625</v>
      </c>
      <c r="G136" s="605"/>
      <c r="I136" s="599"/>
      <c r="J136" s="1473"/>
    </row>
    <row r="137" spans="1:10" ht="18.75">
      <c r="A137" s="600">
        <v>131</v>
      </c>
      <c r="B137" s="601" t="s">
        <v>525</v>
      </c>
      <c r="C137" s="18">
        <v>100</v>
      </c>
      <c r="D137" s="602">
        <v>22</v>
      </c>
      <c r="E137" s="603">
        <v>44562</v>
      </c>
      <c r="F137" s="604">
        <v>0.83333333333333337</v>
      </c>
      <c r="G137" s="605"/>
      <c r="I137" s="599"/>
      <c r="J137" s="1473"/>
    </row>
    <row r="138" spans="1:10" ht="19.5" thickBot="1">
      <c r="A138" s="600">
        <v>132</v>
      </c>
      <c r="B138" s="601" t="s">
        <v>358</v>
      </c>
      <c r="C138" s="18">
        <v>117</v>
      </c>
      <c r="D138" s="602">
        <v>30</v>
      </c>
      <c r="E138" s="603">
        <v>44562</v>
      </c>
      <c r="F138" s="604">
        <v>0.54166666666666663</v>
      </c>
      <c r="G138" s="605"/>
      <c r="I138" s="599"/>
      <c r="J138" s="1473"/>
    </row>
    <row r="139" spans="1:10" ht="18.75">
      <c r="A139" s="592">
        <v>133</v>
      </c>
      <c r="B139" s="593" t="s">
        <v>523</v>
      </c>
      <c r="C139" s="594">
        <v>102</v>
      </c>
      <c r="D139" s="595">
        <v>30</v>
      </c>
      <c r="E139" s="596">
        <v>44562</v>
      </c>
      <c r="F139" s="597">
        <v>0.54166666666666663</v>
      </c>
      <c r="G139" s="598"/>
      <c r="I139" s="599"/>
      <c r="J139" s="1473"/>
    </row>
    <row r="140" spans="1:10" ht="18.75">
      <c r="A140" s="600">
        <v>134</v>
      </c>
      <c r="B140" s="601" t="s">
        <v>47</v>
      </c>
      <c r="C140" s="18">
        <v>100</v>
      </c>
      <c r="D140" s="602">
        <v>3</v>
      </c>
      <c r="E140" s="603">
        <v>44562</v>
      </c>
      <c r="F140" s="604">
        <v>0.875</v>
      </c>
      <c r="G140" s="605"/>
      <c r="I140" s="599"/>
      <c r="J140" s="1473"/>
    </row>
    <row r="141" spans="1:10" ht="18.75">
      <c r="A141" s="600">
        <v>135</v>
      </c>
      <c r="B141" s="601" t="s">
        <v>869</v>
      </c>
      <c r="C141" s="18">
        <v>39</v>
      </c>
      <c r="D141" s="602">
        <v>24</v>
      </c>
      <c r="E141" s="603">
        <v>44562</v>
      </c>
      <c r="F141" s="604">
        <v>0.83333333333333337</v>
      </c>
      <c r="G141" s="605"/>
      <c r="I141" s="599"/>
      <c r="J141" s="1473"/>
    </row>
    <row r="142" spans="1:10" ht="18.75">
      <c r="A142" s="600">
        <v>136</v>
      </c>
      <c r="B142" s="601" t="s">
        <v>870</v>
      </c>
      <c r="C142" s="18">
        <v>55</v>
      </c>
      <c r="D142" s="602">
        <v>31</v>
      </c>
      <c r="E142" s="603">
        <v>44562</v>
      </c>
      <c r="F142" s="604">
        <v>0.5</v>
      </c>
      <c r="G142" s="605"/>
      <c r="I142" s="599"/>
      <c r="J142" s="1473"/>
    </row>
    <row r="143" spans="1:10" ht="18.75">
      <c r="A143" s="600">
        <v>137</v>
      </c>
      <c r="B143" s="601" t="s">
        <v>671</v>
      </c>
      <c r="C143" s="18">
        <v>48</v>
      </c>
      <c r="D143" s="602">
        <v>16</v>
      </c>
      <c r="E143" s="603">
        <v>44562</v>
      </c>
      <c r="F143" s="604">
        <v>0.79166666666666663</v>
      </c>
      <c r="G143" s="605"/>
      <c r="I143" s="599"/>
      <c r="J143" s="1473"/>
    </row>
    <row r="144" spans="1:10" ht="18.75">
      <c r="A144" s="600">
        <v>138</v>
      </c>
      <c r="B144" s="601" t="s">
        <v>668</v>
      </c>
      <c r="C144" s="18">
        <v>92</v>
      </c>
      <c r="D144" s="602">
        <v>4</v>
      </c>
      <c r="E144" s="603">
        <v>44562</v>
      </c>
      <c r="F144" s="604">
        <v>0.77083333333333337</v>
      </c>
      <c r="G144" s="605"/>
      <c r="I144" s="599"/>
      <c r="J144" s="1473"/>
    </row>
    <row r="145" spans="1:10" ht="18.75">
      <c r="A145" s="600">
        <v>139</v>
      </c>
      <c r="B145" s="601" t="s">
        <v>535</v>
      </c>
      <c r="C145" s="18">
        <v>79</v>
      </c>
      <c r="D145" s="602">
        <v>6</v>
      </c>
      <c r="E145" s="603">
        <v>44562</v>
      </c>
      <c r="F145" s="604">
        <v>0.79166666666666663</v>
      </c>
      <c r="G145" s="605"/>
      <c r="I145" s="599"/>
      <c r="J145" s="1473"/>
    </row>
    <row r="146" spans="1:10" ht="18.75">
      <c r="A146" s="600">
        <v>140</v>
      </c>
      <c r="B146" s="601" t="s">
        <v>836</v>
      </c>
      <c r="C146" s="18">
        <v>83</v>
      </c>
      <c r="D146" s="602">
        <v>31</v>
      </c>
      <c r="E146" s="603">
        <v>44562</v>
      </c>
      <c r="F146" s="604">
        <v>0.79166666666666663</v>
      </c>
      <c r="G146" s="605"/>
      <c r="I146" s="599"/>
      <c r="J146" s="1473"/>
    </row>
    <row r="147" spans="1:10" ht="18.75">
      <c r="A147" s="600">
        <v>141</v>
      </c>
      <c r="B147" s="601" t="s">
        <v>871</v>
      </c>
      <c r="C147" s="18">
        <v>96</v>
      </c>
      <c r="D147" s="602">
        <v>29</v>
      </c>
      <c r="E147" s="603">
        <v>44562</v>
      </c>
      <c r="F147" s="604">
        <v>0.5</v>
      </c>
      <c r="G147" s="605"/>
    </row>
    <row r="148" spans="1:10" ht="18.75">
      <c r="A148" s="600">
        <v>142</v>
      </c>
      <c r="B148" s="601" t="s">
        <v>675</v>
      </c>
      <c r="C148" s="18">
        <v>53</v>
      </c>
      <c r="D148" s="602">
        <v>29</v>
      </c>
      <c r="E148" s="603">
        <v>44562</v>
      </c>
      <c r="F148" s="604">
        <v>0.77083333333333337</v>
      </c>
      <c r="G148" s="605"/>
    </row>
    <row r="149" spans="1:10" ht="19.5" thickBot="1">
      <c r="A149" s="600">
        <v>143</v>
      </c>
      <c r="B149" s="601" t="s">
        <v>872</v>
      </c>
      <c r="C149" s="18">
        <v>54</v>
      </c>
      <c r="D149" s="602">
        <v>26</v>
      </c>
      <c r="E149" s="603">
        <v>44562</v>
      </c>
      <c r="F149" s="604">
        <v>0.77083333333333337</v>
      </c>
      <c r="G149" s="605"/>
    </row>
    <row r="150" spans="1:10" ht="18.75">
      <c r="A150" s="592">
        <v>144</v>
      </c>
      <c r="B150" s="593" t="s">
        <v>898</v>
      </c>
      <c r="C150" s="594">
        <v>50</v>
      </c>
      <c r="D150" s="595">
        <v>9</v>
      </c>
      <c r="E150" s="596">
        <v>44562</v>
      </c>
      <c r="F150" s="597">
        <v>0.75</v>
      </c>
      <c r="G150" s="598"/>
    </row>
    <row r="151" spans="1:10" ht="18.75">
      <c r="A151" s="600">
        <v>145</v>
      </c>
      <c r="B151" s="601" t="s">
        <v>874</v>
      </c>
      <c r="C151" s="18">
        <v>23</v>
      </c>
      <c r="D151" s="602">
        <v>11</v>
      </c>
      <c r="E151" s="603">
        <v>44562</v>
      </c>
      <c r="F151" s="604">
        <v>0.75</v>
      </c>
      <c r="G151" s="605"/>
    </row>
    <row r="152" spans="1:10" ht="18.75">
      <c r="A152" s="600">
        <v>146</v>
      </c>
      <c r="B152" s="601" t="s">
        <v>52</v>
      </c>
      <c r="C152" s="18">
        <v>116</v>
      </c>
      <c r="D152" s="602">
        <v>31</v>
      </c>
      <c r="E152" s="603">
        <v>44562</v>
      </c>
      <c r="F152" s="604">
        <v>0.77083333333333337</v>
      </c>
      <c r="G152" s="605"/>
    </row>
    <row r="153" spans="1:10" ht="18.75">
      <c r="A153" s="600">
        <v>147</v>
      </c>
      <c r="B153" s="601" t="s">
        <v>875</v>
      </c>
      <c r="C153" s="18">
        <v>43</v>
      </c>
      <c r="D153" s="602">
        <v>29</v>
      </c>
      <c r="E153" s="603">
        <v>44562</v>
      </c>
      <c r="F153" s="604">
        <v>0.77083333333333337</v>
      </c>
      <c r="G153" s="605"/>
    </row>
    <row r="154" spans="1:10" ht="18.75">
      <c r="A154" s="600">
        <v>148</v>
      </c>
      <c r="B154" s="601" t="s">
        <v>677</v>
      </c>
      <c r="C154" s="18">
        <v>96</v>
      </c>
      <c r="D154" s="602">
        <v>29</v>
      </c>
      <c r="E154" s="603">
        <v>44562</v>
      </c>
      <c r="F154" s="604">
        <v>0.77083333333333337</v>
      </c>
      <c r="G154" s="605"/>
    </row>
    <row r="155" spans="1:10" ht="18.75">
      <c r="A155" s="600">
        <v>149</v>
      </c>
      <c r="B155" s="601" t="s">
        <v>517</v>
      </c>
      <c r="C155" s="18">
        <v>98</v>
      </c>
      <c r="D155" s="602">
        <v>13</v>
      </c>
      <c r="E155" s="603">
        <v>44562</v>
      </c>
      <c r="F155" s="604">
        <v>0.79166666666666663</v>
      </c>
      <c r="G155" s="605"/>
    </row>
    <row r="156" spans="1:10" ht="18.75">
      <c r="A156" s="600">
        <v>150</v>
      </c>
      <c r="B156" s="601" t="s">
        <v>524</v>
      </c>
      <c r="C156" s="18">
        <v>68</v>
      </c>
      <c r="D156" s="602">
        <v>4</v>
      </c>
      <c r="E156" s="603">
        <v>44562</v>
      </c>
      <c r="F156" s="604">
        <v>0.77083333333333337</v>
      </c>
      <c r="G156" s="605"/>
    </row>
    <row r="157" spans="1:10" ht="18.75">
      <c r="A157" s="600">
        <v>151</v>
      </c>
      <c r="B157" s="601" t="s">
        <v>899</v>
      </c>
      <c r="C157" s="18">
        <v>102</v>
      </c>
      <c r="D157" s="602">
        <v>26</v>
      </c>
      <c r="E157" s="603">
        <v>44562</v>
      </c>
      <c r="F157" s="604">
        <v>0.5</v>
      </c>
      <c r="G157" s="605"/>
    </row>
    <row r="158" spans="1:10" ht="18.75">
      <c r="A158" s="600">
        <v>152</v>
      </c>
      <c r="B158" s="601" t="s">
        <v>157</v>
      </c>
      <c r="C158" s="18">
        <v>57</v>
      </c>
      <c r="D158" s="602">
        <v>26</v>
      </c>
      <c r="E158" s="603">
        <v>44562</v>
      </c>
      <c r="F158" s="604">
        <v>0.54166666666666663</v>
      </c>
      <c r="G158" s="605"/>
    </row>
    <row r="159" spans="1:10" ht="18.75">
      <c r="A159" s="600">
        <v>153</v>
      </c>
      <c r="B159" s="601" t="s">
        <v>900</v>
      </c>
      <c r="C159" s="18">
        <v>48</v>
      </c>
      <c r="D159" s="602">
        <v>26</v>
      </c>
      <c r="E159" s="603">
        <v>44562</v>
      </c>
      <c r="F159" s="604">
        <v>0.79166666666666663</v>
      </c>
      <c r="G159" s="605"/>
    </row>
    <row r="160" spans="1:10" ht="19.5" thickBot="1">
      <c r="A160" s="600">
        <v>154</v>
      </c>
      <c r="B160" s="601" t="s">
        <v>877</v>
      </c>
      <c r="C160" s="18">
        <v>58</v>
      </c>
      <c r="D160" s="602">
        <v>29</v>
      </c>
      <c r="E160" s="603">
        <v>44562</v>
      </c>
      <c r="F160" s="604">
        <v>0.77083333333333337</v>
      </c>
      <c r="G160" s="605"/>
    </row>
    <row r="161" spans="1:7" ht="19.5" thickBot="1">
      <c r="A161" s="592">
        <v>155</v>
      </c>
      <c r="B161" s="593" t="s">
        <v>878</v>
      </c>
      <c r="C161" s="594">
        <v>58</v>
      </c>
      <c r="D161" s="595">
        <v>22</v>
      </c>
      <c r="E161" s="596">
        <v>44562</v>
      </c>
      <c r="F161" s="597">
        <v>0.75</v>
      </c>
      <c r="G161" s="598"/>
    </row>
    <row r="162" spans="1:7" ht="18.75">
      <c r="A162" s="592">
        <v>156</v>
      </c>
      <c r="B162" s="593" t="s">
        <v>901</v>
      </c>
      <c r="C162" s="594">
        <v>48</v>
      </c>
      <c r="D162" s="595">
        <v>8</v>
      </c>
      <c r="E162" s="596">
        <v>44562</v>
      </c>
      <c r="F162" s="597">
        <v>0.75</v>
      </c>
      <c r="G162" s="598"/>
    </row>
    <row r="166" spans="1:7">
      <c r="F166" s="1398" t="s">
        <v>286</v>
      </c>
    </row>
    <row r="167" spans="1:7">
      <c r="F167" s="1398" t="s">
        <v>196</v>
      </c>
    </row>
    <row r="168" spans="1:7">
      <c r="F168" s="1400" t="s">
        <v>198</v>
      </c>
    </row>
  </sheetData>
  <mergeCells count="6">
    <mergeCell ref="A2:G2"/>
    <mergeCell ref="J2:L4"/>
    <mergeCell ref="A3:G3"/>
    <mergeCell ref="A4:G4"/>
    <mergeCell ref="J5:L6"/>
    <mergeCell ref="D6:E6"/>
  </mergeCells>
  <printOptions horizontalCentered="1"/>
  <pageMargins left="0.25" right="0.25" top="0.75" bottom="0.75" header="0.3" footer="0.3"/>
  <pageSetup paperSize="9" scale="70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N28"/>
  <sheetViews>
    <sheetView workbookViewId="0">
      <selection activeCell="B16" sqref="B16"/>
    </sheetView>
  </sheetViews>
  <sheetFormatPr defaultRowHeight="12.75"/>
  <cols>
    <col min="1" max="1" width="21.7109375" style="1369" customWidth="1"/>
    <col min="2" max="2" width="17.7109375" style="1369" customWidth="1"/>
    <col min="3" max="3" width="20.5703125" style="1369" customWidth="1"/>
    <col min="4" max="4" width="16.7109375" style="1369" customWidth="1"/>
    <col min="5" max="5" width="20.5703125" style="1369" customWidth="1"/>
    <col min="6" max="6" width="9.140625" style="1369"/>
    <col min="7" max="7" width="10.42578125" style="1369" customWidth="1"/>
    <col min="8" max="10" width="9.140625" style="1369"/>
    <col min="11" max="11" width="9.140625" style="1369" customWidth="1"/>
    <col min="12" max="12" width="15.28515625" style="1369" customWidth="1"/>
    <col min="13" max="16384" width="9.140625" style="1369"/>
  </cols>
  <sheetData>
    <row r="1" spans="1:14">
      <c r="A1" s="1369" t="s">
        <v>271</v>
      </c>
      <c r="F1" s="1369" t="s">
        <v>19</v>
      </c>
    </row>
    <row r="2" spans="1:14" ht="20.25">
      <c r="A2" s="1646" t="s">
        <v>1301</v>
      </c>
      <c r="B2" s="1646"/>
      <c r="C2" s="1646"/>
      <c r="D2" s="1646"/>
      <c r="E2" s="1646"/>
      <c r="F2" s="1646"/>
      <c r="G2" s="1646"/>
    </row>
    <row r="3" spans="1:14" ht="15.75">
      <c r="A3" s="1647" t="s">
        <v>218</v>
      </c>
      <c r="B3" s="1647"/>
      <c r="C3" s="1647"/>
      <c r="D3" s="1647"/>
      <c r="E3" s="1647"/>
      <c r="F3" s="1647"/>
      <c r="G3" s="1647"/>
    </row>
    <row r="4" spans="1:14" ht="15.75">
      <c r="A4" s="1644" t="s">
        <v>242</v>
      </c>
      <c r="B4" s="1644"/>
      <c r="C4" s="1644"/>
      <c r="D4" s="1644"/>
      <c r="E4" s="1644"/>
      <c r="F4" s="1644"/>
      <c r="G4" s="1644"/>
    </row>
    <row r="5" spans="1:14" ht="16.5">
      <c r="A5" s="1373"/>
      <c r="B5" s="1373"/>
      <c r="C5" s="557"/>
      <c r="D5" s="1400"/>
      <c r="E5" s="558"/>
    </row>
    <row r="6" spans="1:14" ht="15.75">
      <c r="A6" s="261" t="s">
        <v>768</v>
      </c>
      <c r="B6" s="1373"/>
      <c r="C6" s="1373"/>
      <c r="D6" s="1400"/>
      <c r="E6" s="1400"/>
      <c r="F6" s="558"/>
      <c r="M6" s="1466"/>
      <c r="N6" s="1397"/>
    </row>
    <row r="7" spans="1:14" ht="15.75" thickBot="1">
      <c r="A7" s="491"/>
      <c r="B7" s="491"/>
      <c r="C7" s="559"/>
      <c r="D7" s="559"/>
      <c r="E7" s="560"/>
      <c r="F7" s="561"/>
      <c r="G7" s="562"/>
      <c r="N7" s="1397"/>
    </row>
    <row r="8" spans="1:14" ht="21" customHeight="1" thickBot="1">
      <c r="A8" s="563" t="s">
        <v>64</v>
      </c>
      <c r="B8" s="564" t="s">
        <v>43</v>
      </c>
      <c r="C8" s="565" t="s">
        <v>37</v>
      </c>
      <c r="D8" s="565" t="s">
        <v>35</v>
      </c>
      <c r="E8" s="566" t="s">
        <v>280</v>
      </c>
      <c r="F8" s="567"/>
      <c r="G8" s="568"/>
      <c r="H8" s="1467"/>
      <c r="N8" s="1397"/>
    </row>
    <row r="9" spans="1:14" ht="21" customHeight="1">
      <c r="A9" s="427" t="s">
        <v>65</v>
      </c>
      <c r="B9" s="569">
        <v>45577.875</v>
      </c>
      <c r="C9" s="570" t="s">
        <v>830</v>
      </c>
      <c r="D9" s="1468">
        <v>0.875</v>
      </c>
      <c r="E9" s="571"/>
      <c r="F9" s="572"/>
      <c r="G9" s="573"/>
      <c r="H9" s="1467"/>
      <c r="J9" s="574"/>
      <c r="K9" s="575"/>
      <c r="L9" s="574"/>
      <c r="M9" s="1357"/>
    </row>
    <row r="10" spans="1:14" ht="21" customHeight="1">
      <c r="A10" s="576" t="s">
        <v>356</v>
      </c>
      <c r="B10" s="569">
        <v>1233</v>
      </c>
      <c r="C10" s="577" t="s">
        <v>773</v>
      </c>
      <c r="D10" s="578">
        <v>0.75</v>
      </c>
      <c r="E10" s="571"/>
      <c r="F10" s="579"/>
      <c r="G10" s="573"/>
      <c r="H10" s="1467"/>
      <c r="J10" s="574"/>
      <c r="K10" s="575"/>
      <c r="L10" s="574"/>
      <c r="M10" s="1357"/>
    </row>
    <row r="11" spans="1:14" ht="21" customHeight="1">
      <c r="A11" s="576" t="s">
        <v>46</v>
      </c>
      <c r="B11" s="569">
        <v>1148</v>
      </c>
      <c r="C11" s="577" t="s">
        <v>831</v>
      </c>
      <c r="D11" s="578">
        <v>0.77083333333333337</v>
      </c>
      <c r="E11" s="571"/>
      <c r="F11" s="572"/>
      <c r="G11" s="573"/>
      <c r="H11" s="1467"/>
      <c r="J11" s="574"/>
      <c r="K11" s="575"/>
      <c r="L11" s="574"/>
      <c r="M11" s="1357"/>
    </row>
    <row r="12" spans="1:14" ht="21" customHeight="1">
      <c r="A12" s="576" t="s">
        <v>47</v>
      </c>
      <c r="B12" s="569">
        <v>1027</v>
      </c>
      <c r="C12" s="577" t="s">
        <v>832</v>
      </c>
      <c r="D12" s="578">
        <v>0.79166666666666663</v>
      </c>
      <c r="E12" s="580"/>
      <c r="F12" s="562"/>
      <c r="G12" s="417"/>
      <c r="H12" s="1467"/>
      <c r="J12" s="574"/>
      <c r="K12" s="575"/>
      <c r="L12" s="574"/>
      <c r="M12" s="1357"/>
    </row>
    <row r="13" spans="1:14" ht="21" customHeight="1">
      <c r="A13" s="576" t="s">
        <v>359</v>
      </c>
      <c r="B13" s="569">
        <v>837</v>
      </c>
      <c r="C13" s="577" t="s">
        <v>819</v>
      </c>
      <c r="D13" s="581">
        <v>0.77083333333333337</v>
      </c>
      <c r="E13" s="582"/>
      <c r="F13" s="562"/>
      <c r="G13" s="417"/>
      <c r="H13" s="1467"/>
      <c r="J13" s="574"/>
      <c r="K13" s="575"/>
      <c r="L13" s="574"/>
      <c r="M13" s="1357"/>
    </row>
    <row r="14" spans="1:14" ht="21" customHeight="1">
      <c r="A14" s="576" t="s">
        <v>63</v>
      </c>
      <c r="B14" s="569">
        <v>899</v>
      </c>
      <c r="C14" s="577" t="s">
        <v>832</v>
      </c>
      <c r="D14" s="581">
        <v>0.77083333333333337</v>
      </c>
      <c r="E14" s="582"/>
      <c r="F14" s="562"/>
      <c r="G14" s="417"/>
      <c r="H14" s="1467"/>
      <c r="J14" s="574"/>
      <c r="K14" s="575"/>
      <c r="L14" s="574"/>
      <c r="M14" s="1357"/>
    </row>
    <row r="15" spans="1:14" ht="21" customHeight="1">
      <c r="A15" s="576" t="s">
        <v>50</v>
      </c>
      <c r="B15" s="569">
        <v>358</v>
      </c>
      <c r="C15" s="577" t="s">
        <v>833</v>
      </c>
      <c r="D15" s="581">
        <v>0.77083333333333337</v>
      </c>
      <c r="E15" s="582"/>
      <c r="F15" s="562"/>
      <c r="G15" s="417"/>
      <c r="H15" s="1467"/>
      <c r="J15" s="574"/>
      <c r="K15" s="575"/>
      <c r="L15" s="574"/>
      <c r="M15" s="1469"/>
    </row>
    <row r="16" spans="1:14" ht="21" customHeight="1">
      <c r="A16" s="576" t="s">
        <v>51</v>
      </c>
      <c r="B16" s="569">
        <v>283</v>
      </c>
      <c r="C16" s="577" t="s">
        <v>834</v>
      </c>
      <c r="D16" s="1470">
        <v>0.875</v>
      </c>
      <c r="E16" s="582"/>
      <c r="F16" s="562"/>
      <c r="G16" s="417"/>
      <c r="H16" s="1467"/>
      <c r="J16" s="574"/>
      <c r="K16" s="575"/>
      <c r="L16" s="574"/>
      <c r="M16" s="1469"/>
    </row>
    <row r="17" spans="1:13" ht="21" customHeight="1" thickBot="1">
      <c r="A17" s="583" t="s">
        <v>52</v>
      </c>
      <c r="B17" s="569">
        <v>747</v>
      </c>
      <c r="C17" s="577" t="s">
        <v>832</v>
      </c>
      <c r="D17" s="581">
        <v>0.77083333333333337</v>
      </c>
      <c r="E17" s="584"/>
      <c r="F17" s="585"/>
      <c r="G17" s="586"/>
      <c r="H17" s="1467"/>
      <c r="J17" s="574"/>
      <c r="K17" s="575"/>
      <c r="L17" s="574"/>
      <c r="M17" s="1357"/>
    </row>
    <row r="18" spans="1:13">
      <c r="D18" s="1471"/>
      <c r="F18" s="587"/>
      <c r="G18" s="587"/>
      <c r="H18" s="1390"/>
      <c r="I18" s="1386"/>
      <c r="J18" s="1386"/>
    </row>
    <row r="19" spans="1:13">
      <c r="D19" s="1471"/>
      <c r="F19" s="587"/>
      <c r="G19" s="587"/>
    </row>
    <row r="20" spans="1:13">
      <c r="A20" s="1373"/>
      <c r="B20" s="588"/>
      <c r="D20" s="1471"/>
      <c r="F20" s="588"/>
      <c r="G20" s="587"/>
    </row>
    <row r="21" spans="1:13">
      <c r="A21" s="588"/>
      <c r="B21" s="588"/>
      <c r="D21" s="1471"/>
      <c r="F21" s="588"/>
      <c r="G21" s="587"/>
    </row>
    <row r="22" spans="1:13">
      <c r="A22" s="588"/>
      <c r="B22" s="1400"/>
      <c r="C22" s="588"/>
      <c r="E22" s="1471"/>
      <c r="F22" s="588"/>
      <c r="G22" s="587"/>
    </row>
    <row r="23" spans="1:13">
      <c r="B23" s="1400"/>
      <c r="D23" s="1400"/>
      <c r="F23" s="1398" t="s">
        <v>286</v>
      </c>
    </row>
    <row r="24" spans="1:13">
      <c r="B24" s="1400"/>
      <c r="D24" s="1400"/>
      <c r="F24" s="1398" t="s">
        <v>196</v>
      </c>
    </row>
    <row r="25" spans="1:13">
      <c r="B25" s="1400"/>
      <c r="D25" s="1400"/>
      <c r="F25" s="1400" t="s">
        <v>198</v>
      </c>
    </row>
    <row r="28" spans="1:13">
      <c r="C28" s="30"/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B0A5A-B586-4612-9EEC-1E7DE51AEF09}">
  <dimension ref="A1:S211"/>
  <sheetViews>
    <sheetView zoomScaleSheetLayoutView="100" workbookViewId="0">
      <selection activeCell="B16" sqref="B16"/>
    </sheetView>
  </sheetViews>
  <sheetFormatPr defaultRowHeight="12.75"/>
  <cols>
    <col min="1" max="1" width="5.7109375" style="1369" customWidth="1"/>
    <col min="2" max="2" width="21" style="1369" customWidth="1"/>
    <col min="3" max="3" width="9" style="1369" customWidth="1"/>
    <col min="4" max="4" width="8.28515625" style="1369" customWidth="1"/>
    <col min="5" max="5" width="4.28515625" style="1369" customWidth="1"/>
    <col min="6" max="6" width="8" style="1369" customWidth="1"/>
    <col min="7" max="7" width="7.85546875" style="1369" customWidth="1"/>
    <col min="8" max="8" width="7.85546875" style="1369" bestFit="1" customWidth="1"/>
    <col min="9" max="9" width="9.140625" style="1369" customWidth="1"/>
    <col min="10" max="10" width="7.85546875" style="1369" customWidth="1"/>
    <col min="11" max="11" width="11.28515625" style="1369" customWidth="1"/>
    <col min="12" max="12" width="17.5703125" style="1369" customWidth="1"/>
    <col min="13" max="16" width="9.140625" style="1369"/>
    <col min="17" max="17" width="11.140625" style="1369" customWidth="1"/>
    <col min="18" max="16384" width="9.140625" style="1369"/>
  </cols>
  <sheetData>
    <row r="1" spans="1:17">
      <c r="B1" s="1369" t="s">
        <v>433</v>
      </c>
      <c r="L1" s="348" t="s">
        <v>20</v>
      </c>
    </row>
    <row r="2" spans="1:17" ht="20.25">
      <c r="A2" s="1398"/>
      <c r="B2" s="1646" t="s">
        <v>439</v>
      </c>
      <c r="C2" s="1646"/>
      <c r="D2" s="1646"/>
      <c r="E2" s="1646"/>
      <c r="F2" s="1646"/>
      <c r="G2" s="1646"/>
      <c r="H2" s="1646"/>
      <c r="I2" s="1646"/>
      <c r="J2" s="1646"/>
      <c r="K2" s="1646"/>
      <c r="L2" s="1646"/>
    </row>
    <row r="3" spans="1:17" ht="15.75">
      <c r="A3" s="1398"/>
      <c r="B3" s="1647" t="s">
        <v>218</v>
      </c>
      <c r="C3" s="1647"/>
      <c r="D3" s="1647"/>
      <c r="E3" s="1647"/>
      <c r="F3" s="1647"/>
      <c r="G3" s="1647"/>
      <c r="H3" s="1647"/>
      <c r="I3" s="1647"/>
      <c r="J3" s="1647"/>
      <c r="K3" s="1647"/>
      <c r="L3" s="1647"/>
    </row>
    <row r="4" spans="1:17" ht="15.75">
      <c r="B4" s="1647" t="s">
        <v>440</v>
      </c>
      <c r="C4" s="1647"/>
      <c r="D4" s="1647"/>
      <c r="E4" s="1647"/>
      <c r="F4" s="1647"/>
      <c r="G4" s="1647"/>
      <c r="H4" s="1647"/>
      <c r="I4" s="1647"/>
      <c r="J4" s="1647"/>
      <c r="K4" s="1647"/>
      <c r="L4" s="1647"/>
      <c r="O4" s="1669"/>
      <c r="P4" s="1669"/>
      <c r="Q4" s="1669"/>
    </row>
    <row r="5" spans="1:17" ht="16.5" thickBot="1">
      <c r="B5" s="261" t="s">
        <v>1315</v>
      </c>
      <c r="C5" s="490"/>
      <c r="D5" s="490"/>
      <c r="E5" s="490"/>
      <c r="F5" s="490"/>
      <c r="G5" s="490"/>
      <c r="H5" s="490"/>
      <c r="I5" s="490"/>
      <c r="J5" s="490"/>
      <c r="K5" s="490"/>
      <c r="L5" s="490"/>
      <c r="O5" s="1669"/>
      <c r="P5" s="1669"/>
      <c r="Q5" s="1669"/>
    </row>
    <row r="6" spans="1:17" ht="16.5" thickBot="1">
      <c r="C6" s="491"/>
      <c r="D6" s="490"/>
      <c r="E6" s="490"/>
      <c r="F6" s="490"/>
      <c r="G6" s="490"/>
      <c r="H6" s="490"/>
      <c r="I6" s="490"/>
      <c r="J6" s="490"/>
      <c r="K6" s="490"/>
      <c r="L6" s="490"/>
      <c r="N6" s="1446"/>
      <c r="O6" s="1669"/>
      <c r="P6" s="1669"/>
      <c r="Q6" s="1669"/>
    </row>
    <row r="7" spans="1:17" ht="16.5">
      <c r="A7" s="492" t="s">
        <v>120</v>
      </c>
      <c r="B7" s="493" t="s">
        <v>441</v>
      </c>
      <c r="C7" s="494" t="s">
        <v>442</v>
      </c>
      <c r="D7" s="495" t="s">
        <v>443</v>
      </c>
      <c r="E7" s="1672" t="s">
        <v>37</v>
      </c>
      <c r="F7" s="1673"/>
      <c r="G7" s="496"/>
      <c r="H7" s="497" t="s">
        <v>444</v>
      </c>
      <c r="I7" s="1676" t="s">
        <v>37</v>
      </c>
      <c r="J7" s="1676"/>
      <c r="K7" s="498"/>
      <c r="L7" s="499"/>
      <c r="O7" s="1670"/>
      <c r="P7" s="1670"/>
      <c r="Q7" s="1670"/>
    </row>
    <row r="8" spans="1:17" ht="14.25">
      <c r="A8" s="500" t="s">
        <v>445</v>
      </c>
      <c r="B8" s="1448"/>
      <c r="C8" s="501" t="s">
        <v>446</v>
      </c>
      <c r="D8" s="502" t="s">
        <v>446</v>
      </c>
      <c r="E8" s="1674"/>
      <c r="F8" s="1675"/>
      <c r="G8" s="502" t="s">
        <v>35</v>
      </c>
      <c r="H8" s="503" t="s">
        <v>446</v>
      </c>
      <c r="I8" s="1677"/>
      <c r="J8" s="1677"/>
      <c r="K8" s="503" t="s">
        <v>35</v>
      </c>
      <c r="L8" s="504" t="s">
        <v>53</v>
      </c>
      <c r="O8" s="1670"/>
      <c r="P8" s="1670"/>
      <c r="Q8" s="1670"/>
    </row>
    <row r="9" spans="1:17" ht="13.5" thickBot="1">
      <c r="A9" s="1449"/>
      <c r="B9" s="1450"/>
      <c r="C9" s="1451" t="s">
        <v>447</v>
      </c>
      <c r="D9" s="1452" t="s">
        <v>447</v>
      </c>
      <c r="E9" s="1678"/>
      <c r="F9" s="1679"/>
      <c r="G9" s="1452"/>
      <c r="H9" s="1453" t="s">
        <v>447</v>
      </c>
      <c r="I9" s="1680"/>
      <c r="J9" s="1680"/>
      <c r="K9" s="1453"/>
      <c r="L9" s="1454"/>
    </row>
    <row r="10" spans="1:17" ht="16.5" customHeight="1">
      <c r="A10" s="505">
        <v>1</v>
      </c>
      <c r="B10" s="506" t="s">
        <v>341</v>
      </c>
      <c r="C10" s="507">
        <v>400</v>
      </c>
      <c r="D10" s="508">
        <v>428</v>
      </c>
      <c r="E10" s="509">
        <v>23</v>
      </c>
      <c r="F10" s="510">
        <v>44562</v>
      </c>
      <c r="G10" s="511">
        <v>0.83333333333333304</v>
      </c>
      <c r="H10" s="508">
        <v>407</v>
      </c>
      <c r="I10" s="512">
        <v>1</v>
      </c>
      <c r="J10" s="510">
        <v>44562</v>
      </c>
      <c r="K10" s="513">
        <v>0.5</v>
      </c>
      <c r="L10" s="1455"/>
      <c r="Q10" s="514"/>
    </row>
    <row r="11" spans="1:17" ht="16.5" customHeight="1">
      <c r="A11" s="515">
        <v>2</v>
      </c>
      <c r="B11" s="516" t="s">
        <v>156</v>
      </c>
      <c r="C11" s="17">
        <v>400</v>
      </c>
      <c r="D11" s="517">
        <v>417</v>
      </c>
      <c r="E11" s="518">
        <v>10</v>
      </c>
      <c r="F11" s="519">
        <v>44562</v>
      </c>
      <c r="G11" s="520">
        <v>0.83333333333333304</v>
      </c>
      <c r="H11" s="517">
        <v>393</v>
      </c>
      <c r="I11" s="521">
        <v>1</v>
      </c>
      <c r="J11" s="519">
        <v>44562</v>
      </c>
      <c r="K11" s="522">
        <v>0.77083333333333337</v>
      </c>
      <c r="L11" s="1456"/>
      <c r="Q11" s="514"/>
    </row>
    <row r="12" spans="1:17" ht="16.5" customHeight="1">
      <c r="A12" s="515">
        <v>3</v>
      </c>
      <c r="B12" s="516" t="s">
        <v>389</v>
      </c>
      <c r="C12" s="523">
        <v>400</v>
      </c>
      <c r="D12" s="517">
        <v>424</v>
      </c>
      <c r="E12" s="518">
        <v>30</v>
      </c>
      <c r="F12" s="519">
        <v>44562</v>
      </c>
      <c r="G12" s="520">
        <v>0.25</v>
      </c>
      <c r="H12" s="517">
        <v>386</v>
      </c>
      <c r="I12" s="521">
        <v>11</v>
      </c>
      <c r="J12" s="519">
        <v>44562</v>
      </c>
      <c r="K12" s="522">
        <v>0.5</v>
      </c>
      <c r="L12" s="1456"/>
      <c r="Q12" s="514"/>
    </row>
    <row r="13" spans="1:17" ht="16.5" customHeight="1">
      <c r="A13" s="515">
        <v>4</v>
      </c>
      <c r="B13" s="521" t="s">
        <v>393</v>
      </c>
      <c r="C13" s="524">
        <v>400</v>
      </c>
      <c r="D13" s="517">
        <v>423</v>
      </c>
      <c r="E13" s="518">
        <v>6</v>
      </c>
      <c r="F13" s="519">
        <v>44562</v>
      </c>
      <c r="G13" s="520">
        <v>0.875</v>
      </c>
      <c r="H13" s="517">
        <v>404</v>
      </c>
      <c r="I13" s="521">
        <v>8</v>
      </c>
      <c r="J13" s="519">
        <v>44562</v>
      </c>
      <c r="K13" s="522">
        <v>4.1666666666666664E-2</v>
      </c>
      <c r="L13" s="1456"/>
      <c r="Q13" s="514"/>
    </row>
    <row r="14" spans="1:17" ht="16.5" customHeight="1">
      <c r="A14" s="515">
        <v>5</v>
      </c>
      <c r="B14" s="516" t="s">
        <v>340</v>
      </c>
      <c r="C14" s="523">
        <v>400</v>
      </c>
      <c r="D14" s="517">
        <v>423</v>
      </c>
      <c r="E14" s="518">
        <v>0</v>
      </c>
      <c r="F14" s="519">
        <v>44562</v>
      </c>
      <c r="G14" s="520" t="s">
        <v>1308</v>
      </c>
      <c r="H14" s="517">
        <v>396</v>
      </c>
      <c r="I14" s="521">
        <v>11</v>
      </c>
      <c r="J14" s="519">
        <v>44562</v>
      </c>
      <c r="K14" s="522">
        <v>0.5</v>
      </c>
      <c r="L14" s="1456"/>
      <c r="Q14" s="514"/>
    </row>
    <row r="15" spans="1:17" ht="16.5" customHeight="1">
      <c r="A15" s="515">
        <v>6</v>
      </c>
      <c r="B15" s="516" t="s">
        <v>349</v>
      </c>
      <c r="C15" s="17">
        <v>400</v>
      </c>
      <c r="D15" s="517">
        <v>425</v>
      </c>
      <c r="E15" s="518">
        <v>30</v>
      </c>
      <c r="F15" s="519">
        <v>44562</v>
      </c>
      <c r="G15" s="520">
        <v>0.25</v>
      </c>
      <c r="H15" s="517">
        <v>384</v>
      </c>
      <c r="I15" s="521">
        <v>9</v>
      </c>
      <c r="J15" s="519">
        <v>44562</v>
      </c>
      <c r="K15" s="522">
        <v>0.625</v>
      </c>
      <c r="L15" s="1456"/>
      <c r="Q15" s="514"/>
    </row>
    <row r="16" spans="1:17" ht="16.5" customHeight="1" thickBot="1">
      <c r="A16" s="525">
        <v>7</v>
      </c>
      <c r="B16" s="526" t="s">
        <v>388</v>
      </c>
      <c r="C16" s="527">
        <v>400</v>
      </c>
      <c r="D16" s="528">
        <v>421</v>
      </c>
      <c r="E16" s="529">
        <v>6</v>
      </c>
      <c r="F16" s="530">
        <v>44562</v>
      </c>
      <c r="G16" s="531">
        <v>0.625</v>
      </c>
      <c r="H16" s="528">
        <v>369</v>
      </c>
      <c r="I16" s="526">
        <v>7</v>
      </c>
      <c r="J16" s="530">
        <v>44562</v>
      </c>
      <c r="K16" s="532">
        <v>0.33333333333333398</v>
      </c>
      <c r="L16" s="1457"/>
      <c r="Q16" s="514"/>
    </row>
    <row r="17" spans="1:17" ht="16.5" thickBot="1">
      <c r="A17" s="1449"/>
      <c r="B17" s="1458"/>
      <c r="C17" s="533"/>
      <c r="D17" s="533"/>
      <c r="E17" s="533"/>
      <c r="F17" s="533"/>
      <c r="G17" s="533"/>
      <c r="H17" s="533"/>
      <c r="I17" s="533"/>
      <c r="J17" s="533"/>
      <c r="K17" s="533"/>
      <c r="L17" s="534"/>
      <c r="Q17" s="1398"/>
    </row>
    <row r="18" spans="1:17" ht="16.5">
      <c r="A18" s="1459"/>
      <c r="B18" s="1460"/>
      <c r="C18" s="494" t="s">
        <v>442</v>
      </c>
      <c r="D18" s="495" t="s">
        <v>443</v>
      </c>
      <c r="E18" s="1672" t="s">
        <v>37</v>
      </c>
      <c r="F18" s="1673"/>
      <c r="G18" s="496"/>
      <c r="H18" s="497" t="s">
        <v>444</v>
      </c>
      <c r="I18" s="1676" t="s">
        <v>37</v>
      </c>
      <c r="J18" s="1676"/>
      <c r="K18" s="498"/>
      <c r="L18" s="499"/>
      <c r="Q18" s="1398"/>
    </row>
    <row r="19" spans="1:17" ht="15">
      <c r="A19" s="535" t="s">
        <v>120</v>
      </c>
      <c r="B19" s="536" t="s">
        <v>448</v>
      </c>
      <c r="C19" s="501" t="s">
        <v>446</v>
      </c>
      <c r="D19" s="502" t="s">
        <v>446</v>
      </c>
      <c r="E19" s="1674"/>
      <c r="F19" s="1675"/>
      <c r="G19" s="502" t="s">
        <v>35</v>
      </c>
      <c r="H19" s="503" t="s">
        <v>446</v>
      </c>
      <c r="I19" s="1677"/>
      <c r="J19" s="1677"/>
      <c r="K19" s="503" t="s">
        <v>35</v>
      </c>
      <c r="L19" s="504" t="s">
        <v>53</v>
      </c>
      <c r="Q19" s="514"/>
    </row>
    <row r="20" spans="1:17" ht="15.75" thickBot="1">
      <c r="A20" s="535" t="s">
        <v>445</v>
      </c>
      <c r="B20" s="537" t="s">
        <v>449</v>
      </c>
      <c r="C20" s="1461" t="s">
        <v>447</v>
      </c>
      <c r="D20" s="1462" t="s">
        <v>447</v>
      </c>
      <c r="E20" s="1674"/>
      <c r="F20" s="1675"/>
      <c r="G20" s="1462"/>
      <c r="H20" s="1463" t="s">
        <v>447</v>
      </c>
      <c r="I20" s="1677"/>
      <c r="J20" s="1677"/>
      <c r="K20" s="1463"/>
      <c r="L20" s="1464"/>
      <c r="Q20" s="514"/>
    </row>
    <row r="21" spans="1:17" ht="16.5" customHeight="1">
      <c r="A21" s="505">
        <v>1</v>
      </c>
      <c r="B21" s="512" t="s">
        <v>459</v>
      </c>
      <c r="C21" s="507">
        <v>230</v>
      </c>
      <c r="D21" s="508">
        <v>244</v>
      </c>
      <c r="E21" s="509">
        <v>25</v>
      </c>
      <c r="F21" s="519">
        <v>44562</v>
      </c>
      <c r="G21" s="538">
        <v>0.83333333333333337</v>
      </c>
      <c r="H21" s="507">
        <v>227</v>
      </c>
      <c r="I21" s="512">
        <v>2</v>
      </c>
      <c r="J21" s="510">
        <v>44562</v>
      </c>
      <c r="K21" s="538">
        <v>0.41666666666666669</v>
      </c>
      <c r="L21" s="539" t="s">
        <v>30</v>
      </c>
      <c r="Q21" s="514"/>
    </row>
    <row r="22" spans="1:17" ht="16.5" customHeight="1">
      <c r="A22" s="515">
        <v>2</v>
      </c>
      <c r="B22" s="521" t="s">
        <v>61</v>
      </c>
      <c r="C22" s="17">
        <v>230</v>
      </c>
      <c r="D22" s="517">
        <v>248</v>
      </c>
      <c r="E22" s="518">
        <v>13</v>
      </c>
      <c r="F22" s="519">
        <v>44562</v>
      </c>
      <c r="G22" s="540" t="s">
        <v>1308</v>
      </c>
      <c r="H22" s="17">
        <v>224</v>
      </c>
      <c r="I22" s="521">
        <v>27</v>
      </c>
      <c r="J22" s="519">
        <v>44562</v>
      </c>
      <c r="K22" s="540">
        <v>0.375</v>
      </c>
      <c r="L22" s="541" t="s">
        <v>30</v>
      </c>
      <c r="Q22" s="514"/>
    </row>
    <row r="23" spans="1:17" ht="16.5" customHeight="1">
      <c r="A23" s="515">
        <v>3</v>
      </c>
      <c r="B23" s="521" t="s">
        <v>498</v>
      </c>
      <c r="C23" s="17">
        <v>230</v>
      </c>
      <c r="D23" s="517">
        <v>253</v>
      </c>
      <c r="E23" s="518">
        <v>17</v>
      </c>
      <c r="F23" s="519">
        <v>44562</v>
      </c>
      <c r="G23" s="540">
        <v>0.20833333333333401</v>
      </c>
      <c r="H23" s="17">
        <v>242</v>
      </c>
      <c r="I23" s="521">
        <v>20</v>
      </c>
      <c r="J23" s="519">
        <v>44562</v>
      </c>
      <c r="K23" s="540">
        <v>0.66666666666666696</v>
      </c>
      <c r="L23" s="541" t="s">
        <v>30</v>
      </c>
      <c r="Q23" s="514"/>
    </row>
    <row r="24" spans="1:17" ht="16.5" customHeight="1">
      <c r="A24" s="515">
        <v>4</v>
      </c>
      <c r="B24" s="521" t="s">
        <v>836</v>
      </c>
      <c r="C24" s="17">
        <v>230</v>
      </c>
      <c r="D24" s="517">
        <v>245</v>
      </c>
      <c r="E24" s="518">
        <v>1</v>
      </c>
      <c r="F24" s="519">
        <v>44562</v>
      </c>
      <c r="G24" s="540">
        <v>4.1666666666666664E-2</v>
      </c>
      <c r="H24" s="17">
        <v>234</v>
      </c>
      <c r="I24" s="521">
        <v>9</v>
      </c>
      <c r="J24" s="519">
        <v>44562</v>
      </c>
      <c r="K24" s="540">
        <v>0.5</v>
      </c>
      <c r="L24" s="541" t="s">
        <v>30</v>
      </c>
      <c r="Q24" s="514"/>
    </row>
    <row r="25" spans="1:17" ht="16.5" customHeight="1">
      <c r="A25" s="515">
        <v>5</v>
      </c>
      <c r="B25" s="521" t="s">
        <v>178</v>
      </c>
      <c r="C25" s="17">
        <v>230</v>
      </c>
      <c r="D25" s="517">
        <v>245</v>
      </c>
      <c r="E25" s="518">
        <v>13</v>
      </c>
      <c r="F25" s="519">
        <v>44562</v>
      </c>
      <c r="G25" s="540" t="s">
        <v>1308</v>
      </c>
      <c r="H25" s="17">
        <v>226</v>
      </c>
      <c r="I25" s="521">
        <v>27</v>
      </c>
      <c r="J25" s="519">
        <v>44562</v>
      </c>
      <c r="K25" s="540">
        <v>0.33333333333333398</v>
      </c>
      <c r="L25" s="541" t="s">
        <v>30</v>
      </c>
      <c r="Q25" s="514"/>
    </row>
    <row r="26" spans="1:17" ht="16.5" customHeight="1">
      <c r="A26" s="515">
        <v>6</v>
      </c>
      <c r="B26" s="521" t="s">
        <v>157</v>
      </c>
      <c r="C26" s="17">
        <v>230</v>
      </c>
      <c r="D26" s="517">
        <v>239</v>
      </c>
      <c r="E26" s="518">
        <v>12</v>
      </c>
      <c r="F26" s="519">
        <v>44562</v>
      </c>
      <c r="G26" s="540">
        <v>0.95833333333333404</v>
      </c>
      <c r="H26" s="17">
        <v>225</v>
      </c>
      <c r="I26" s="521">
        <v>25</v>
      </c>
      <c r="J26" s="519">
        <v>44562</v>
      </c>
      <c r="K26" s="540">
        <v>0.77083333333333337</v>
      </c>
      <c r="L26" s="541" t="s">
        <v>30</v>
      </c>
      <c r="Q26" s="514"/>
    </row>
    <row r="27" spans="1:17" ht="16.5" customHeight="1">
      <c r="A27" s="515">
        <v>7</v>
      </c>
      <c r="B27" s="521" t="s">
        <v>358</v>
      </c>
      <c r="C27" s="17">
        <v>230</v>
      </c>
      <c r="D27" s="517">
        <v>244</v>
      </c>
      <c r="E27" s="518">
        <v>7</v>
      </c>
      <c r="F27" s="519">
        <v>44562</v>
      </c>
      <c r="G27" s="540">
        <v>4.1666666666666664E-2</v>
      </c>
      <c r="H27" s="17">
        <v>226</v>
      </c>
      <c r="I27" s="521">
        <v>30</v>
      </c>
      <c r="J27" s="519">
        <v>44562</v>
      </c>
      <c r="K27" s="540">
        <v>0.375</v>
      </c>
      <c r="L27" s="541" t="s">
        <v>30</v>
      </c>
      <c r="Q27" s="514"/>
    </row>
    <row r="28" spans="1:17" ht="16.5" customHeight="1">
      <c r="A28" s="515">
        <v>8</v>
      </c>
      <c r="B28" s="521" t="s">
        <v>47</v>
      </c>
      <c r="C28" s="29">
        <v>230</v>
      </c>
      <c r="D28" s="517">
        <v>247</v>
      </c>
      <c r="E28" s="518">
        <v>13</v>
      </c>
      <c r="F28" s="519">
        <v>44562</v>
      </c>
      <c r="G28" s="540" t="s">
        <v>1308</v>
      </c>
      <c r="H28" s="17">
        <v>220</v>
      </c>
      <c r="I28" s="521">
        <v>27</v>
      </c>
      <c r="J28" s="519">
        <v>44562</v>
      </c>
      <c r="K28" s="540">
        <v>0.375</v>
      </c>
      <c r="L28" s="541"/>
      <c r="Q28" s="514"/>
    </row>
    <row r="29" spans="1:17" ht="16.5" customHeight="1">
      <c r="A29" s="515">
        <v>9</v>
      </c>
      <c r="B29" s="521" t="s">
        <v>837</v>
      </c>
      <c r="C29" s="17">
        <v>230</v>
      </c>
      <c r="D29" s="517">
        <v>250</v>
      </c>
      <c r="E29" s="518">
        <v>4</v>
      </c>
      <c r="F29" s="519">
        <v>44562</v>
      </c>
      <c r="G29" s="540">
        <v>0.20833333333333401</v>
      </c>
      <c r="H29" s="17">
        <v>220</v>
      </c>
      <c r="I29" s="521">
        <v>26</v>
      </c>
      <c r="J29" s="519">
        <v>44562</v>
      </c>
      <c r="K29" s="540">
        <v>0.79166666666666696</v>
      </c>
      <c r="L29" s="541" t="s">
        <v>30</v>
      </c>
      <c r="Q29" s="514"/>
    </row>
    <row r="30" spans="1:17" ht="16.5" customHeight="1">
      <c r="A30" s="515">
        <v>10</v>
      </c>
      <c r="B30" s="521" t="s">
        <v>62</v>
      </c>
      <c r="C30" s="17">
        <v>230</v>
      </c>
      <c r="D30" s="517">
        <v>245</v>
      </c>
      <c r="E30" s="518">
        <v>28</v>
      </c>
      <c r="F30" s="519">
        <v>44562</v>
      </c>
      <c r="G30" s="540">
        <v>0.95833333333333404</v>
      </c>
      <c r="H30" s="17">
        <v>230</v>
      </c>
      <c r="I30" s="521">
        <v>9</v>
      </c>
      <c r="J30" s="519">
        <v>44562</v>
      </c>
      <c r="K30" s="540">
        <v>0.5</v>
      </c>
      <c r="L30" s="541"/>
      <c r="Q30" s="514"/>
    </row>
    <row r="31" spans="1:17" ht="16.5" customHeight="1">
      <c r="A31" s="515">
        <v>11</v>
      </c>
      <c r="B31" s="521" t="s">
        <v>55</v>
      </c>
      <c r="C31" s="17">
        <v>230</v>
      </c>
      <c r="D31" s="517">
        <v>244</v>
      </c>
      <c r="E31" s="518">
        <v>17</v>
      </c>
      <c r="F31" s="519">
        <v>44562</v>
      </c>
      <c r="G31" s="540">
        <v>0.16666666666666699</v>
      </c>
      <c r="H31" s="17">
        <v>231</v>
      </c>
      <c r="I31" s="521">
        <v>11</v>
      </c>
      <c r="J31" s="519">
        <v>44562</v>
      </c>
      <c r="K31" s="540">
        <v>0.5</v>
      </c>
      <c r="L31" s="541"/>
      <c r="Q31" s="514"/>
    </row>
    <row r="32" spans="1:17" ht="16.5" customHeight="1">
      <c r="A32" s="515">
        <v>12</v>
      </c>
      <c r="B32" s="521" t="s">
        <v>58</v>
      </c>
      <c r="C32" s="17">
        <v>230</v>
      </c>
      <c r="D32" s="517">
        <v>247</v>
      </c>
      <c r="E32" s="518">
        <v>12</v>
      </c>
      <c r="F32" s="519">
        <v>44562</v>
      </c>
      <c r="G32" s="540">
        <v>0.91666666666666696</v>
      </c>
      <c r="H32" s="17">
        <v>231</v>
      </c>
      <c r="I32" s="521">
        <v>20</v>
      </c>
      <c r="J32" s="519">
        <v>44562</v>
      </c>
      <c r="K32" s="540">
        <v>0.66666666666666696</v>
      </c>
      <c r="L32" s="541" t="s">
        <v>30</v>
      </c>
      <c r="Q32" s="514"/>
    </row>
    <row r="33" spans="1:17" ht="16.5" customHeight="1">
      <c r="A33" s="515">
        <v>13</v>
      </c>
      <c r="B33" s="521" t="s">
        <v>454</v>
      </c>
      <c r="C33" s="17">
        <v>230</v>
      </c>
      <c r="D33" s="517">
        <v>245</v>
      </c>
      <c r="E33" s="518">
        <v>12</v>
      </c>
      <c r="F33" s="519">
        <v>44562</v>
      </c>
      <c r="G33" s="540">
        <v>0.875</v>
      </c>
      <c r="H33" s="17">
        <v>230</v>
      </c>
      <c r="I33" s="521">
        <v>20</v>
      </c>
      <c r="J33" s="519">
        <v>44562</v>
      </c>
      <c r="K33" s="540">
        <v>0.66666666666666696</v>
      </c>
      <c r="L33" s="541"/>
      <c r="Q33" s="514"/>
    </row>
    <row r="34" spans="1:17" ht="16.5" customHeight="1">
      <c r="A34" s="515">
        <v>14</v>
      </c>
      <c r="B34" s="521" t="s">
        <v>117</v>
      </c>
      <c r="C34" s="17">
        <v>230</v>
      </c>
      <c r="D34" s="517">
        <v>247</v>
      </c>
      <c r="E34" s="518">
        <v>6</v>
      </c>
      <c r="F34" s="519">
        <v>44562</v>
      </c>
      <c r="G34" s="540">
        <v>4.1666666666666664E-2</v>
      </c>
      <c r="H34" s="17">
        <v>234</v>
      </c>
      <c r="I34" s="521">
        <v>9</v>
      </c>
      <c r="J34" s="519">
        <v>44562</v>
      </c>
      <c r="K34" s="540">
        <v>8.3333333333333329E-2</v>
      </c>
      <c r="L34" s="541"/>
      <c r="Q34" s="514"/>
    </row>
    <row r="35" spans="1:17" ht="16.5" customHeight="1">
      <c r="A35" s="515">
        <v>15</v>
      </c>
      <c r="B35" s="521" t="s">
        <v>57</v>
      </c>
      <c r="C35" s="17">
        <v>230</v>
      </c>
      <c r="D35" s="517">
        <v>246</v>
      </c>
      <c r="E35" s="518">
        <v>12</v>
      </c>
      <c r="F35" s="519">
        <v>44562</v>
      </c>
      <c r="G35" s="540">
        <v>0.83333333333333304</v>
      </c>
      <c r="H35" s="17">
        <v>136</v>
      </c>
      <c r="I35" s="521">
        <v>28</v>
      </c>
      <c r="J35" s="519">
        <v>44562</v>
      </c>
      <c r="K35" s="540">
        <v>0.33333333333333398</v>
      </c>
      <c r="L35" s="541" t="s">
        <v>30</v>
      </c>
      <c r="Q35" s="514"/>
    </row>
    <row r="36" spans="1:17" ht="16.5" customHeight="1">
      <c r="A36" s="515">
        <v>16</v>
      </c>
      <c r="B36" s="521" t="s">
        <v>838</v>
      </c>
      <c r="C36" s="17">
        <v>230</v>
      </c>
      <c r="D36" s="517">
        <v>245</v>
      </c>
      <c r="E36" s="518">
        <v>12</v>
      </c>
      <c r="F36" s="519">
        <v>44562</v>
      </c>
      <c r="G36" s="540">
        <v>0.95833333333333404</v>
      </c>
      <c r="H36" s="17">
        <v>231</v>
      </c>
      <c r="I36" s="521">
        <v>20</v>
      </c>
      <c r="J36" s="519">
        <v>44562</v>
      </c>
      <c r="K36" s="540">
        <v>0.66666666666666696</v>
      </c>
      <c r="L36" s="541" t="s">
        <v>30</v>
      </c>
      <c r="Q36" s="514"/>
    </row>
    <row r="37" spans="1:17" ht="16.5" customHeight="1">
      <c r="A37" s="515">
        <v>17</v>
      </c>
      <c r="B37" s="521" t="s">
        <v>60</v>
      </c>
      <c r="C37" s="17">
        <v>230</v>
      </c>
      <c r="D37" s="517">
        <v>248</v>
      </c>
      <c r="E37" s="518">
        <v>14</v>
      </c>
      <c r="F37" s="519">
        <v>44562</v>
      </c>
      <c r="G37" s="540">
        <v>0.29166666666666702</v>
      </c>
      <c r="H37" s="17">
        <v>228</v>
      </c>
      <c r="I37" s="521">
        <v>8</v>
      </c>
      <c r="J37" s="519">
        <v>44562</v>
      </c>
      <c r="K37" s="540">
        <v>0.41666666666666702</v>
      </c>
      <c r="L37" s="541" t="s">
        <v>30</v>
      </c>
      <c r="Q37" s="514"/>
    </row>
    <row r="38" spans="1:17" ht="16.5" customHeight="1">
      <c r="A38" s="515">
        <v>18</v>
      </c>
      <c r="B38" s="521" t="s">
        <v>839</v>
      </c>
      <c r="C38" s="17">
        <v>230</v>
      </c>
      <c r="D38" s="517">
        <v>252</v>
      </c>
      <c r="E38" s="518">
        <v>18</v>
      </c>
      <c r="F38" s="519">
        <v>44562</v>
      </c>
      <c r="G38" s="540">
        <v>0.125</v>
      </c>
      <c r="H38" s="17">
        <v>239</v>
      </c>
      <c r="I38" s="521">
        <v>23</v>
      </c>
      <c r="J38" s="519">
        <v>44562</v>
      </c>
      <c r="K38" s="540">
        <v>0.45833333333333398</v>
      </c>
      <c r="L38" s="541" t="s">
        <v>30</v>
      </c>
      <c r="Q38" s="514"/>
    </row>
    <row r="39" spans="1:17" ht="16.5" customHeight="1">
      <c r="A39" s="515">
        <v>19</v>
      </c>
      <c r="B39" s="521" t="s">
        <v>59</v>
      </c>
      <c r="C39" s="17">
        <v>230</v>
      </c>
      <c r="D39" s="517">
        <v>249</v>
      </c>
      <c r="E39" s="518">
        <v>9</v>
      </c>
      <c r="F39" s="519">
        <v>44562</v>
      </c>
      <c r="G39" s="540">
        <v>0.16666666666666699</v>
      </c>
      <c r="H39" s="17">
        <v>237</v>
      </c>
      <c r="I39" s="521">
        <v>20</v>
      </c>
      <c r="J39" s="519">
        <v>44562</v>
      </c>
      <c r="K39" s="540">
        <v>0.45833333333333398</v>
      </c>
      <c r="L39" s="541" t="s">
        <v>30</v>
      </c>
      <c r="Q39" s="514"/>
    </row>
    <row r="40" spans="1:17" ht="16.5" customHeight="1">
      <c r="A40" s="515">
        <v>20</v>
      </c>
      <c r="B40" s="521" t="s">
        <v>451</v>
      </c>
      <c r="C40" s="17">
        <v>230</v>
      </c>
      <c r="D40" s="517">
        <v>245</v>
      </c>
      <c r="E40" s="518">
        <v>7</v>
      </c>
      <c r="F40" s="519">
        <v>44562</v>
      </c>
      <c r="G40" s="540">
        <v>0.375</v>
      </c>
      <c r="H40" s="17">
        <v>231</v>
      </c>
      <c r="I40" s="521">
        <v>20</v>
      </c>
      <c r="J40" s="519">
        <v>44562</v>
      </c>
      <c r="K40" s="540">
        <v>0.66666666666666696</v>
      </c>
      <c r="L40" s="541" t="s">
        <v>30</v>
      </c>
      <c r="Q40" s="514"/>
    </row>
    <row r="41" spans="1:17" ht="16.5" customHeight="1">
      <c r="A41" s="515">
        <v>21</v>
      </c>
      <c r="B41" s="521" t="s">
        <v>56</v>
      </c>
      <c r="C41" s="17">
        <v>230</v>
      </c>
      <c r="D41" s="517">
        <v>243</v>
      </c>
      <c r="E41" s="518">
        <v>7</v>
      </c>
      <c r="F41" s="519">
        <v>44562</v>
      </c>
      <c r="G41" s="540">
        <v>0.375</v>
      </c>
      <c r="H41" s="17">
        <v>230</v>
      </c>
      <c r="I41" s="521">
        <v>20</v>
      </c>
      <c r="J41" s="519">
        <v>44562</v>
      </c>
      <c r="K41" s="540">
        <v>0.66666666666666696</v>
      </c>
      <c r="L41" s="541"/>
      <c r="Q41" s="514"/>
    </row>
    <row r="42" spans="1:17" ht="16.5" customHeight="1">
      <c r="A42" s="515">
        <v>22</v>
      </c>
      <c r="B42" s="521" t="s">
        <v>840</v>
      </c>
      <c r="C42" s="17">
        <v>230</v>
      </c>
      <c r="D42" s="517">
        <v>247</v>
      </c>
      <c r="E42" s="518">
        <v>30</v>
      </c>
      <c r="F42" s="519">
        <v>44562</v>
      </c>
      <c r="G42" s="540">
        <v>0.125</v>
      </c>
      <c r="H42" s="17">
        <v>232</v>
      </c>
      <c r="I42" s="521">
        <v>11</v>
      </c>
      <c r="J42" s="519">
        <v>44562</v>
      </c>
      <c r="K42" s="540">
        <v>0.5</v>
      </c>
      <c r="L42" s="541"/>
      <c r="Q42" s="514"/>
    </row>
    <row r="43" spans="1:17" ht="16.5" customHeight="1">
      <c r="A43" s="515">
        <v>23</v>
      </c>
      <c r="B43" s="521" t="s">
        <v>51</v>
      </c>
      <c r="C43" s="17">
        <v>230</v>
      </c>
      <c r="D43" s="517">
        <v>248</v>
      </c>
      <c r="E43" s="518">
        <v>1</v>
      </c>
      <c r="F43" s="519">
        <v>44562</v>
      </c>
      <c r="G43" s="540">
        <v>0.375</v>
      </c>
      <c r="H43" s="17">
        <v>234</v>
      </c>
      <c r="I43" s="521">
        <v>8</v>
      </c>
      <c r="J43" s="519">
        <v>44562</v>
      </c>
      <c r="K43" s="540">
        <v>0.77083333333333337</v>
      </c>
      <c r="L43" s="541"/>
      <c r="Q43" s="514"/>
    </row>
    <row r="44" spans="1:17" ht="16.5" customHeight="1">
      <c r="A44" s="515">
        <v>24</v>
      </c>
      <c r="B44" s="521" t="s">
        <v>841</v>
      </c>
      <c r="C44" s="17">
        <v>230</v>
      </c>
      <c r="D44" s="517">
        <v>250</v>
      </c>
      <c r="E44" s="518">
        <v>2</v>
      </c>
      <c r="F44" s="519">
        <v>44562</v>
      </c>
      <c r="G44" s="540">
        <v>0.16666666666666699</v>
      </c>
      <c r="H44" s="17">
        <v>239</v>
      </c>
      <c r="I44" s="521">
        <v>30</v>
      </c>
      <c r="J44" s="519">
        <v>44562</v>
      </c>
      <c r="K44" s="540">
        <v>0.29166666666666702</v>
      </c>
      <c r="L44" s="541"/>
      <c r="Q44" s="514"/>
    </row>
    <row r="45" spans="1:17" ht="16.5" customHeight="1">
      <c r="A45" s="515">
        <v>25</v>
      </c>
      <c r="B45" s="521" t="s">
        <v>842</v>
      </c>
      <c r="C45" s="17">
        <v>230</v>
      </c>
      <c r="D45" s="517">
        <v>246</v>
      </c>
      <c r="E45" s="518">
        <v>5</v>
      </c>
      <c r="F45" s="519">
        <v>44562</v>
      </c>
      <c r="G45" s="540">
        <v>0.70833333333333404</v>
      </c>
      <c r="H45" s="17">
        <v>220</v>
      </c>
      <c r="I45" s="521">
        <v>20</v>
      </c>
      <c r="J45" s="519">
        <v>44562</v>
      </c>
      <c r="K45" s="540">
        <v>0.66666666666666696</v>
      </c>
      <c r="L45" s="541"/>
      <c r="Q45" s="514"/>
    </row>
    <row r="46" spans="1:17" ht="16.5" customHeight="1">
      <c r="A46" s="515">
        <v>26</v>
      </c>
      <c r="B46" s="521" t="s">
        <v>843</v>
      </c>
      <c r="C46" s="17">
        <v>230</v>
      </c>
      <c r="D46" s="517">
        <v>246</v>
      </c>
      <c r="E46" s="518">
        <v>4</v>
      </c>
      <c r="F46" s="519">
        <v>44562</v>
      </c>
      <c r="G46" s="540" t="s">
        <v>1308</v>
      </c>
      <c r="H46" s="17">
        <v>224</v>
      </c>
      <c r="I46" s="521">
        <v>20</v>
      </c>
      <c r="J46" s="519">
        <v>44562</v>
      </c>
      <c r="K46" s="540">
        <v>0.66666666666666696</v>
      </c>
      <c r="L46" s="541"/>
      <c r="Q46" s="514"/>
    </row>
    <row r="47" spans="1:17" ht="16.5" customHeight="1">
      <c r="A47" s="515">
        <v>27</v>
      </c>
      <c r="B47" s="521" t="s">
        <v>341</v>
      </c>
      <c r="C47" s="17">
        <v>230</v>
      </c>
      <c r="D47" s="517">
        <v>251</v>
      </c>
      <c r="E47" s="518">
        <v>29</v>
      </c>
      <c r="F47" s="519">
        <v>44562</v>
      </c>
      <c r="G47" s="540" t="s">
        <v>1308</v>
      </c>
      <c r="H47" s="17">
        <v>233</v>
      </c>
      <c r="I47" s="521">
        <v>20</v>
      </c>
      <c r="J47" s="519">
        <v>44562</v>
      </c>
      <c r="K47" s="540">
        <v>0.66666666666666696</v>
      </c>
      <c r="L47" s="541"/>
      <c r="Q47" s="514"/>
    </row>
    <row r="48" spans="1:17" ht="16.5" customHeight="1">
      <c r="A48" s="515">
        <v>28</v>
      </c>
      <c r="B48" s="521" t="s">
        <v>349</v>
      </c>
      <c r="C48" s="17">
        <v>230</v>
      </c>
      <c r="D48" s="517">
        <v>246</v>
      </c>
      <c r="E48" s="518">
        <v>7</v>
      </c>
      <c r="F48" s="519">
        <v>44562</v>
      </c>
      <c r="G48" s="540">
        <v>0.54166666666666696</v>
      </c>
      <c r="H48" s="17">
        <v>232</v>
      </c>
      <c r="I48" s="521">
        <v>11</v>
      </c>
      <c r="J48" s="519">
        <v>44562</v>
      </c>
      <c r="K48" s="540">
        <v>0.5</v>
      </c>
      <c r="L48" s="541"/>
      <c r="Q48" s="514"/>
    </row>
    <row r="49" spans="1:17" ht="16.5" customHeight="1">
      <c r="A49" s="515">
        <v>29</v>
      </c>
      <c r="B49" s="521" t="s">
        <v>844</v>
      </c>
      <c r="C49" s="523">
        <v>230</v>
      </c>
      <c r="D49" s="517">
        <v>251</v>
      </c>
      <c r="E49" s="518">
        <v>30</v>
      </c>
      <c r="F49" s="519">
        <v>44562</v>
      </c>
      <c r="G49" s="540">
        <v>0.25</v>
      </c>
      <c r="H49" s="17">
        <v>238</v>
      </c>
      <c r="I49" s="521">
        <v>11</v>
      </c>
      <c r="J49" s="519">
        <v>44562</v>
      </c>
      <c r="K49" s="540">
        <v>0.5</v>
      </c>
      <c r="L49" s="541"/>
      <c r="Q49" s="514"/>
    </row>
    <row r="50" spans="1:17" ht="16.5" customHeight="1">
      <c r="A50" s="515">
        <v>30</v>
      </c>
      <c r="B50" s="521" t="s">
        <v>340</v>
      </c>
      <c r="C50" s="523">
        <v>230</v>
      </c>
      <c r="D50" s="517">
        <v>246</v>
      </c>
      <c r="E50" s="518">
        <v>14</v>
      </c>
      <c r="F50" s="519">
        <v>44562</v>
      </c>
      <c r="G50" s="540">
        <v>0.25</v>
      </c>
      <c r="H50" s="17">
        <v>232</v>
      </c>
      <c r="I50" s="521">
        <v>9</v>
      </c>
      <c r="J50" s="519">
        <v>44562</v>
      </c>
      <c r="K50" s="540">
        <v>0.5</v>
      </c>
      <c r="L50" s="541"/>
      <c r="Q50" s="514"/>
    </row>
    <row r="51" spans="1:17" ht="16.5" customHeight="1" thickBot="1">
      <c r="A51" s="525">
        <v>31</v>
      </c>
      <c r="B51" s="526" t="s">
        <v>651</v>
      </c>
      <c r="C51" s="527">
        <v>230</v>
      </c>
      <c r="D51" s="528">
        <v>246</v>
      </c>
      <c r="E51" s="529">
        <v>3</v>
      </c>
      <c r="F51" s="530">
        <v>44562</v>
      </c>
      <c r="G51" s="542">
        <v>0.25</v>
      </c>
      <c r="H51" s="527">
        <v>219</v>
      </c>
      <c r="I51" s="526">
        <v>20</v>
      </c>
      <c r="J51" s="530">
        <v>44562</v>
      </c>
      <c r="K51" s="542">
        <v>0.66666666666666696</v>
      </c>
      <c r="L51" s="543"/>
      <c r="Q51" s="514"/>
    </row>
    <row r="52" spans="1:17" ht="12" customHeight="1" thickBot="1">
      <c r="A52" s="1465"/>
      <c r="B52" s="544" t="s">
        <v>450</v>
      </c>
      <c r="C52" s="1463"/>
      <c r="D52" s="502"/>
      <c r="E52" s="545"/>
      <c r="F52" s="546"/>
      <c r="G52" s="547"/>
      <c r="H52" s="548"/>
      <c r="I52" s="548"/>
      <c r="J52" s="549"/>
      <c r="K52" s="550"/>
      <c r="L52" s="504"/>
      <c r="Q52" s="514"/>
    </row>
    <row r="53" spans="1:17" ht="16.5" customHeight="1">
      <c r="A53" s="505">
        <v>1</v>
      </c>
      <c r="B53" s="512" t="s">
        <v>451</v>
      </c>
      <c r="C53" s="551">
        <v>132</v>
      </c>
      <c r="D53" s="507">
        <v>144</v>
      </c>
      <c r="E53" s="507">
        <v>21</v>
      </c>
      <c r="F53" s="510">
        <v>44562</v>
      </c>
      <c r="G53" s="552">
        <v>4.1666666666666664E-2</v>
      </c>
      <c r="H53" s="507">
        <v>131</v>
      </c>
      <c r="I53" s="507">
        <v>11</v>
      </c>
      <c r="J53" s="510">
        <v>44562</v>
      </c>
      <c r="K53" s="552">
        <v>0.5</v>
      </c>
      <c r="L53" s="539" t="s">
        <v>30</v>
      </c>
      <c r="Q53" s="514"/>
    </row>
    <row r="54" spans="1:17" ht="16.5" customHeight="1">
      <c r="A54" s="515">
        <v>2</v>
      </c>
      <c r="B54" s="521" t="s">
        <v>452</v>
      </c>
      <c r="C54" s="553">
        <v>132</v>
      </c>
      <c r="D54" s="17">
        <v>143</v>
      </c>
      <c r="E54" s="17">
        <v>2</v>
      </c>
      <c r="F54" s="519">
        <v>44562</v>
      </c>
      <c r="G54" s="554">
        <v>0.8125</v>
      </c>
      <c r="H54" s="17">
        <v>133</v>
      </c>
      <c r="I54" s="17">
        <v>6</v>
      </c>
      <c r="J54" s="519">
        <v>44562</v>
      </c>
      <c r="K54" s="554">
        <v>0.70833333333333337</v>
      </c>
      <c r="L54" s="541" t="s">
        <v>30</v>
      </c>
      <c r="Q54" s="514"/>
    </row>
    <row r="55" spans="1:17" ht="16.5" customHeight="1">
      <c r="A55" s="515">
        <v>3</v>
      </c>
      <c r="B55" s="521" t="s">
        <v>453</v>
      </c>
      <c r="C55" s="553">
        <v>132</v>
      </c>
      <c r="D55" s="17">
        <v>143</v>
      </c>
      <c r="E55" s="17">
        <v>21</v>
      </c>
      <c r="F55" s="519">
        <v>44562</v>
      </c>
      <c r="G55" s="554">
        <v>0.16666666666666666</v>
      </c>
      <c r="H55" s="17">
        <v>132</v>
      </c>
      <c r="I55" s="17">
        <v>8</v>
      </c>
      <c r="J55" s="519">
        <v>44562</v>
      </c>
      <c r="K55" s="554">
        <v>0.66666666666666663</v>
      </c>
      <c r="L55" s="541" t="s">
        <v>30</v>
      </c>
      <c r="Q55" s="514"/>
    </row>
    <row r="56" spans="1:17" ht="16.5" customHeight="1">
      <c r="A56" s="515">
        <v>4</v>
      </c>
      <c r="B56" s="521" t="s">
        <v>454</v>
      </c>
      <c r="C56" s="553">
        <v>132</v>
      </c>
      <c r="D56" s="17">
        <v>141</v>
      </c>
      <c r="E56" s="17">
        <v>21</v>
      </c>
      <c r="F56" s="519">
        <v>44562</v>
      </c>
      <c r="G56" s="554">
        <v>0.33333333333333331</v>
      </c>
      <c r="H56" s="17">
        <v>127</v>
      </c>
      <c r="I56" s="17">
        <v>20</v>
      </c>
      <c r="J56" s="519">
        <v>44562</v>
      </c>
      <c r="K56" s="554">
        <v>0.66666666666666663</v>
      </c>
      <c r="L56" s="541" t="s">
        <v>30</v>
      </c>
      <c r="Q56" s="514"/>
    </row>
    <row r="57" spans="1:17" ht="16.5" customHeight="1">
      <c r="A57" s="515">
        <v>5</v>
      </c>
      <c r="B57" s="521" t="s">
        <v>349</v>
      </c>
      <c r="C57" s="553">
        <v>132</v>
      </c>
      <c r="D57" s="17">
        <v>142</v>
      </c>
      <c r="E57" s="17">
        <v>21</v>
      </c>
      <c r="F57" s="519">
        <v>44562</v>
      </c>
      <c r="G57" s="554">
        <v>4.1666666666666664E-2</v>
      </c>
      <c r="H57" s="17">
        <v>122</v>
      </c>
      <c r="I57" s="17">
        <v>6</v>
      </c>
      <c r="J57" s="519">
        <v>44562</v>
      </c>
      <c r="K57" s="554">
        <v>0.625</v>
      </c>
      <c r="L57" s="541" t="s">
        <v>30</v>
      </c>
      <c r="Q57" s="514"/>
    </row>
    <row r="58" spans="1:17" ht="16.5" customHeight="1">
      <c r="A58" s="515">
        <v>6</v>
      </c>
      <c r="B58" s="521" t="s">
        <v>455</v>
      </c>
      <c r="C58" s="553">
        <v>132</v>
      </c>
      <c r="D58" s="17">
        <v>143</v>
      </c>
      <c r="E58" s="17">
        <v>21</v>
      </c>
      <c r="F58" s="519">
        <v>44562</v>
      </c>
      <c r="G58" s="554">
        <v>0.58333333333333337</v>
      </c>
      <c r="H58" s="17">
        <v>131</v>
      </c>
      <c r="I58" s="17">
        <v>8</v>
      </c>
      <c r="J58" s="519">
        <v>44562</v>
      </c>
      <c r="K58" s="554">
        <v>0.66666666666666663</v>
      </c>
      <c r="L58" s="541" t="s">
        <v>30</v>
      </c>
      <c r="Q58" s="514"/>
    </row>
    <row r="59" spans="1:17" ht="16.5" customHeight="1">
      <c r="A59" s="515">
        <v>7</v>
      </c>
      <c r="B59" s="521" t="s">
        <v>456</v>
      </c>
      <c r="C59" s="553">
        <v>132</v>
      </c>
      <c r="D59" s="17">
        <v>144</v>
      </c>
      <c r="E59" s="17">
        <v>21</v>
      </c>
      <c r="F59" s="519">
        <v>44562</v>
      </c>
      <c r="G59" s="554">
        <v>0.77083333333333337</v>
      </c>
      <c r="H59" s="17">
        <v>132</v>
      </c>
      <c r="I59" s="17">
        <v>20</v>
      </c>
      <c r="J59" s="519">
        <v>44562</v>
      </c>
      <c r="K59" s="554">
        <v>0.66666666666666663</v>
      </c>
      <c r="L59" s="541" t="s">
        <v>30</v>
      </c>
      <c r="Q59" s="514"/>
    </row>
    <row r="60" spans="1:17" ht="16.5" customHeight="1">
      <c r="A60" s="515">
        <v>8</v>
      </c>
      <c r="B60" s="521" t="s">
        <v>457</v>
      </c>
      <c r="C60" s="553">
        <v>132</v>
      </c>
      <c r="D60" s="17">
        <v>141</v>
      </c>
      <c r="E60" s="17">
        <v>21</v>
      </c>
      <c r="F60" s="519">
        <v>44562</v>
      </c>
      <c r="G60" s="554">
        <v>0.77083333333333337</v>
      </c>
      <c r="H60" s="17">
        <v>131</v>
      </c>
      <c r="I60" s="17">
        <v>21</v>
      </c>
      <c r="J60" s="519">
        <v>44562</v>
      </c>
      <c r="K60" s="554">
        <v>0.5</v>
      </c>
      <c r="L60" s="541" t="s">
        <v>30</v>
      </c>
      <c r="Q60" s="514"/>
    </row>
    <row r="61" spans="1:17" ht="16.5" customHeight="1">
      <c r="A61" s="515">
        <v>9</v>
      </c>
      <c r="B61" s="521" t="s">
        <v>458</v>
      </c>
      <c r="C61" s="553">
        <v>132</v>
      </c>
      <c r="D61" s="17">
        <v>141</v>
      </c>
      <c r="E61" s="17">
        <v>2</v>
      </c>
      <c r="F61" s="519">
        <v>44562</v>
      </c>
      <c r="G61" s="554">
        <v>0.79166666666666663</v>
      </c>
      <c r="H61" s="17">
        <v>121</v>
      </c>
      <c r="I61" s="17">
        <v>21</v>
      </c>
      <c r="J61" s="519">
        <v>44562</v>
      </c>
      <c r="K61" s="554">
        <v>0.5</v>
      </c>
      <c r="L61" s="541" t="s">
        <v>30</v>
      </c>
      <c r="Q61" s="514"/>
    </row>
    <row r="62" spans="1:17" ht="16.5" customHeight="1">
      <c r="A62" s="515">
        <v>10</v>
      </c>
      <c r="B62" s="521" t="s">
        <v>459</v>
      </c>
      <c r="C62" s="553">
        <v>132</v>
      </c>
      <c r="D62" s="17">
        <v>146</v>
      </c>
      <c r="E62" s="17">
        <v>6</v>
      </c>
      <c r="F62" s="519">
        <v>44562</v>
      </c>
      <c r="G62" s="554">
        <v>0.875</v>
      </c>
      <c r="H62" s="17">
        <v>136</v>
      </c>
      <c r="I62" s="17">
        <v>21</v>
      </c>
      <c r="J62" s="519">
        <v>44562</v>
      </c>
      <c r="K62" s="554">
        <v>0.5</v>
      </c>
      <c r="L62" s="541" t="s">
        <v>30</v>
      </c>
      <c r="Q62" s="514"/>
    </row>
    <row r="63" spans="1:17" ht="16.5" customHeight="1">
      <c r="A63" s="515">
        <v>11</v>
      </c>
      <c r="B63" s="521" t="s">
        <v>460</v>
      </c>
      <c r="C63" s="553">
        <v>132</v>
      </c>
      <c r="D63" s="17">
        <v>142</v>
      </c>
      <c r="E63" s="17">
        <v>21</v>
      </c>
      <c r="F63" s="519">
        <v>44562</v>
      </c>
      <c r="G63" s="554">
        <v>4.1666666666666664E-2</v>
      </c>
      <c r="H63" s="17">
        <v>126</v>
      </c>
      <c r="I63" s="17">
        <v>25</v>
      </c>
      <c r="J63" s="519">
        <v>44562</v>
      </c>
      <c r="K63" s="554">
        <v>0</v>
      </c>
      <c r="L63" s="541" t="s">
        <v>30</v>
      </c>
      <c r="Q63" s="514"/>
    </row>
    <row r="64" spans="1:17" ht="16.5" customHeight="1" thickBot="1">
      <c r="A64" s="515">
        <v>12</v>
      </c>
      <c r="B64" s="521" t="s">
        <v>461</v>
      </c>
      <c r="C64" s="553">
        <v>132</v>
      </c>
      <c r="D64" s="17">
        <v>141</v>
      </c>
      <c r="E64" s="17">
        <v>1</v>
      </c>
      <c r="F64" s="519">
        <v>44562</v>
      </c>
      <c r="G64" s="554">
        <v>0.20833333333333334</v>
      </c>
      <c r="H64" s="17">
        <v>131</v>
      </c>
      <c r="I64" s="17">
        <v>27</v>
      </c>
      <c r="J64" s="519">
        <v>44562</v>
      </c>
      <c r="K64" s="554">
        <v>0.625</v>
      </c>
      <c r="L64" s="541" t="s">
        <v>30</v>
      </c>
      <c r="Q64" s="514"/>
    </row>
    <row r="65" spans="1:19" ht="16.5" customHeight="1">
      <c r="A65" s="505">
        <v>13</v>
      </c>
      <c r="B65" s="512" t="s">
        <v>438</v>
      </c>
      <c r="C65" s="551">
        <v>132</v>
      </c>
      <c r="D65" s="507">
        <v>142</v>
      </c>
      <c r="E65" s="507">
        <v>21</v>
      </c>
      <c r="F65" s="510">
        <v>44562</v>
      </c>
      <c r="G65" s="552">
        <v>4.1666666666666664E-2</v>
      </c>
      <c r="H65" s="507">
        <v>130</v>
      </c>
      <c r="I65" s="507">
        <v>11</v>
      </c>
      <c r="J65" s="510">
        <v>44562</v>
      </c>
      <c r="K65" s="552">
        <v>0.5</v>
      </c>
      <c r="L65" s="539" t="s">
        <v>30</v>
      </c>
      <c r="Q65" s="514"/>
    </row>
    <row r="66" spans="1:19" ht="16.5" customHeight="1">
      <c r="A66" s="515">
        <v>14</v>
      </c>
      <c r="B66" s="521" t="s">
        <v>462</v>
      </c>
      <c r="C66" s="553">
        <v>132</v>
      </c>
      <c r="D66" s="17">
        <v>143</v>
      </c>
      <c r="E66" s="17">
        <v>10</v>
      </c>
      <c r="F66" s="519">
        <v>44562</v>
      </c>
      <c r="G66" s="554">
        <v>0.375</v>
      </c>
      <c r="H66" s="17">
        <v>129</v>
      </c>
      <c r="I66" s="17">
        <v>30</v>
      </c>
      <c r="J66" s="519">
        <v>44562</v>
      </c>
      <c r="K66" s="554">
        <v>0.5</v>
      </c>
      <c r="L66" s="541" t="s">
        <v>30</v>
      </c>
      <c r="Q66" s="514"/>
    </row>
    <row r="67" spans="1:19" ht="16.5" customHeight="1">
      <c r="A67" s="515">
        <v>15</v>
      </c>
      <c r="B67" s="521" t="s">
        <v>58</v>
      </c>
      <c r="C67" s="553">
        <v>132</v>
      </c>
      <c r="D67" s="17">
        <v>143</v>
      </c>
      <c r="E67" s="17">
        <v>1</v>
      </c>
      <c r="F67" s="519">
        <v>44562</v>
      </c>
      <c r="G67" s="554">
        <v>8.3333333333333329E-2</v>
      </c>
      <c r="H67" s="17">
        <v>132</v>
      </c>
      <c r="I67" s="17">
        <v>9</v>
      </c>
      <c r="J67" s="519">
        <v>44562</v>
      </c>
      <c r="K67" s="554">
        <v>0.625</v>
      </c>
      <c r="L67" s="541" t="s">
        <v>30</v>
      </c>
      <c r="Q67" s="514"/>
    </row>
    <row r="68" spans="1:19" ht="16.5" customHeight="1">
      <c r="A68" s="515">
        <v>16</v>
      </c>
      <c r="B68" s="521" t="s">
        <v>463</v>
      </c>
      <c r="C68" s="553">
        <v>132</v>
      </c>
      <c r="D68" s="17">
        <v>142</v>
      </c>
      <c r="E68" s="17">
        <v>10</v>
      </c>
      <c r="F68" s="519">
        <v>44562</v>
      </c>
      <c r="G68" s="554">
        <v>0.79166666666666663</v>
      </c>
      <c r="H68" s="17">
        <v>128</v>
      </c>
      <c r="I68" s="17">
        <v>24</v>
      </c>
      <c r="J68" s="519">
        <v>44562</v>
      </c>
      <c r="K68" s="554">
        <v>0.91666666666666663</v>
      </c>
      <c r="L68" s="541" t="s">
        <v>30</v>
      </c>
      <c r="Q68" s="514"/>
    </row>
    <row r="69" spans="1:19" ht="16.5" customHeight="1">
      <c r="A69" s="515">
        <v>17</v>
      </c>
      <c r="B69" s="521" t="s">
        <v>56</v>
      </c>
      <c r="C69" s="553">
        <v>132</v>
      </c>
      <c r="D69" s="17">
        <v>143</v>
      </c>
      <c r="E69" s="17">
        <v>6</v>
      </c>
      <c r="F69" s="519">
        <v>44562</v>
      </c>
      <c r="G69" s="554">
        <v>0.25</v>
      </c>
      <c r="H69" s="17">
        <v>129</v>
      </c>
      <c r="I69" s="17">
        <v>10</v>
      </c>
      <c r="J69" s="519">
        <v>44562</v>
      </c>
      <c r="K69" s="554">
        <v>0.5</v>
      </c>
      <c r="L69" s="541" t="s">
        <v>30</v>
      </c>
      <c r="Q69" s="514"/>
    </row>
    <row r="70" spans="1:19" ht="16.5" customHeight="1">
      <c r="A70" s="515">
        <v>18</v>
      </c>
      <c r="B70" s="521" t="s">
        <v>845</v>
      </c>
      <c r="C70" s="553">
        <v>132</v>
      </c>
      <c r="D70" s="17">
        <v>143</v>
      </c>
      <c r="E70" s="17">
        <v>6</v>
      </c>
      <c r="F70" s="519">
        <v>44562</v>
      </c>
      <c r="G70" s="554">
        <v>0.25</v>
      </c>
      <c r="H70" s="17">
        <v>130</v>
      </c>
      <c r="I70" s="17">
        <v>9</v>
      </c>
      <c r="J70" s="519">
        <v>44562</v>
      </c>
      <c r="K70" s="554">
        <v>0.5</v>
      </c>
      <c r="L70" s="541" t="s">
        <v>30</v>
      </c>
      <c r="Q70" s="514"/>
    </row>
    <row r="71" spans="1:19" ht="15.75" customHeight="1">
      <c r="A71" s="515">
        <v>19</v>
      </c>
      <c r="B71" s="521" t="s">
        <v>1302</v>
      </c>
      <c r="C71" s="553">
        <v>132</v>
      </c>
      <c r="D71" s="17">
        <v>143</v>
      </c>
      <c r="E71" s="17">
        <v>6</v>
      </c>
      <c r="F71" s="519">
        <v>44562</v>
      </c>
      <c r="G71" s="554">
        <v>0.25</v>
      </c>
      <c r="H71" s="17">
        <v>126</v>
      </c>
      <c r="I71" s="17">
        <v>21</v>
      </c>
      <c r="J71" s="519">
        <v>44562</v>
      </c>
      <c r="K71" s="554">
        <v>0.66666666666666663</v>
      </c>
      <c r="L71" s="541" t="s">
        <v>30</v>
      </c>
      <c r="O71" s="514"/>
      <c r="Q71" s="514"/>
      <c r="S71" s="546"/>
    </row>
    <row r="72" spans="1:19" ht="15.75" customHeight="1">
      <c r="A72" s="515">
        <v>20</v>
      </c>
      <c r="B72" s="521" t="s">
        <v>464</v>
      </c>
      <c r="C72" s="553">
        <v>132</v>
      </c>
      <c r="D72" s="17">
        <v>143</v>
      </c>
      <c r="E72" s="17">
        <v>6</v>
      </c>
      <c r="F72" s="519">
        <v>44562</v>
      </c>
      <c r="G72" s="554">
        <v>0.25</v>
      </c>
      <c r="H72" s="17">
        <v>129</v>
      </c>
      <c r="I72" s="17">
        <v>31</v>
      </c>
      <c r="J72" s="519">
        <v>44562</v>
      </c>
      <c r="K72" s="554" t="s">
        <v>848</v>
      </c>
      <c r="L72" s="541" t="s">
        <v>30</v>
      </c>
      <c r="O72" s="514"/>
      <c r="S72" s="546"/>
    </row>
    <row r="73" spans="1:19" ht="15.75" customHeight="1">
      <c r="A73" s="515">
        <v>21</v>
      </c>
      <c r="B73" s="521" t="s">
        <v>1002</v>
      </c>
      <c r="C73" s="553">
        <v>132</v>
      </c>
      <c r="D73" s="17">
        <v>143</v>
      </c>
      <c r="E73" s="17">
        <v>6</v>
      </c>
      <c r="F73" s="519">
        <v>44562</v>
      </c>
      <c r="G73" s="554">
        <v>0.25</v>
      </c>
      <c r="H73" s="17">
        <v>129</v>
      </c>
      <c r="I73" s="17">
        <v>9</v>
      </c>
      <c r="J73" s="519">
        <v>44562</v>
      </c>
      <c r="K73" s="554">
        <v>0.54166666666666663</v>
      </c>
      <c r="L73" s="541" t="s">
        <v>30</v>
      </c>
      <c r="O73" s="514"/>
      <c r="Q73" s="1398"/>
      <c r="S73" s="546"/>
    </row>
    <row r="74" spans="1:19" ht="15.75" customHeight="1">
      <c r="A74" s="515">
        <v>22</v>
      </c>
      <c r="B74" s="521" t="s">
        <v>465</v>
      </c>
      <c r="C74" s="553">
        <v>132</v>
      </c>
      <c r="D74" s="17">
        <v>143</v>
      </c>
      <c r="E74" s="17">
        <v>24</v>
      </c>
      <c r="F74" s="519">
        <v>44562</v>
      </c>
      <c r="G74" s="554">
        <v>0.79166666666666663</v>
      </c>
      <c r="H74" s="17">
        <v>130</v>
      </c>
      <c r="I74" s="17">
        <v>18</v>
      </c>
      <c r="J74" s="519">
        <v>44562</v>
      </c>
      <c r="K74" s="554">
        <v>0.66666666666666663</v>
      </c>
      <c r="L74" s="541" t="s">
        <v>30</v>
      </c>
      <c r="O74" s="514"/>
      <c r="Q74" s="1398"/>
      <c r="S74" s="546"/>
    </row>
    <row r="75" spans="1:19" ht="15.75" customHeight="1">
      <c r="A75" s="515">
        <v>23</v>
      </c>
      <c r="B75" s="521" t="s">
        <v>466</v>
      </c>
      <c r="C75" s="553">
        <v>132</v>
      </c>
      <c r="D75" s="17">
        <v>142</v>
      </c>
      <c r="E75" s="17">
        <v>21</v>
      </c>
      <c r="F75" s="519">
        <v>44562</v>
      </c>
      <c r="G75" s="554">
        <v>0.16666666666666666</v>
      </c>
      <c r="H75" s="17">
        <v>120</v>
      </c>
      <c r="I75" s="17">
        <v>22</v>
      </c>
      <c r="J75" s="519">
        <v>44562</v>
      </c>
      <c r="K75" s="554">
        <v>0.77083333333333337</v>
      </c>
      <c r="L75" s="541" t="s">
        <v>30</v>
      </c>
      <c r="O75" s="514"/>
      <c r="Q75" s="1398"/>
      <c r="S75" s="546"/>
    </row>
    <row r="76" spans="1:19" ht="15.75" customHeight="1" thickBot="1">
      <c r="A76" s="515">
        <v>24</v>
      </c>
      <c r="B76" s="521" t="s">
        <v>467</v>
      </c>
      <c r="C76" s="553">
        <v>132</v>
      </c>
      <c r="D76" s="17">
        <v>143</v>
      </c>
      <c r="E76" s="17">
        <v>10</v>
      </c>
      <c r="F76" s="519">
        <v>44562</v>
      </c>
      <c r="G76" s="554">
        <v>0.20833333333333334</v>
      </c>
      <c r="H76" s="17">
        <v>127</v>
      </c>
      <c r="I76" s="17">
        <v>27</v>
      </c>
      <c r="J76" s="519">
        <v>44562</v>
      </c>
      <c r="K76" s="554">
        <v>0.66666666666666663</v>
      </c>
      <c r="L76" s="541" t="s">
        <v>30</v>
      </c>
      <c r="O76" s="514"/>
      <c r="Q76" s="1398"/>
      <c r="S76" s="546"/>
    </row>
    <row r="77" spans="1:19" ht="15.75" customHeight="1">
      <c r="A77" s="505">
        <v>25</v>
      </c>
      <c r="B77" s="512" t="s">
        <v>468</v>
      </c>
      <c r="C77" s="551">
        <v>132</v>
      </c>
      <c r="D77" s="507">
        <v>144</v>
      </c>
      <c r="E77" s="507">
        <v>18</v>
      </c>
      <c r="F77" s="510">
        <v>44562</v>
      </c>
      <c r="G77" s="552">
        <v>0.75</v>
      </c>
      <c r="H77" s="507">
        <v>130</v>
      </c>
      <c r="I77" s="507">
        <v>9</v>
      </c>
      <c r="J77" s="510">
        <v>44562</v>
      </c>
      <c r="K77" s="552">
        <v>0.5</v>
      </c>
      <c r="L77" s="539" t="s">
        <v>30</v>
      </c>
      <c r="O77" s="514"/>
      <c r="Q77" s="439"/>
      <c r="S77" s="546"/>
    </row>
    <row r="78" spans="1:19" ht="15.75" customHeight="1">
      <c r="A78" s="515">
        <v>26</v>
      </c>
      <c r="B78" s="521" t="s">
        <v>469</v>
      </c>
      <c r="C78" s="553">
        <v>132</v>
      </c>
      <c r="D78" s="17">
        <v>139</v>
      </c>
      <c r="E78" s="17">
        <v>14</v>
      </c>
      <c r="F78" s="519">
        <v>44562</v>
      </c>
      <c r="G78" s="554">
        <v>0.125</v>
      </c>
      <c r="H78" s="17">
        <v>128</v>
      </c>
      <c r="I78" s="17">
        <v>27</v>
      </c>
      <c r="J78" s="519">
        <v>44562</v>
      </c>
      <c r="K78" s="554">
        <v>0.625</v>
      </c>
      <c r="L78" s="541" t="s">
        <v>30</v>
      </c>
      <c r="O78" s="514"/>
      <c r="Q78" s="439"/>
      <c r="S78" s="546"/>
    </row>
    <row r="79" spans="1:19" ht="15.75" customHeight="1">
      <c r="A79" s="515">
        <v>27</v>
      </c>
      <c r="B79" s="521" t="s">
        <v>470</v>
      </c>
      <c r="C79" s="553">
        <v>132</v>
      </c>
      <c r="D79" s="17">
        <v>143</v>
      </c>
      <c r="E79" s="17">
        <v>31</v>
      </c>
      <c r="F79" s="519">
        <v>44562</v>
      </c>
      <c r="G79" s="554" t="s">
        <v>846</v>
      </c>
      <c r="H79" s="17">
        <v>129</v>
      </c>
      <c r="I79" s="17">
        <v>27</v>
      </c>
      <c r="J79" s="519">
        <v>44562</v>
      </c>
      <c r="K79" s="554">
        <v>0.66666666666666663</v>
      </c>
      <c r="L79" s="541" t="s">
        <v>30</v>
      </c>
      <c r="O79" s="514"/>
      <c r="Q79" s="1398"/>
      <c r="S79" s="546"/>
    </row>
    <row r="80" spans="1:19" ht="15.75" customHeight="1">
      <c r="A80" s="515">
        <v>28</v>
      </c>
      <c r="B80" s="521" t="s">
        <v>424</v>
      </c>
      <c r="C80" s="553">
        <v>132</v>
      </c>
      <c r="D80" s="17">
        <v>140</v>
      </c>
      <c r="E80" s="17">
        <v>12</v>
      </c>
      <c r="F80" s="519">
        <v>44562</v>
      </c>
      <c r="G80" s="554">
        <v>0.95833333333333337</v>
      </c>
      <c r="H80" s="17">
        <v>130</v>
      </c>
      <c r="I80" s="17">
        <v>22</v>
      </c>
      <c r="J80" s="519">
        <v>44562</v>
      </c>
      <c r="K80" s="554">
        <v>0.5</v>
      </c>
      <c r="L80" s="541" t="s">
        <v>30</v>
      </c>
      <c r="O80" s="514"/>
      <c r="Q80" s="555"/>
      <c r="S80" s="546"/>
    </row>
    <row r="81" spans="1:19" ht="15.75" customHeight="1">
      <c r="A81" s="515">
        <v>29</v>
      </c>
      <c r="B81" s="521" t="s">
        <v>406</v>
      </c>
      <c r="C81" s="553">
        <v>132</v>
      </c>
      <c r="D81" s="17">
        <v>140</v>
      </c>
      <c r="E81" s="17">
        <v>12</v>
      </c>
      <c r="F81" s="519">
        <v>44562</v>
      </c>
      <c r="G81" s="554">
        <v>0.91666666666666663</v>
      </c>
      <c r="H81" s="17">
        <v>130</v>
      </c>
      <c r="I81" s="17">
        <v>9</v>
      </c>
      <c r="J81" s="519">
        <v>44562</v>
      </c>
      <c r="K81" s="554">
        <v>0.5</v>
      </c>
      <c r="L81" s="541" t="s">
        <v>30</v>
      </c>
      <c r="O81" s="514"/>
      <c r="Q81" s="556"/>
      <c r="S81" s="546"/>
    </row>
    <row r="82" spans="1:19" ht="15.75" customHeight="1">
      <c r="A82" s="515">
        <v>30</v>
      </c>
      <c r="B82" s="521" t="s">
        <v>1304</v>
      </c>
      <c r="C82" s="553">
        <v>132</v>
      </c>
      <c r="D82" s="17">
        <v>140</v>
      </c>
      <c r="E82" s="17">
        <v>21</v>
      </c>
      <c r="F82" s="519">
        <v>44562</v>
      </c>
      <c r="G82" s="554">
        <v>4.1666666666666664E-2</v>
      </c>
      <c r="H82" s="17">
        <v>128</v>
      </c>
      <c r="I82" s="17">
        <v>27</v>
      </c>
      <c r="J82" s="519">
        <v>44562</v>
      </c>
      <c r="K82" s="554">
        <v>0.66666666666666663</v>
      </c>
      <c r="L82" s="541" t="s">
        <v>30</v>
      </c>
      <c r="O82" s="514"/>
      <c r="Q82" s="514"/>
      <c r="S82" s="546"/>
    </row>
    <row r="83" spans="1:19" ht="15.75" customHeight="1">
      <c r="A83" s="515">
        <v>31</v>
      </c>
      <c r="B83" s="521" t="s">
        <v>471</v>
      </c>
      <c r="C83" s="553">
        <v>132</v>
      </c>
      <c r="D83" s="17">
        <v>141</v>
      </c>
      <c r="E83" s="17">
        <v>1</v>
      </c>
      <c r="F83" s="519">
        <v>44562</v>
      </c>
      <c r="G83" s="554">
        <v>0.125</v>
      </c>
      <c r="H83" s="17">
        <v>127</v>
      </c>
      <c r="I83" s="17">
        <v>11</v>
      </c>
      <c r="J83" s="519">
        <v>44562</v>
      </c>
      <c r="K83" s="554">
        <v>0.5</v>
      </c>
      <c r="L83" s="541" t="s">
        <v>30</v>
      </c>
      <c r="O83" s="514"/>
      <c r="Q83" s="514"/>
      <c r="S83" s="546"/>
    </row>
    <row r="84" spans="1:19" ht="15.75" customHeight="1">
      <c r="A84" s="515">
        <v>32</v>
      </c>
      <c r="B84" s="521" t="s">
        <v>472</v>
      </c>
      <c r="C84" s="553">
        <v>132</v>
      </c>
      <c r="D84" s="17">
        <v>141</v>
      </c>
      <c r="E84" s="17">
        <v>1</v>
      </c>
      <c r="F84" s="519">
        <v>44562</v>
      </c>
      <c r="G84" s="554">
        <v>0.91666666666666663</v>
      </c>
      <c r="H84" s="17">
        <v>129</v>
      </c>
      <c r="I84" s="17">
        <v>11</v>
      </c>
      <c r="J84" s="519">
        <v>44562</v>
      </c>
      <c r="K84" s="554">
        <v>0.5</v>
      </c>
      <c r="L84" s="541" t="s">
        <v>30</v>
      </c>
      <c r="O84" s="514"/>
      <c r="Q84" s="514"/>
      <c r="S84" s="546"/>
    </row>
    <row r="85" spans="1:19" ht="15.75" customHeight="1">
      <c r="A85" s="515">
        <v>33</v>
      </c>
      <c r="B85" s="521" t="s">
        <v>473</v>
      </c>
      <c r="C85" s="553">
        <v>132</v>
      </c>
      <c r="D85" s="17">
        <v>144</v>
      </c>
      <c r="E85" s="17">
        <v>21</v>
      </c>
      <c r="F85" s="519">
        <v>44562</v>
      </c>
      <c r="G85" s="554">
        <v>0.25</v>
      </c>
      <c r="H85" s="17">
        <v>127</v>
      </c>
      <c r="I85" s="17">
        <v>27</v>
      </c>
      <c r="J85" s="519">
        <v>44562</v>
      </c>
      <c r="K85" s="554">
        <v>0.66666666666666663</v>
      </c>
      <c r="L85" s="541" t="s">
        <v>30</v>
      </c>
      <c r="O85" s="514"/>
      <c r="Q85" s="514"/>
      <c r="S85" s="546"/>
    </row>
    <row r="86" spans="1:19" ht="15.75" customHeight="1">
      <c r="A86" s="515">
        <v>34</v>
      </c>
      <c r="B86" s="521" t="s">
        <v>474</v>
      </c>
      <c r="C86" s="553">
        <v>132</v>
      </c>
      <c r="D86" s="17">
        <v>144</v>
      </c>
      <c r="E86" s="17">
        <v>21</v>
      </c>
      <c r="F86" s="519">
        <v>44562</v>
      </c>
      <c r="G86" s="554">
        <v>0.16666666666666666</v>
      </c>
      <c r="H86" s="17">
        <v>130</v>
      </c>
      <c r="I86" s="17">
        <v>11</v>
      </c>
      <c r="J86" s="519">
        <v>44562</v>
      </c>
      <c r="K86" s="554">
        <v>0.5</v>
      </c>
      <c r="L86" s="541" t="s">
        <v>30</v>
      </c>
      <c r="O86" s="514"/>
      <c r="Q86" s="514"/>
      <c r="S86" s="546"/>
    </row>
    <row r="87" spans="1:19" ht="15.75" customHeight="1">
      <c r="A87" s="515">
        <v>35</v>
      </c>
      <c r="B87" s="521" t="s">
        <v>475</v>
      </c>
      <c r="C87" s="553">
        <v>132</v>
      </c>
      <c r="D87" s="17">
        <v>143</v>
      </c>
      <c r="E87" s="17">
        <v>21</v>
      </c>
      <c r="F87" s="519">
        <v>44562</v>
      </c>
      <c r="G87" s="554">
        <v>0.625</v>
      </c>
      <c r="H87" s="17">
        <v>128</v>
      </c>
      <c r="I87" s="17">
        <v>17</v>
      </c>
      <c r="J87" s="519">
        <v>44562</v>
      </c>
      <c r="K87" s="554">
        <v>0.66666666666666663</v>
      </c>
      <c r="L87" s="541" t="s">
        <v>30</v>
      </c>
      <c r="O87" s="514"/>
      <c r="Q87" s="514"/>
      <c r="S87" s="546"/>
    </row>
    <row r="88" spans="1:19" ht="15.75" customHeight="1" thickBot="1">
      <c r="A88" s="515">
        <v>36</v>
      </c>
      <c r="B88" s="521" t="s">
        <v>476</v>
      </c>
      <c r="C88" s="553">
        <v>132</v>
      </c>
      <c r="D88" s="17">
        <v>140</v>
      </c>
      <c r="E88" s="17">
        <v>16</v>
      </c>
      <c r="F88" s="519">
        <v>44562</v>
      </c>
      <c r="G88" s="554">
        <v>0.83333333333333337</v>
      </c>
      <c r="H88" s="17">
        <v>130</v>
      </c>
      <c r="I88" s="17">
        <v>27</v>
      </c>
      <c r="J88" s="519">
        <v>44562</v>
      </c>
      <c r="K88" s="554">
        <v>0.66666666666666663</v>
      </c>
      <c r="L88" s="541" t="s">
        <v>30</v>
      </c>
      <c r="O88" s="514"/>
      <c r="Q88" s="514"/>
      <c r="S88" s="546"/>
    </row>
    <row r="89" spans="1:19" ht="15.75" customHeight="1">
      <c r="A89" s="505">
        <v>37</v>
      </c>
      <c r="B89" s="512" t="s">
        <v>477</v>
      </c>
      <c r="C89" s="551">
        <v>132</v>
      </c>
      <c r="D89" s="507">
        <v>141</v>
      </c>
      <c r="E89" s="507">
        <v>1</v>
      </c>
      <c r="F89" s="510">
        <v>44562</v>
      </c>
      <c r="G89" s="552">
        <v>4.1666666666666664E-2</v>
      </c>
      <c r="H89" s="507">
        <v>128</v>
      </c>
      <c r="I89" s="507">
        <v>11</v>
      </c>
      <c r="J89" s="510">
        <v>44562</v>
      </c>
      <c r="K89" s="552">
        <v>0.5</v>
      </c>
      <c r="L89" s="539" t="s">
        <v>30</v>
      </c>
      <c r="O89" s="514"/>
      <c r="Q89" s="514"/>
      <c r="S89" s="546"/>
    </row>
    <row r="90" spans="1:19" ht="15.75" customHeight="1">
      <c r="A90" s="515">
        <v>38</v>
      </c>
      <c r="B90" s="521" t="s">
        <v>478</v>
      </c>
      <c r="C90" s="553">
        <v>132</v>
      </c>
      <c r="D90" s="17">
        <v>142</v>
      </c>
      <c r="E90" s="17">
        <v>7</v>
      </c>
      <c r="F90" s="519">
        <v>44562</v>
      </c>
      <c r="G90" s="554">
        <v>0.16666666666666666</v>
      </c>
      <c r="H90" s="17">
        <v>126</v>
      </c>
      <c r="I90" s="17">
        <v>9</v>
      </c>
      <c r="J90" s="519">
        <v>44562</v>
      </c>
      <c r="K90" s="554">
        <v>0.625</v>
      </c>
      <c r="L90" s="541" t="s">
        <v>30</v>
      </c>
      <c r="O90" s="514"/>
      <c r="Q90" s="514"/>
      <c r="S90" s="546"/>
    </row>
    <row r="91" spans="1:19" ht="15.75" customHeight="1">
      <c r="A91" s="515">
        <v>39</v>
      </c>
      <c r="B91" s="521" t="s">
        <v>409</v>
      </c>
      <c r="C91" s="553">
        <v>132</v>
      </c>
      <c r="D91" s="17">
        <v>142</v>
      </c>
      <c r="E91" s="17">
        <v>7</v>
      </c>
      <c r="F91" s="519">
        <v>44562</v>
      </c>
      <c r="G91" s="554">
        <v>0.16666666666666666</v>
      </c>
      <c r="H91" s="17">
        <v>127</v>
      </c>
      <c r="I91" s="17">
        <v>9</v>
      </c>
      <c r="J91" s="519">
        <v>44562</v>
      </c>
      <c r="K91" s="554">
        <v>0.625</v>
      </c>
      <c r="L91" s="541" t="s">
        <v>30</v>
      </c>
      <c r="O91" s="514"/>
      <c r="Q91" s="514"/>
      <c r="S91" s="546"/>
    </row>
    <row r="92" spans="1:19" ht="15.75" customHeight="1">
      <c r="A92" s="515">
        <v>40</v>
      </c>
      <c r="B92" s="521" t="s">
        <v>479</v>
      </c>
      <c r="C92" s="553">
        <v>132</v>
      </c>
      <c r="D92" s="17">
        <v>141</v>
      </c>
      <c r="E92" s="17">
        <v>7</v>
      </c>
      <c r="F92" s="519">
        <v>44562</v>
      </c>
      <c r="G92" s="554">
        <v>0.16666666666666666</v>
      </c>
      <c r="H92" s="17">
        <v>127</v>
      </c>
      <c r="I92" s="17">
        <v>9</v>
      </c>
      <c r="J92" s="519">
        <v>44562</v>
      </c>
      <c r="K92" s="554">
        <v>0.5</v>
      </c>
      <c r="L92" s="541" t="s">
        <v>30</v>
      </c>
      <c r="O92" s="514"/>
      <c r="Q92" s="514"/>
      <c r="S92" s="546"/>
    </row>
    <row r="93" spans="1:19" ht="15.75" customHeight="1">
      <c r="A93" s="515">
        <v>41</v>
      </c>
      <c r="B93" s="521" t="s">
        <v>57</v>
      </c>
      <c r="C93" s="553">
        <v>132</v>
      </c>
      <c r="D93" s="17">
        <v>143</v>
      </c>
      <c r="E93" s="17">
        <v>4</v>
      </c>
      <c r="F93" s="519">
        <v>44562</v>
      </c>
      <c r="G93" s="554">
        <v>0.95833333333333337</v>
      </c>
      <c r="H93" s="17">
        <v>131</v>
      </c>
      <c r="I93" s="17">
        <v>21</v>
      </c>
      <c r="J93" s="519">
        <v>44562</v>
      </c>
      <c r="K93" s="554">
        <v>0.77083333333333337</v>
      </c>
      <c r="L93" s="541" t="s">
        <v>30</v>
      </c>
      <c r="O93" s="514"/>
      <c r="Q93" s="514"/>
      <c r="S93" s="546"/>
    </row>
    <row r="94" spans="1:19" ht="15.75" customHeight="1">
      <c r="A94" s="515">
        <v>42</v>
      </c>
      <c r="B94" s="521" t="s">
        <v>429</v>
      </c>
      <c r="C94" s="553">
        <v>132</v>
      </c>
      <c r="D94" s="17">
        <v>147</v>
      </c>
      <c r="E94" s="17">
        <v>31</v>
      </c>
      <c r="F94" s="519">
        <v>44562</v>
      </c>
      <c r="G94" s="554">
        <v>0.20833333333333334</v>
      </c>
      <c r="H94" s="17">
        <v>128</v>
      </c>
      <c r="I94" s="17">
        <v>19</v>
      </c>
      <c r="J94" s="519">
        <v>44562</v>
      </c>
      <c r="K94" s="554">
        <v>0.66666666666666663</v>
      </c>
      <c r="L94" s="541" t="s">
        <v>30</v>
      </c>
      <c r="O94" s="514"/>
      <c r="Q94" s="514"/>
      <c r="S94" s="546"/>
    </row>
    <row r="95" spans="1:19" ht="15.75" customHeight="1">
      <c r="A95" s="515">
        <v>43</v>
      </c>
      <c r="B95" s="521" t="s">
        <v>480</v>
      </c>
      <c r="C95" s="553">
        <v>132</v>
      </c>
      <c r="D95" s="17">
        <v>144</v>
      </c>
      <c r="E95" s="17">
        <v>21</v>
      </c>
      <c r="F95" s="519">
        <v>44562</v>
      </c>
      <c r="G95" s="554">
        <v>8.3333333333333329E-2</v>
      </c>
      <c r="H95" s="17">
        <v>130</v>
      </c>
      <c r="I95" s="17">
        <v>23</v>
      </c>
      <c r="J95" s="519">
        <v>44562</v>
      </c>
      <c r="K95" s="554">
        <v>0.45833333333333331</v>
      </c>
      <c r="L95" s="541" t="s">
        <v>30</v>
      </c>
      <c r="O95" s="514"/>
      <c r="Q95" s="514"/>
      <c r="S95" s="546"/>
    </row>
    <row r="96" spans="1:19" ht="15.75" customHeight="1">
      <c r="A96" s="515">
        <v>44</v>
      </c>
      <c r="B96" s="521" t="s">
        <v>1306</v>
      </c>
      <c r="C96" s="553">
        <v>132</v>
      </c>
      <c r="D96" s="17">
        <v>145</v>
      </c>
      <c r="E96" s="17">
        <v>24</v>
      </c>
      <c r="F96" s="519">
        <v>44562</v>
      </c>
      <c r="G96" s="554" t="s">
        <v>1309</v>
      </c>
      <c r="H96" s="17">
        <v>126</v>
      </c>
      <c r="I96" s="17">
        <v>19</v>
      </c>
      <c r="J96" s="519">
        <v>44562</v>
      </c>
      <c r="K96" s="554">
        <v>0.625</v>
      </c>
      <c r="L96" s="541" t="s">
        <v>30</v>
      </c>
      <c r="O96" s="514"/>
      <c r="Q96" s="514"/>
      <c r="S96" s="546"/>
    </row>
    <row r="97" spans="1:19" ht="15.75" customHeight="1">
      <c r="A97" s="515">
        <v>45</v>
      </c>
      <c r="B97" s="521" t="s">
        <v>481</v>
      </c>
      <c r="C97" s="553">
        <v>132</v>
      </c>
      <c r="D97" s="17">
        <v>145</v>
      </c>
      <c r="E97" s="17">
        <v>13</v>
      </c>
      <c r="F97" s="519">
        <v>44562</v>
      </c>
      <c r="G97" s="554" t="s">
        <v>1310</v>
      </c>
      <c r="H97" s="17">
        <v>132</v>
      </c>
      <c r="I97" s="17">
        <v>31</v>
      </c>
      <c r="J97" s="519">
        <v>44562</v>
      </c>
      <c r="K97" s="554">
        <v>0.5</v>
      </c>
      <c r="L97" s="541" t="s">
        <v>30</v>
      </c>
      <c r="O97" s="514"/>
      <c r="Q97" s="514"/>
      <c r="S97" s="546"/>
    </row>
    <row r="98" spans="1:19" ht="15.75" customHeight="1">
      <c r="A98" s="515">
        <v>46</v>
      </c>
      <c r="B98" s="521" t="s">
        <v>482</v>
      </c>
      <c r="C98" s="553">
        <v>132</v>
      </c>
      <c r="D98" s="17">
        <v>144</v>
      </c>
      <c r="E98" s="17">
        <v>21</v>
      </c>
      <c r="F98" s="519">
        <v>44562</v>
      </c>
      <c r="G98" s="554">
        <v>0.20833333333333334</v>
      </c>
      <c r="H98" s="17">
        <v>126</v>
      </c>
      <c r="I98" s="17">
        <v>13</v>
      </c>
      <c r="J98" s="519">
        <v>44562</v>
      </c>
      <c r="K98" s="554" t="s">
        <v>1311</v>
      </c>
      <c r="L98" s="541" t="s">
        <v>30</v>
      </c>
      <c r="O98" s="514"/>
      <c r="Q98" s="514"/>
      <c r="S98" s="546"/>
    </row>
    <row r="99" spans="1:19" ht="15.75" customHeight="1">
      <c r="A99" s="515">
        <v>47</v>
      </c>
      <c r="B99" s="521" t="s">
        <v>483</v>
      </c>
      <c r="C99" s="553">
        <v>132</v>
      </c>
      <c r="D99" s="17">
        <v>144</v>
      </c>
      <c r="E99" s="17">
        <v>21</v>
      </c>
      <c r="F99" s="519">
        <v>44562</v>
      </c>
      <c r="G99" s="554">
        <v>0.625</v>
      </c>
      <c r="H99" s="17">
        <v>122</v>
      </c>
      <c r="I99" s="17">
        <v>10</v>
      </c>
      <c r="J99" s="519">
        <v>44562</v>
      </c>
      <c r="K99" s="554">
        <v>0.625</v>
      </c>
      <c r="L99" s="541" t="s">
        <v>30</v>
      </c>
      <c r="O99" s="514"/>
      <c r="Q99" s="514"/>
      <c r="S99" s="546"/>
    </row>
    <row r="100" spans="1:19" ht="15.75" customHeight="1" thickBot="1">
      <c r="A100" s="515">
        <v>48</v>
      </c>
      <c r="B100" s="521" t="s">
        <v>484</v>
      </c>
      <c r="C100" s="553">
        <v>132</v>
      </c>
      <c r="D100" s="17">
        <v>140</v>
      </c>
      <c r="E100" s="17">
        <v>11</v>
      </c>
      <c r="F100" s="519">
        <v>44562</v>
      </c>
      <c r="G100" s="554">
        <v>0.95833333333333337</v>
      </c>
      <c r="H100" s="17">
        <v>130</v>
      </c>
      <c r="I100" s="17">
        <v>18</v>
      </c>
      <c r="J100" s="519">
        <v>44562</v>
      </c>
      <c r="K100" s="554">
        <v>0.66666666666666663</v>
      </c>
      <c r="L100" s="541" t="s">
        <v>30</v>
      </c>
      <c r="O100" s="514"/>
      <c r="Q100" s="514"/>
      <c r="S100" s="546"/>
    </row>
    <row r="101" spans="1:19" ht="15.75" customHeight="1">
      <c r="A101" s="505">
        <v>49</v>
      </c>
      <c r="B101" s="512" t="s">
        <v>485</v>
      </c>
      <c r="C101" s="551">
        <v>132</v>
      </c>
      <c r="D101" s="507">
        <v>141</v>
      </c>
      <c r="E101" s="507">
        <v>21</v>
      </c>
      <c r="F101" s="510">
        <v>44562</v>
      </c>
      <c r="G101" s="552">
        <v>0.16666666666666666</v>
      </c>
      <c r="H101" s="507">
        <v>124</v>
      </c>
      <c r="I101" s="507">
        <v>10</v>
      </c>
      <c r="J101" s="510">
        <v>44562</v>
      </c>
      <c r="K101" s="552">
        <v>0.66666666666666663</v>
      </c>
      <c r="L101" s="539" t="s">
        <v>30</v>
      </c>
      <c r="O101" s="514"/>
      <c r="Q101" s="514"/>
      <c r="S101" s="546"/>
    </row>
    <row r="102" spans="1:19" ht="15.75" customHeight="1">
      <c r="A102" s="515">
        <v>50</v>
      </c>
      <c r="B102" s="521" t="s">
        <v>486</v>
      </c>
      <c r="C102" s="553">
        <v>132</v>
      </c>
      <c r="D102" s="17">
        <v>140</v>
      </c>
      <c r="E102" s="17">
        <v>17</v>
      </c>
      <c r="F102" s="519">
        <v>44562</v>
      </c>
      <c r="G102" s="554">
        <v>0.25</v>
      </c>
      <c r="H102" s="17">
        <v>115</v>
      </c>
      <c r="I102" s="17">
        <v>22</v>
      </c>
      <c r="J102" s="519">
        <v>44562</v>
      </c>
      <c r="K102" s="554">
        <v>0.77083333333333337</v>
      </c>
      <c r="L102" s="541" t="s">
        <v>30</v>
      </c>
      <c r="O102" s="514"/>
      <c r="Q102" s="514"/>
      <c r="S102" s="546"/>
    </row>
    <row r="103" spans="1:19" ht="15.75" customHeight="1">
      <c r="A103" s="515">
        <v>51</v>
      </c>
      <c r="B103" s="521" t="s">
        <v>1307</v>
      </c>
      <c r="C103" s="553">
        <v>132</v>
      </c>
      <c r="D103" s="17">
        <v>141</v>
      </c>
      <c r="E103" s="17">
        <v>1</v>
      </c>
      <c r="F103" s="519">
        <v>44562</v>
      </c>
      <c r="G103" s="554">
        <v>0.25</v>
      </c>
      <c r="H103" s="17">
        <v>129</v>
      </c>
      <c r="I103" s="17">
        <v>22</v>
      </c>
      <c r="J103" s="519">
        <v>44562</v>
      </c>
      <c r="K103" s="554">
        <v>0.45833333333333331</v>
      </c>
      <c r="L103" s="541" t="s">
        <v>30</v>
      </c>
      <c r="O103" s="514"/>
      <c r="Q103" s="514"/>
      <c r="S103" s="546"/>
    </row>
    <row r="104" spans="1:19" ht="15.75" customHeight="1">
      <c r="A104" s="515">
        <v>52</v>
      </c>
      <c r="B104" s="521" t="s">
        <v>428</v>
      </c>
      <c r="C104" s="553">
        <v>132</v>
      </c>
      <c r="D104" s="17">
        <v>142</v>
      </c>
      <c r="E104" s="17">
        <v>21</v>
      </c>
      <c r="F104" s="519">
        <v>44562</v>
      </c>
      <c r="G104" s="554">
        <v>0.25</v>
      </c>
      <c r="H104" s="17">
        <v>112</v>
      </c>
      <c r="I104" s="17">
        <v>29</v>
      </c>
      <c r="J104" s="519">
        <v>44562</v>
      </c>
      <c r="K104" s="554">
        <v>0.54166666666666663</v>
      </c>
      <c r="L104" s="541" t="s">
        <v>30</v>
      </c>
      <c r="O104" s="514"/>
      <c r="Q104" s="514"/>
      <c r="S104" s="546"/>
    </row>
    <row r="105" spans="1:19" ht="15.75" customHeight="1">
      <c r="A105" s="515">
        <v>53</v>
      </c>
      <c r="B105" s="521" t="s">
        <v>430</v>
      </c>
      <c r="C105" s="553">
        <v>132</v>
      </c>
      <c r="D105" s="17">
        <v>138</v>
      </c>
      <c r="E105" s="17">
        <v>1</v>
      </c>
      <c r="F105" s="519">
        <v>44562</v>
      </c>
      <c r="G105" s="554">
        <v>4.1666666666666664E-2</v>
      </c>
      <c r="H105" s="17">
        <v>125</v>
      </c>
      <c r="I105" s="17">
        <v>25</v>
      </c>
      <c r="J105" s="519">
        <v>44562</v>
      </c>
      <c r="K105" s="554">
        <v>0.54166666666666663</v>
      </c>
      <c r="L105" s="541" t="s">
        <v>30</v>
      </c>
      <c r="O105" s="514"/>
      <c r="Q105" s="514"/>
      <c r="S105" s="546"/>
    </row>
    <row r="106" spans="1:19" ht="15.75" customHeight="1">
      <c r="A106" s="515">
        <v>54</v>
      </c>
      <c r="B106" s="521" t="s">
        <v>487</v>
      </c>
      <c r="C106" s="553">
        <v>132</v>
      </c>
      <c r="D106" s="17">
        <v>139</v>
      </c>
      <c r="E106" s="17">
        <v>21</v>
      </c>
      <c r="F106" s="519">
        <v>44562</v>
      </c>
      <c r="G106" s="554">
        <v>4.1666666666666664E-2</v>
      </c>
      <c r="H106" s="17">
        <v>118</v>
      </c>
      <c r="I106" s="17">
        <v>18</v>
      </c>
      <c r="J106" s="519">
        <v>44562</v>
      </c>
      <c r="K106" s="554">
        <v>0.75</v>
      </c>
      <c r="L106" s="541" t="s">
        <v>30</v>
      </c>
      <c r="O106" s="514"/>
      <c r="Q106" s="514"/>
      <c r="S106" s="546"/>
    </row>
    <row r="107" spans="1:19" ht="15.75" customHeight="1">
      <c r="A107" s="515">
        <v>55</v>
      </c>
      <c r="B107" s="521" t="s">
        <v>488</v>
      </c>
      <c r="C107" s="553">
        <v>132</v>
      </c>
      <c r="D107" s="17">
        <v>138</v>
      </c>
      <c r="E107" s="17">
        <v>21</v>
      </c>
      <c r="F107" s="519">
        <v>44562</v>
      </c>
      <c r="G107" s="554">
        <v>4.1666666666666664E-2</v>
      </c>
      <c r="H107" s="17">
        <v>123</v>
      </c>
      <c r="I107" s="17">
        <v>19</v>
      </c>
      <c r="J107" s="519">
        <v>44562</v>
      </c>
      <c r="K107" s="554">
        <v>0.77083333333333337</v>
      </c>
      <c r="L107" s="541" t="s">
        <v>30</v>
      </c>
      <c r="O107" s="514"/>
      <c r="Q107" s="514"/>
      <c r="S107" s="546"/>
    </row>
    <row r="108" spans="1:19" ht="15.75" customHeight="1">
      <c r="A108" s="515">
        <v>56</v>
      </c>
      <c r="B108" s="521" t="s">
        <v>423</v>
      </c>
      <c r="C108" s="553">
        <v>132</v>
      </c>
      <c r="D108" s="17">
        <v>137</v>
      </c>
      <c r="E108" s="17">
        <v>21</v>
      </c>
      <c r="F108" s="519">
        <v>44562</v>
      </c>
      <c r="G108" s="554">
        <v>0.125</v>
      </c>
      <c r="H108" s="17">
        <v>114</v>
      </c>
      <c r="I108" s="17">
        <v>18</v>
      </c>
      <c r="J108" s="519">
        <v>44562</v>
      </c>
      <c r="K108" s="554">
        <v>0.75</v>
      </c>
      <c r="L108" s="541" t="s">
        <v>30</v>
      </c>
      <c r="O108" s="514"/>
      <c r="Q108" s="514"/>
      <c r="S108" s="546"/>
    </row>
    <row r="109" spans="1:19" ht="15.75" customHeight="1">
      <c r="A109" s="515">
        <v>57</v>
      </c>
      <c r="B109" s="521" t="s">
        <v>427</v>
      </c>
      <c r="C109" s="553">
        <v>132</v>
      </c>
      <c r="D109" s="17">
        <v>142</v>
      </c>
      <c r="E109" s="17">
        <v>13</v>
      </c>
      <c r="F109" s="519">
        <v>44562</v>
      </c>
      <c r="G109" s="554">
        <v>0.91666666666666663</v>
      </c>
      <c r="H109" s="17">
        <v>123</v>
      </c>
      <c r="I109" s="17">
        <v>24</v>
      </c>
      <c r="J109" s="519">
        <v>44562</v>
      </c>
      <c r="K109" s="554">
        <v>0.20833333333333334</v>
      </c>
      <c r="L109" s="541" t="s">
        <v>30</v>
      </c>
      <c r="O109" s="514"/>
      <c r="Q109" s="514"/>
      <c r="S109" s="546"/>
    </row>
    <row r="110" spans="1:19" ht="15.75" customHeight="1">
      <c r="A110" s="515">
        <v>58</v>
      </c>
      <c r="B110" s="521" t="s">
        <v>426</v>
      </c>
      <c r="C110" s="553">
        <v>132</v>
      </c>
      <c r="D110" s="17">
        <v>141</v>
      </c>
      <c r="E110" s="17">
        <v>21</v>
      </c>
      <c r="F110" s="519">
        <v>44562</v>
      </c>
      <c r="G110" s="554">
        <v>0.16666666666666666</v>
      </c>
      <c r="H110" s="17">
        <v>121</v>
      </c>
      <c r="I110" s="17">
        <v>24</v>
      </c>
      <c r="J110" s="519">
        <v>44562</v>
      </c>
      <c r="K110" s="554">
        <v>0.20833333333333334</v>
      </c>
      <c r="L110" s="541" t="s">
        <v>30</v>
      </c>
      <c r="O110" s="514"/>
      <c r="Q110" s="514"/>
      <c r="S110" s="546"/>
    </row>
    <row r="111" spans="1:19" ht="15.75" customHeight="1">
      <c r="A111" s="515">
        <v>59</v>
      </c>
      <c r="B111" s="521" t="s">
        <v>489</v>
      </c>
      <c r="C111" s="553">
        <v>132</v>
      </c>
      <c r="D111" s="17">
        <v>145</v>
      </c>
      <c r="E111" s="17">
        <v>21</v>
      </c>
      <c r="F111" s="519">
        <v>44562</v>
      </c>
      <c r="G111" s="554">
        <v>0.20833333333333334</v>
      </c>
      <c r="H111" s="17">
        <v>135</v>
      </c>
      <c r="I111" s="17">
        <v>20</v>
      </c>
      <c r="J111" s="519">
        <v>44562</v>
      </c>
      <c r="K111" s="554">
        <v>0.5</v>
      </c>
      <c r="L111" s="541" t="s">
        <v>30</v>
      </c>
      <c r="O111" s="514"/>
      <c r="Q111" s="514"/>
      <c r="S111" s="546"/>
    </row>
    <row r="112" spans="1:19" ht="15.75" customHeight="1" thickBot="1">
      <c r="A112" s="515">
        <v>60</v>
      </c>
      <c r="B112" s="521" t="s">
        <v>490</v>
      </c>
      <c r="C112" s="553">
        <v>132</v>
      </c>
      <c r="D112" s="17">
        <v>140</v>
      </c>
      <c r="E112" s="17">
        <v>21</v>
      </c>
      <c r="F112" s="519">
        <v>44562</v>
      </c>
      <c r="G112" s="554">
        <v>4.1666666666666664E-2</v>
      </c>
      <c r="H112" s="17">
        <v>133</v>
      </c>
      <c r="I112" s="17">
        <v>16</v>
      </c>
      <c r="J112" s="519">
        <v>44562</v>
      </c>
      <c r="K112" s="554">
        <v>0.77083333333333337</v>
      </c>
      <c r="L112" s="541" t="s">
        <v>30</v>
      </c>
      <c r="O112" s="514"/>
      <c r="Q112" s="514"/>
      <c r="S112" s="546"/>
    </row>
    <row r="113" spans="1:19" ht="15.75" customHeight="1">
      <c r="A113" s="505">
        <v>61</v>
      </c>
      <c r="B113" s="512" t="s">
        <v>59</v>
      </c>
      <c r="C113" s="551">
        <v>132</v>
      </c>
      <c r="D113" s="507">
        <v>142</v>
      </c>
      <c r="E113" s="507">
        <v>29</v>
      </c>
      <c r="F113" s="510">
        <v>44562</v>
      </c>
      <c r="G113" s="552">
        <v>1</v>
      </c>
      <c r="H113" s="507">
        <v>129</v>
      </c>
      <c r="I113" s="507">
        <v>21</v>
      </c>
      <c r="J113" s="510">
        <v>44562</v>
      </c>
      <c r="K113" s="552">
        <v>0.75</v>
      </c>
      <c r="L113" s="539" t="s">
        <v>30</v>
      </c>
      <c r="O113" s="514"/>
      <c r="Q113" s="514"/>
      <c r="S113" s="546"/>
    </row>
    <row r="114" spans="1:19" ht="15.75" customHeight="1">
      <c r="A114" s="515">
        <v>62</v>
      </c>
      <c r="B114" s="521" t="s">
        <v>491</v>
      </c>
      <c r="C114" s="553">
        <v>132</v>
      </c>
      <c r="D114" s="17">
        <v>140</v>
      </c>
      <c r="E114" s="17">
        <v>29</v>
      </c>
      <c r="F114" s="519">
        <v>44562</v>
      </c>
      <c r="G114" s="554">
        <v>0.95833333333333337</v>
      </c>
      <c r="H114" s="17">
        <v>133</v>
      </c>
      <c r="I114" s="17">
        <v>21</v>
      </c>
      <c r="J114" s="519">
        <v>44562</v>
      </c>
      <c r="K114" s="554">
        <v>0.33333333333333331</v>
      </c>
      <c r="L114" s="541" t="s">
        <v>30</v>
      </c>
      <c r="O114" s="514"/>
      <c r="Q114" s="514"/>
      <c r="S114" s="546"/>
    </row>
    <row r="115" spans="1:19" ht="15.75" customHeight="1">
      <c r="A115" s="515">
        <v>63</v>
      </c>
      <c r="B115" s="521" t="s">
        <v>50</v>
      </c>
      <c r="C115" s="553">
        <v>132</v>
      </c>
      <c r="D115" s="17">
        <v>142</v>
      </c>
      <c r="E115" s="17">
        <v>21</v>
      </c>
      <c r="F115" s="519">
        <v>44562</v>
      </c>
      <c r="G115" s="554">
        <v>0.125</v>
      </c>
      <c r="H115" s="17">
        <v>131</v>
      </c>
      <c r="I115" s="17">
        <v>15</v>
      </c>
      <c r="J115" s="519">
        <v>44562</v>
      </c>
      <c r="K115" s="554">
        <v>0.75</v>
      </c>
      <c r="L115" s="541" t="s">
        <v>30</v>
      </c>
      <c r="O115" s="514"/>
      <c r="Q115" s="514"/>
      <c r="S115" s="546"/>
    </row>
    <row r="116" spans="1:19" ht="15.75" customHeight="1">
      <c r="A116" s="515">
        <v>64</v>
      </c>
      <c r="B116" s="521" t="s">
        <v>492</v>
      </c>
      <c r="C116" s="553">
        <v>132</v>
      </c>
      <c r="D116" s="17">
        <v>140</v>
      </c>
      <c r="E116" s="17">
        <v>21</v>
      </c>
      <c r="F116" s="519">
        <v>44562</v>
      </c>
      <c r="G116" s="554">
        <v>0.29166666666666669</v>
      </c>
      <c r="H116" s="17">
        <v>131</v>
      </c>
      <c r="I116" s="17">
        <v>15</v>
      </c>
      <c r="J116" s="519">
        <v>44562</v>
      </c>
      <c r="K116" s="554">
        <v>0.75</v>
      </c>
      <c r="L116" s="541" t="s">
        <v>30</v>
      </c>
      <c r="O116" s="514"/>
      <c r="Q116" s="514"/>
      <c r="S116" s="546"/>
    </row>
    <row r="117" spans="1:19" ht="15.75" customHeight="1">
      <c r="A117" s="515">
        <v>65</v>
      </c>
      <c r="B117" s="521" t="s">
        <v>493</v>
      </c>
      <c r="C117" s="553">
        <v>132</v>
      </c>
      <c r="D117" s="17">
        <v>143</v>
      </c>
      <c r="E117" s="17">
        <v>21</v>
      </c>
      <c r="F117" s="519">
        <v>44562</v>
      </c>
      <c r="G117" s="554">
        <v>0.125</v>
      </c>
      <c r="H117" s="17">
        <v>130</v>
      </c>
      <c r="I117" s="17">
        <v>15</v>
      </c>
      <c r="J117" s="519">
        <v>44562</v>
      </c>
      <c r="K117" s="554">
        <v>0.75</v>
      </c>
      <c r="L117" s="541" t="s">
        <v>30</v>
      </c>
      <c r="O117" s="514"/>
      <c r="Q117" s="514"/>
      <c r="S117" s="546"/>
    </row>
    <row r="118" spans="1:19" ht="15.75" customHeight="1">
      <c r="A118" s="515">
        <v>66</v>
      </c>
      <c r="B118" s="521" t="s">
        <v>494</v>
      </c>
      <c r="C118" s="553">
        <v>132</v>
      </c>
      <c r="D118" s="17">
        <v>137</v>
      </c>
      <c r="E118" s="17">
        <v>24</v>
      </c>
      <c r="F118" s="519">
        <v>44562</v>
      </c>
      <c r="G118" s="554">
        <v>0.16666666666666666</v>
      </c>
      <c r="H118" s="17">
        <v>131</v>
      </c>
      <c r="I118" s="17">
        <v>29</v>
      </c>
      <c r="J118" s="519">
        <v>44562</v>
      </c>
      <c r="K118" s="554">
        <v>0.66666666666666663</v>
      </c>
      <c r="L118" s="541" t="s">
        <v>30</v>
      </c>
      <c r="O118" s="514"/>
      <c r="Q118" s="514"/>
      <c r="S118" s="546"/>
    </row>
    <row r="119" spans="1:19" ht="15.75" customHeight="1">
      <c r="A119" s="515">
        <v>67</v>
      </c>
      <c r="B119" s="521" t="s">
        <v>495</v>
      </c>
      <c r="C119" s="553">
        <v>132</v>
      </c>
      <c r="D119" s="17">
        <v>139</v>
      </c>
      <c r="E119" s="17">
        <v>23</v>
      </c>
      <c r="F119" s="519">
        <v>44562</v>
      </c>
      <c r="G119" s="554">
        <v>0.41666666666666669</v>
      </c>
      <c r="H119" s="17">
        <v>123</v>
      </c>
      <c r="I119" s="17">
        <v>16</v>
      </c>
      <c r="J119" s="519">
        <v>44562</v>
      </c>
      <c r="K119" s="554">
        <v>0.5</v>
      </c>
      <c r="L119" s="541" t="s">
        <v>30</v>
      </c>
      <c r="O119" s="514"/>
      <c r="Q119" s="514"/>
      <c r="S119" s="546"/>
    </row>
    <row r="120" spans="1:19" ht="15.75" customHeight="1">
      <c r="A120" s="515">
        <v>68</v>
      </c>
      <c r="B120" s="521" t="s">
        <v>496</v>
      </c>
      <c r="C120" s="553">
        <v>132</v>
      </c>
      <c r="D120" s="17">
        <v>147</v>
      </c>
      <c r="E120" s="17">
        <v>12</v>
      </c>
      <c r="F120" s="519">
        <v>44562</v>
      </c>
      <c r="G120" s="554">
        <v>4.1666666666666664E-2</v>
      </c>
      <c r="H120" s="17">
        <v>125</v>
      </c>
      <c r="I120" s="17">
        <v>21</v>
      </c>
      <c r="J120" s="519">
        <v>44562</v>
      </c>
      <c r="K120" s="554">
        <v>0.77083333333333337</v>
      </c>
      <c r="L120" s="541" t="s">
        <v>30</v>
      </c>
      <c r="O120" s="514"/>
      <c r="Q120" s="514"/>
      <c r="S120" s="546"/>
    </row>
    <row r="121" spans="1:19" ht="15.75" customHeight="1">
      <c r="A121" s="515">
        <v>69</v>
      </c>
      <c r="B121" s="521" t="s">
        <v>425</v>
      </c>
      <c r="C121" s="553">
        <v>132</v>
      </c>
      <c r="D121" s="17">
        <v>146</v>
      </c>
      <c r="E121" s="17">
        <v>11</v>
      </c>
      <c r="F121" s="519">
        <v>44562</v>
      </c>
      <c r="G121" s="554">
        <v>0.20833333333333334</v>
      </c>
      <c r="H121" s="17">
        <v>122</v>
      </c>
      <c r="I121" s="17">
        <v>21</v>
      </c>
      <c r="J121" s="519">
        <v>44562</v>
      </c>
      <c r="K121" s="554">
        <v>0.77083333333333337</v>
      </c>
      <c r="L121" s="541" t="s">
        <v>30</v>
      </c>
      <c r="O121" s="514"/>
      <c r="Q121" s="514"/>
      <c r="S121" s="546"/>
    </row>
    <row r="122" spans="1:19" ht="15.75" customHeight="1">
      <c r="A122" s="515">
        <v>70</v>
      </c>
      <c r="B122" s="521" t="s">
        <v>417</v>
      </c>
      <c r="C122" s="553">
        <v>132</v>
      </c>
      <c r="D122" s="17">
        <v>145</v>
      </c>
      <c r="E122" s="17">
        <v>18</v>
      </c>
      <c r="F122" s="519">
        <v>44562</v>
      </c>
      <c r="G122" s="554">
        <v>0.95833333333333337</v>
      </c>
      <c r="H122" s="17">
        <v>120</v>
      </c>
      <c r="I122" s="17">
        <v>21</v>
      </c>
      <c r="J122" s="519">
        <v>44562</v>
      </c>
      <c r="K122" s="554">
        <v>0.75</v>
      </c>
      <c r="L122" s="541" t="s">
        <v>30</v>
      </c>
      <c r="O122" s="514"/>
      <c r="Q122" s="514"/>
      <c r="S122" s="546"/>
    </row>
    <row r="123" spans="1:19" ht="15.75" customHeight="1">
      <c r="A123" s="515">
        <v>71</v>
      </c>
      <c r="B123" s="521" t="s">
        <v>497</v>
      </c>
      <c r="C123" s="553">
        <v>132</v>
      </c>
      <c r="D123" s="17">
        <v>144</v>
      </c>
      <c r="E123" s="17">
        <v>23</v>
      </c>
      <c r="F123" s="519">
        <v>44562</v>
      </c>
      <c r="G123" s="554">
        <v>0.25</v>
      </c>
      <c r="H123" s="17">
        <v>130</v>
      </c>
      <c r="I123" s="17">
        <v>21</v>
      </c>
      <c r="J123" s="519">
        <v>44562</v>
      </c>
      <c r="K123" s="554">
        <v>0.77083333333333337</v>
      </c>
      <c r="L123" s="541" t="s">
        <v>30</v>
      </c>
      <c r="O123" s="514"/>
      <c r="Q123" s="514"/>
      <c r="S123" s="546"/>
    </row>
    <row r="124" spans="1:19" ht="15.75" customHeight="1" thickBot="1">
      <c r="A124" s="515">
        <v>72</v>
      </c>
      <c r="B124" s="521" t="s">
        <v>498</v>
      </c>
      <c r="C124" s="553">
        <v>132</v>
      </c>
      <c r="D124" s="17">
        <v>142</v>
      </c>
      <c r="E124" s="17">
        <v>5</v>
      </c>
      <c r="F124" s="519">
        <v>44562</v>
      </c>
      <c r="G124" s="554">
        <v>0.125</v>
      </c>
      <c r="H124" s="17">
        <v>130</v>
      </c>
      <c r="I124" s="17">
        <v>21</v>
      </c>
      <c r="J124" s="519">
        <v>44562</v>
      </c>
      <c r="K124" s="554">
        <v>0.83333333333333337</v>
      </c>
      <c r="L124" s="541" t="s">
        <v>30</v>
      </c>
      <c r="O124" s="514"/>
      <c r="Q124" s="514"/>
      <c r="S124" s="546"/>
    </row>
    <row r="125" spans="1:19" ht="15.75" customHeight="1">
      <c r="A125" s="505">
        <v>73</v>
      </c>
      <c r="B125" s="512" t="s">
        <v>499</v>
      </c>
      <c r="C125" s="551">
        <v>132</v>
      </c>
      <c r="D125" s="507">
        <v>144</v>
      </c>
      <c r="E125" s="507">
        <v>10</v>
      </c>
      <c r="F125" s="510">
        <v>44562</v>
      </c>
      <c r="G125" s="552">
        <v>0.79166666666666663</v>
      </c>
      <c r="H125" s="507">
        <v>122</v>
      </c>
      <c r="I125" s="507">
        <v>21</v>
      </c>
      <c r="J125" s="510">
        <v>44562</v>
      </c>
      <c r="K125" s="552">
        <v>0.77083333333333337</v>
      </c>
      <c r="L125" s="539" t="s">
        <v>30</v>
      </c>
      <c r="O125" s="514"/>
      <c r="Q125" s="514"/>
      <c r="S125" s="546"/>
    </row>
    <row r="126" spans="1:19" ht="15.75" customHeight="1">
      <c r="A126" s="515">
        <v>74</v>
      </c>
      <c r="B126" s="521" t="s">
        <v>500</v>
      </c>
      <c r="C126" s="553">
        <v>132</v>
      </c>
      <c r="D126" s="17">
        <v>138</v>
      </c>
      <c r="E126" s="17">
        <v>1</v>
      </c>
      <c r="F126" s="519">
        <v>44562</v>
      </c>
      <c r="G126" s="554">
        <v>4.1666666666666664E-2</v>
      </c>
      <c r="H126" s="17">
        <v>122</v>
      </c>
      <c r="I126" s="17">
        <v>21</v>
      </c>
      <c r="J126" s="519">
        <v>44562</v>
      </c>
      <c r="K126" s="554">
        <v>0.77083333333333337</v>
      </c>
      <c r="L126" s="541" t="s">
        <v>30</v>
      </c>
      <c r="O126" s="514"/>
      <c r="Q126" s="514"/>
      <c r="S126" s="546"/>
    </row>
    <row r="127" spans="1:19" ht="15.75" customHeight="1">
      <c r="A127" s="515">
        <v>75</v>
      </c>
      <c r="B127" s="521" t="s">
        <v>501</v>
      </c>
      <c r="C127" s="553">
        <v>132</v>
      </c>
      <c r="D127" s="17">
        <v>143</v>
      </c>
      <c r="E127" s="17">
        <v>9</v>
      </c>
      <c r="F127" s="519">
        <v>44562</v>
      </c>
      <c r="G127" s="554">
        <v>0.79166666666666663</v>
      </c>
      <c r="H127" s="17">
        <v>125</v>
      </c>
      <c r="I127" s="17">
        <v>21</v>
      </c>
      <c r="J127" s="519">
        <v>44562</v>
      </c>
      <c r="K127" s="554">
        <v>0.77083333333333337</v>
      </c>
      <c r="L127" s="541" t="s">
        <v>30</v>
      </c>
      <c r="O127" s="514"/>
      <c r="Q127" s="514"/>
      <c r="S127" s="546"/>
    </row>
    <row r="128" spans="1:19" ht="15.75" customHeight="1">
      <c r="A128" s="515">
        <v>76</v>
      </c>
      <c r="B128" s="521" t="s">
        <v>502</v>
      </c>
      <c r="C128" s="553">
        <v>132</v>
      </c>
      <c r="D128" s="17">
        <v>146</v>
      </c>
      <c r="E128" s="17">
        <v>12</v>
      </c>
      <c r="F128" s="519">
        <v>44562</v>
      </c>
      <c r="G128" s="554">
        <v>0.75</v>
      </c>
      <c r="H128" s="17">
        <v>132</v>
      </c>
      <c r="I128" s="17">
        <v>21</v>
      </c>
      <c r="J128" s="519">
        <v>44562</v>
      </c>
      <c r="K128" s="554">
        <v>0.75</v>
      </c>
      <c r="L128" s="541" t="s">
        <v>30</v>
      </c>
      <c r="O128" s="514"/>
      <c r="Q128" s="514"/>
      <c r="S128" s="546"/>
    </row>
    <row r="129" spans="1:19" ht="15.75" customHeight="1">
      <c r="A129" s="515">
        <v>77</v>
      </c>
      <c r="B129" s="521" t="s">
        <v>503</v>
      </c>
      <c r="C129" s="553">
        <v>132</v>
      </c>
      <c r="D129" s="17">
        <v>143</v>
      </c>
      <c r="E129" s="17">
        <v>5</v>
      </c>
      <c r="F129" s="519">
        <v>44562</v>
      </c>
      <c r="G129" s="554">
        <v>0.25</v>
      </c>
      <c r="H129" s="17">
        <v>132</v>
      </c>
      <c r="I129" s="17">
        <v>7</v>
      </c>
      <c r="J129" s="519">
        <v>44562</v>
      </c>
      <c r="K129" s="554">
        <v>0.54166666666666663</v>
      </c>
      <c r="L129" s="541" t="s">
        <v>30</v>
      </c>
      <c r="O129" s="514"/>
      <c r="Q129" s="514"/>
      <c r="S129" s="546"/>
    </row>
    <row r="130" spans="1:19" ht="15.75" customHeight="1">
      <c r="A130" s="515">
        <v>78</v>
      </c>
      <c r="B130" s="521" t="s">
        <v>504</v>
      </c>
      <c r="C130" s="553">
        <v>132</v>
      </c>
      <c r="D130" s="17">
        <v>145</v>
      </c>
      <c r="E130" s="17">
        <v>14</v>
      </c>
      <c r="F130" s="519">
        <v>44562</v>
      </c>
      <c r="G130" s="554">
        <v>0.16666666666666666</v>
      </c>
      <c r="H130" s="17">
        <v>134</v>
      </c>
      <c r="I130" s="17">
        <v>20</v>
      </c>
      <c r="J130" s="519">
        <v>44562</v>
      </c>
      <c r="K130" s="554">
        <v>0.5</v>
      </c>
      <c r="L130" s="541" t="s">
        <v>30</v>
      </c>
      <c r="O130" s="514"/>
      <c r="Q130" s="514"/>
      <c r="S130" s="546"/>
    </row>
    <row r="131" spans="1:19" ht="15.75" customHeight="1">
      <c r="A131" s="515">
        <v>79</v>
      </c>
      <c r="B131" s="521" t="s">
        <v>505</v>
      </c>
      <c r="C131" s="553">
        <v>132</v>
      </c>
      <c r="D131" s="17">
        <v>145</v>
      </c>
      <c r="E131" s="17">
        <v>23</v>
      </c>
      <c r="F131" s="519">
        <v>44562</v>
      </c>
      <c r="G131" s="554">
        <v>0.83333333333333337</v>
      </c>
      <c r="H131" s="17">
        <v>133</v>
      </c>
      <c r="I131" s="17">
        <v>21</v>
      </c>
      <c r="J131" s="519">
        <v>44562</v>
      </c>
      <c r="K131" s="554">
        <v>0.375</v>
      </c>
      <c r="L131" s="541" t="s">
        <v>30</v>
      </c>
      <c r="O131" s="514"/>
      <c r="Q131" s="514"/>
      <c r="S131" s="546"/>
    </row>
    <row r="132" spans="1:19" ht="15.75" customHeight="1">
      <c r="A132" s="515">
        <v>80</v>
      </c>
      <c r="B132" s="521" t="s">
        <v>60</v>
      </c>
      <c r="C132" s="553">
        <v>132</v>
      </c>
      <c r="D132" s="17">
        <v>145</v>
      </c>
      <c r="E132" s="17">
        <v>14</v>
      </c>
      <c r="F132" s="519">
        <v>44562</v>
      </c>
      <c r="G132" s="554">
        <v>0.375</v>
      </c>
      <c r="H132" s="17">
        <v>124</v>
      </c>
      <c r="I132" s="17">
        <v>27</v>
      </c>
      <c r="J132" s="519">
        <v>44562</v>
      </c>
      <c r="K132" s="554">
        <v>0.875</v>
      </c>
      <c r="L132" s="541" t="s">
        <v>30</v>
      </c>
      <c r="M132" s="514"/>
      <c r="O132" s="546"/>
      <c r="Q132" s="514"/>
    </row>
    <row r="133" spans="1:19" ht="15.75" customHeight="1">
      <c r="A133" s="515">
        <v>81</v>
      </c>
      <c r="B133" s="521" t="s">
        <v>506</v>
      </c>
      <c r="C133" s="553">
        <v>132</v>
      </c>
      <c r="D133" s="17">
        <v>143</v>
      </c>
      <c r="E133" s="17">
        <v>16</v>
      </c>
      <c r="F133" s="519">
        <v>44562</v>
      </c>
      <c r="G133" s="554">
        <v>0.79166666666666663</v>
      </c>
      <c r="H133" s="17">
        <v>129</v>
      </c>
      <c r="I133" s="17">
        <v>20</v>
      </c>
      <c r="J133" s="519">
        <v>44562</v>
      </c>
      <c r="K133" s="554">
        <v>0.66666666666666663</v>
      </c>
      <c r="L133" s="541" t="s">
        <v>30</v>
      </c>
      <c r="M133" s="514"/>
      <c r="O133" s="546"/>
      <c r="Q133" s="514"/>
    </row>
    <row r="134" spans="1:19" ht="15.75" customHeight="1">
      <c r="A134" s="515">
        <v>82</v>
      </c>
      <c r="B134" s="521" t="s">
        <v>431</v>
      </c>
      <c r="C134" s="553">
        <v>132</v>
      </c>
      <c r="D134" s="17">
        <v>143</v>
      </c>
      <c r="E134" s="17">
        <v>2</v>
      </c>
      <c r="F134" s="519">
        <v>44562</v>
      </c>
      <c r="G134" s="554">
        <v>0.29166666666666669</v>
      </c>
      <c r="H134" s="17">
        <v>127</v>
      </c>
      <c r="I134" s="17">
        <v>20</v>
      </c>
      <c r="J134" s="519">
        <v>44562</v>
      </c>
      <c r="K134" s="554">
        <v>0.66666666666666663</v>
      </c>
      <c r="L134" s="541" t="s">
        <v>30</v>
      </c>
      <c r="M134" s="514"/>
      <c r="O134" s="546"/>
    </row>
    <row r="135" spans="1:19" ht="15.75" customHeight="1">
      <c r="A135" s="515">
        <v>83</v>
      </c>
      <c r="B135" s="521" t="s">
        <v>507</v>
      </c>
      <c r="C135" s="553">
        <v>132</v>
      </c>
      <c r="D135" s="17">
        <v>144</v>
      </c>
      <c r="E135" s="17">
        <v>4</v>
      </c>
      <c r="F135" s="519">
        <v>44562</v>
      </c>
      <c r="G135" s="554">
        <v>0</v>
      </c>
      <c r="H135" s="17">
        <v>129</v>
      </c>
      <c r="I135" s="17">
        <v>20</v>
      </c>
      <c r="J135" s="519">
        <v>44562</v>
      </c>
      <c r="K135" s="554">
        <v>0.66666666666666663</v>
      </c>
      <c r="L135" s="541" t="s">
        <v>30</v>
      </c>
      <c r="M135" s="514"/>
      <c r="O135" s="546"/>
      <c r="Q135" s="1398"/>
    </row>
    <row r="136" spans="1:19" ht="15.75" customHeight="1" thickBot="1">
      <c r="A136" s="515">
        <v>84</v>
      </c>
      <c r="B136" s="521" t="s">
        <v>849</v>
      </c>
      <c r="C136" s="553">
        <v>132</v>
      </c>
      <c r="D136" s="17">
        <v>144</v>
      </c>
      <c r="E136" s="17">
        <v>21</v>
      </c>
      <c r="F136" s="519">
        <v>44562</v>
      </c>
      <c r="G136" s="554">
        <v>0.77083333333333337</v>
      </c>
      <c r="H136" s="17">
        <v>130</v>
      </c>
      <c r="I136" s="17">
        <v>20</v>
      </c>
      <c r="J136" s="519">
        <v>44562</v>
      </c>
      <c r="K136" s="554">
        <v>0.66666666666666663</v>
      </c>
      <c r="L136" s="541" t="s">
        <v>30</v>
      </c>
      <c r="M136" s="514"/>
      <c r="O136" s="546"/>
      <c r="Q136" s="1398"/>
    </row>
    <row r="137" spans="1:19" ht="15.75" customHeight="1">
      <c r="A137" s="505">
        <v>85</v>
      </c>
      <c r="B137" s="512" t="s">
        <v>432</v>
      </c>
      <c r="C137" s="551">
        <v>132</v>
      </c>
      <c r="D137" s="507">
        <v>142</v>
      </c>
      <c r="E137" s="507">
        <v>28</v>
      </c>
      <c r="F137" s="510">
        <v>44562</v>
      </c>
      <c r="G137" s="552">
        <v>0.33333333333333331</v>
      </c>
      <c r="H137" s="507">
        <v>130</v>
      </c>
      <c r="I137" s="507">
        <v>6</v>
      </c>
      <c r="J137" s="510">
        <v>44562</v>
      </c>
      <c r="K137" s="552">
        <v>0.70833333333333337</v>
      </c>
      <c r="L137" s="539" t="s">
        <v>30</v>
      </c>
      <c r="M137" s="514"/>
      <c r="O137" s="546"/>
      <c r="Q137" s="1398"/>
    </row>
    <row r="138" spans="1:19" ht="15.75" customHeight="1">
      <c r="A138" s="515">
        <v>86</v>
      </c>
      <c r="B138" s="521" t="s">
        <v>529</v>
      </c>
      <c r="C138" s="553">
        <v>132</v>
      </c>
      <c r="D138" s="17">
        <v>138</v>
      </c>
      <c r="E138" s="17">
        <v>2</v>
      </c>
      <c r="F138" s="519">
        <v>44562</v>
      </c>
      <c r="G138" s="554">
        <v>0.375</v>
      </c>
      <c r="H138" s="17">
        <v>114</v>
      </c>
      <c r="I138" s="17">
        <v>20</v>
      </c>
      <c r="J138" s="519">
        <v>44562</v>
      </c>
      <c r="K138" s="554">
        <v>0.66666666666666663</v>
      </c>
      <c r="L138" s="541" t="s">
        <v>30</v>
      </c>
      <c r="M138" s="514"/>
      <c r="O138" s="546"/>
      <c r="Q138" s="1398"/>
    </row>
    <row r="139" spans="1:19" ht="15.75" customHeight="1">
      <c r="A139" s="515">
        <v>87</v>
      </c>
      <c r="B139" s="521" t="s">
        <v>652</v>
      </c>
      <c r="C139" s="553">
        <v>132</v>
      </c>
      <c r="D139" s="17">
        <v>145</v>
      </c>
      <c r="E139" s="17">
        <v>24</v>
      </c>
      <c r="F139" s="519">
        <v>44562</v>
      </c>
      <c r="G139" s="554">
        <v>0.91666666666666663</v>
      </c>
      <c r="H139" s="17">
        <v>130</v>
      </c>
      <c r="I139" s="17">
        <v>20</v>
      </c>
      <c r="J139" s="519">
        <v>44562</v>
      </c>
      <c r="K139" s="554">
        <v>0.66666666666666663</v>
      </c>
      <c r="L139" s="541" t="s">
        <v>30</v>
      </c>
      <c r="M139" s="514"/>
      <c r="O139" s="546"/>
      <c r="Q139" s="439"/>
    </row>
    <row r="140" spans="1:19" ht="15.75" customHeight="1">
      <c r="A140" s="515">
        <v>88</v>
      </c>
      <c r="B140" s="521" t="s">
        <v>850</v>
      </c>
      <c r="C140" s="553">
        <v>132</v>
      </c>
      <c r="D140" s="17">
        <v>142</v>
      </c>
      <c r="E140" s="17">
        <v>2</v>
      </c>
      <c r="F140" s="519">
        <v>44562</v>
      </c>
      <c r="G140" s="554">
        <v>0.91666666666666663</v>
      </c>
      <c r="H140" s="17">
        <v>126</v>
      </c>
      <c r="I140" s="17">
        <v>15</v>
      </c>
      <c r="J140" s="519">
        <v>44562</v>
      </c>
      <c r="K140" s="554">
        <v>0.375</v>
      </c>
      <c r="L140" s="541" t="s">
        <v>30</v>
      </c>
      <c r="M140" s="514"/>
      <c r="O140" s="546"/>
      <c r="Q140" s="1398"/>
    </row>
    <row r="141" spans="1:19" ht="15.75" customHeight="1">
      <c r="A141" s="515">
        <v>89</v>
      </c>
      <c r="B141" s="521" t="s">
        <v>851</v>
      </c>
      <c r="C141" s="553">
        <v>132</v>
      </c>
      <c r="D141" s="17">
        <v>143</v>
      </c>
      <c r="E141" s="17">
        <v>7</v>
      </c>
      <c r="F141" s="519">
        <v>44562</v>
      </c>
      <c r="G141" s="554">
        <v>0.54166666666666663</v>
      </c>
      <c r="H141" s="17">
        <v>133</v>
      </c>
      <c r="I141" s="17">
        <v>5</v>
      </c>
      <c r="J141" s="519">
        <v>44562</v>
      </c>
      <c r="K141" s="554">
        <v>0.45833333333333331</v>
      </c>
      <c r="L141" s="541" t="s">
        <v>30</v>
      </c>
      <c r="M141" s="514"/>
      <c r="O141" s="546"/>
      <c r="Q141" s="556"/>
    </row>
    <row r="142" spans="1:19" ht="15.75" customHeight="1">
      <c r="A142" s="515">
        <v>90</v>
      </c>
      <c r="B142" s="521" t="s">
        <v>519</v>
      </c>
      <c r="C142" s="553">
        <v>132</v>
      </c>
      <c r="D142" s="17">
        <v>143</v>
      </c>
      <c r="E142" s="17">
        <v>2</v>
      </c>
      <c r="F142" s="519">
        <v>44562</v>
      </c>
      <c r="G142" s="554">
        <v>0.95833333333333337</v>
      </c>
      <c r="H142" s="17">
        <v>129</v>
      </c>
      <c r="I142" s="17">
        <v>20</v>
      </c>
      <c r="J142" s="519">
        <v>44562</v>
      </c>
      <c r="K142" s="554">
        <v>0.66666666666666663</v>
      </c>
      <c r="L142" s="541" t="s">
        <v>30</v>
      </c>
      <c r="M142" s="514"/>
      <c r="O142" s="546"/>
      <c r="Q142" s="556"/>
    </row>
    <row r="143" spans="1:19" ht="15.75" customHeight="1">
      <c r="A143" s="515">
        <v>91</v>
      </c>
      <c r="B143" s="521" t="s">
        <v>716</v>
      </c>
      <c r="C143" s="553">
        <v>132</v>
      </c>
      <c r="D143" s="17">
        <v>143</v>
      </c>
      <c r="E143" s="17">
        <v>2</v>
      </c>
      <c r="F143" s="519">
        <v>44562</v>
      </c>
      <c r="G143" s="554">
        <v>0.16666666666666666</v>
      </c>
      <c r="H143" s="17">
        <v>130</v>
      </c>
      <c r="I143" s="17">
        <v>20</v>
      </c>
      <c r="J143" s="519">
        <v>44562</v>
      </c>
      <c r="K143" s="554">
        <v>0.66666666666666663</v>
      </c>
      <c r="L143" s="541" t="s">
        <v>30</v>
      </c>
      <c r="M143" s="514"/>
      <c r="O143" s="546"/>
      <c r="Q143" s="514"/>
    </row>
    <row r="144" spans="1:19" ht="15.75" customHeight="1">
      <c r="A144" s="515">
        <v>92</v>
      </c>
      <c r="B144" s="521" t="s">
        <v>852</v>
      </c>
      <c r="C144" s="553">
        <v>132</v>
      </c>
      <c r="D144" s="17">
        <v>149</v>
      </c>
      <c r="E144" s="17">
        <v>22</v>
      </c>
      <c r="F144" s="519">
        <v>44562</v>
      </c>
      <c r="G144" s="554">
        <v>0.91666666666666663</v>
      </c>
      <c r="H144" s="17">
        <v>131</v>
      </c>
      <c r="I144" s="17">
        <v>20</v>
      </c>
      <c r="J144" s="519">
        <v>44562</v>
      </c>
      <c r="K144" s="554">
        <v>0.625</v>
      </c>
      <c r="L144" s="541" t="s">
        <v>30</v>
      </c>
      <c r="M144" s="514"/>
      <c r="O144" s="546"/>
      <c r="Q144" s="514"/>
    </row>
    <row r="145" spans="1:17" ht="15.75" customHeight="1">
      <c r="A145" s="515">
        <v>93</v>
      </c>
      <c r="B145" s="521" t="s">
        <v>853</v>
      </c>
      <c r="C145" s="553">
        <v>132</v>
      </c>
      <c r="D145" s="17">
        <v>143</v>
      </c>
      <c r="E145" s="17">
        <v>5</v>
      </c>
      <c r="F145" s="519">
        <v>44562</v>
      </c>
      <c r="G145" s="554">
        <v>0.29166666666666669</v>
      </c>
      <c r="H145" s="17">
        <v>131</v>
      </c>
      <c r="I145" s="17">
        <v>20</v>
      </c>
      <c r="J145" s="519">
        <v>44562</v>
      </c>
      <c r="K145" s="554">
        <v>0.625</v>
      </c>
      <c r="L145" s="541" t="s">
        <v>30</v>
      </c>
      <c r="M145" s="514"/>
      <c r="O145" s="546"/>
      <c r="Q145" s="514"/>
    </row>
    <row r="146" spans="1:17" ht="15.75" customHeight="1">
      <c r="A146" s="515">
        <v>94</v>
      </c>
      <c r="B146" s="521" t="s">
        <v>653</v>
      </c>
      <c r="C146" s="553">
        <v>132</v>
      </c>
      <c r="D146" s="17">
        <v>144</v>
      </c>
      <c r="E146" s="17">
        <v>3</v>
      </c>
      <c r="F146" s="519">
        <v>44562</v>
      </c>
      <c r="G146" s="554">
        <v>0.25</v>
      </c>
      <c r="H146" s="17">
        <v>130</v>
      </c>
      <c r="I146" s="17">
        <v>20</v>
      </c>
      <c r="J146" s="519">
        <v>44562</v>
      </c>
      <c r="K146" s="554">
        <v>0.66666666666666663</v>
      </c>
      <c r="L146" s="541" t="s">
        <v>30</v>
      </c>
      <c r="M146" s="514"/>
      <c r="O146" s="546"/>
      <c r="Q146" s="514"/>
    </row>
    <row r="147" spans="1:17" ht="15.75" customHeight="1">
      <c r="A147" s="515">
        <v>95</v>
      </c>
      <c r="B147" s="521" t="s">
        <v>854</v>
      </c>
      <c r="C147" s="553">
        <v>132</v>
      </c>
      <c r="D147" s="17">
        <v>143</v>
      </c>
      <c r="E147" s="17">
        <v>3</v>
      </c>
      <c r="F147" s="519">
        <v>44562</v>
      </c>
      <c r="G147" s="554">
        <v>0.25</v>
      </c>
      <c r="H147" s="17">
        <v>130</v>
      </c>
      <c r="I147" s="17">
        <v>20</v>
      </c>
      <c r="J147" s="519">
        <v>44562</v>
      </c>
      <c r="K147" s="554">
        <v>0.66666666666666663</v>
      </c>
      <c r="L147" s="541" t="s">
        <v>30</v>
      </c>
      <c r="M147" s="514"/>
      <c r="O147" s="546"/>
      <c r="Q147" s="514"/>
    </row>
    <row r="148" spans="1:17" ht="15.75" customHeight="1" thickBot="1">
      <c r="A148" s="515">
        <v>96</v>
      </c>
      <c r="B148" s="521" t="s">
        <v>855</v>
      </c>
      <c r="C148" s="553">
        <v>132</v>
      </c>
      <c r="D148" s="17">
        <v>142</v>
      </c>
      <c r="E148" s="17">
        <v>1</v>
      </c>
      <c r="F148" s="519">
        <v>44562</v>
      </c>
      <c r="G148" s="554">
        <v>0.33333333333333331</v>
      </c>
      <c r="H148" s="17">
        <v>120</v>
      </c>
      <c r="I148" s="17">
        <v>7</v>
      </c>
      <c r="J148" s="519">
        <v>44562</v>
      </c>
      <c r="K148" s="554">
        <v>0.95833333333333337</v>
      </c>
      <c r="L148" s="541" t="s">
        <v>30</v>
      </c>
      <c r="M148" s="514"/>
      <c r="O148" s="546"/>
      <c r="Q148" s="514"/>
    </row>
    <row r="149" spans="1:17" ht="15.75" customHeight="1">
      <c r="A149" s="505">
        <v>97</v>
      </c>
      <c r="B149" s="512" t="s">
        <v>856</v>
      </c>
      <c r="C149" s="551">
        <v>132</v>
      </c>
      <c r="D149" s="507">
        <v>144</v>
      </c>
      <c r="E149" s="507">
        <v>5</v>
      </c>
      <c r="F149" s="510">
        <v>44562</v>
      </c>
      <c r="G149" s="552">
        <v>0.29166666666666669</v>
      </c>
      <c r="H149" s="507">
        <v>132</v>
      </c>
      <c r="I149" s="507">
        <v>28</v>
      </c>
      <c r="J149" s="510">
        <v>44562</v>
      </c>
      <c r="K149" s="552">
        <v>0.41666666666666669</v>
      </c>
      <c r="L149" s="539" t="s">
        <v>30</v>
      </c>
      <c r="M149" s="514"/>
      <c r="O149" s="546"/>
      <c r="Q149" s="514"/>
    </row>
    <row r="150" spans="1:17" ht="15.75" customHeight="1">
      <c r="A150" s="515">
        <v>98</v>
      </c>
      <c r="B150" s="521" t="s">
        <v>603</v>
      </c>
      <c r="C150" s="553">
        <v>132</v>
      </c>
      <c r="D150" s="17">
        <v>144</v>
      </c>
      <c r="E150" s="17">
        <v>14</v>
      </c>
      <c r="F150" s="519">
        <v>44562</v>
      </c>
      <c r="G150" s="554">
        <v>8.3333333333333329E-2</v>
      </c>
      <c r="H150" s="17">
        <v>129</v>
      </c>
      <c r="I150" s="17">
        <v>20</v>
      </c>
      <c r="J150" s="519">
        <v>44562</v>
      </c>
      <c r="K150" s="554">
        <v>0.66666666666666663</v>
      </c>
      <c r="L150" s="541" t="s">
        <v>30</v>
      </c>
      <c r="M150" s="514"/>
      <c r="O150" s="546"/>
      <c r="Q150" s="514"/>
    </row>
    <row r="151" spans="1:17" ht="15.75" customHeight="1">
      <c r="A151" s="515">
        <v>99</v>
      </c>
      <c r="B151" s="521" t="s">
        <v>1026</v>
      </c>
      <c r="C151" s="553">
        <v>132</v>
      </c>
      <c r="D151" s="17">
        <v>144</v>
      </c>
      <c r="E151" s="17">
        <v>3</v>
      </c>
      <c r="F151" s="519">
        <v>44562</v>
      </c>
      <c r="G151" s="554">
        <v>0.25</v>
      </c>
      <c r="H151" s="17">
        <v>128</v>
      </c>
      <c r="I151" s="17">
        <v>20</v>
      </c>
      <c r="J151" s="519">
        <v>44562</v>
      </c>
      <c r="K151" s="554">
        <v>0.66666666666666663</v>
      </c>
      <c r="L151" s="541" t="s">
        <v>30</v>
      </c>
      <c r="M151" s="514"/>
      <c r="O151" s="546"/>
      <c r="Q151" s="514"/>
    </row>
    <row r="152" spans="1:17" ht="15.75" customHeight="1">
      <c r="A152" s="515">
        <v>100</v>
      </c>
      <c r="B152" s="521" t="s">
        <v>737</v>
      </c>
      <c r="C152" s="553">
        <v>132</v>
      </c>
      <c r="D152" s="17">
        <v>143</v>
      </c>
      <c r="E152" s="17">
        <v>1</v>
      </c>
      <c r="F152" s="519">
        <v>44562</v>
      </c>
      <c r="G152" s="554">
        <v>0.125</v>
      </c>
      <c r="H152" s="17">
        <v>127</v>
      </c>
      <c r="I152" s="17">
        <v>27</v>
      </c>
      <c r="J152" s="519">
        <v>44562</v>
      </c>
      <c r="K152" s="554">
        <v>0.5</v>
      </c>
      <c r="L152" s="541" t="s">
        <v>30</v>
      </c>
      <c r="M152" s="514"/>
      <c r="O152" s="546"/>
      <c r="Q152" s="514"/>
    </row>
    <row r="153" spans="1:17" ht="15.75" customHeight="1">
      <c r="A153" s="515">
        <v>101</v>
      </c>
      <c r="B153" s="521" t="s">
        <v>857</v>
      </c>
      <c r="C153" s="553">
        <v>132</v>
      </c>
      <c r="D153" s="17">
        <v>141</v>
      </c>
      <c r="E153" s="17">
        <v>6</v>
      </c>
      <c r="F153" s="519">
        <v>44562</v>
      </c>
      <c r="G153" s="554">
        <v>0.41666666666666669</v>
      </c>
      <c r="H153" s="17">
        <v>127</v>
      </c>
      <c r="I153" s="17">
        <v>26</v>
      </c>
      <c r="J153" s="519">
        <v>44562</v>
      </c>
      <c r="K153" s="554">
        <v>0.79166666666666663</v>
      </c>
      <c r="L153" s="541" t="s">
        <v>30</v>
      </c>
      <c r="M153" s="514"/>
      <c r="O153" s="546"/>
      <c r="Q153" s="514"/>
    </row>
    <row r="154" spans="1:17" ht="15.75" customHeight="1">
      <c r="A154" s="515">
        <v>102</v>
      </c>
      <c r="B154" s="521" t="s">
        <v>743</v>
      </c>
      <c r="C154" s="553">
        <v>132</v>
      </c>
      <c r="D154" s="17">
        <v>141</v>
      </c>
      <c r="E154" s="17">
        <v>2</v>
      </c>
      <c r="F154" s="519">
        <v>44562</v>
      </c>
      <c r="G154" s="554">
        <v>8.3333333333333329E-2</v>
      </c>
      <c r="H154" s="17">
        <v>123</v>
      </c>
      <c r="I154" s="17">
        <v>26</v>
      </c>
      <c r="J154" s="519">
        <v>44562</v>
      </c>
      <c r="K154" s="554">
        <v>0.54166666666666663</v>
      </c>
      <c r="L154" s="541" t="s">
        <v>30</v>
      </c>
      <c r="M154" s="514"/>
      <c r="O154" s="546"/>
      <c r="Q154" s="514"/>
    </row>
    <row r="155" spans="1:17" ht="15.75" customHeight="1">
      <c r="A155" s="515">
        <v>103</v>
      </c>
      <c r="B155" s="521" t="s">
        <v>746</v>
      </c>
      <c r="C155" s="553">
        <v>132</v>
      </c>
      <c r="D155" s="17">
        <v>140</v>
      </c>
      <c r="E155" s="17">
        <v>4</v>
      </c>
      <c r="F155" s="519">
        <v>44562</v>
      </c>
      <c r="G155" s="554">
        <v>0.16666666666666666</v>
      </c>
      <c r="H155" s="17">
        <v>124</v>
      </c>
      <c r="I155" s="17">
        <v>22</v>
      </c>
      <c r="J155" s="519">
        <v>44562</v>
      </c>
      <c r="K155" s="554">
        <v>0.77083333333333337</v>
      </c>
      <c r="L155" s="541" t="s">
        <v>30</v>
      </c>
      <c r="M155" s="514"/>
      <c r="O155" s="546"/>
      <c r="Q155" s="514"/>
    </row>
    <row r="156" spans="1:17" ht="15.75" customHeight="1">
      <c r="A156" s="515">
        <v>104</v>
      </c>
      <c r="B156" s="521" t="s">
        <v>858</v>
      </c>
      <c r="C156" s="553">
        <v>132</v>
      </c>
      <c r="D156" s="17">
        <v>141</v>
      </c>
      <c r="E156" s="17">
        <v>1</v>
      </c>
      <c r="F156" s="519">
        <v>44562</v>
      </c>
      <c r="G156" s="554">
        <v>8.3333333333333329E-2</v>
      </c>
      <c r="H156" s="17">
        <v>122</v>
      </c>
      <c r="I156" s="17">
        <v>26</v>
      </c>
      <c r="J156" s="519">
        <v>44562</v>
      </c>
      <c r="K156" s="554">
        <v>0.54166666666666663</v>
      </c>
      <c r="L156" s="541" t="s">
        <v>30</v>
      </c>
      <c r="M156" s="514"/>
      <c r="O156" s="546"/>
      <c r="Q156" s="514"/>
    </row>
    <row r="157" spans="1:17" ht="15.75" customHeight="1">
      <c r="A157" s="515">
        <v>105</v>
      </c>
      <c r="B157" s="521" t="s">
        <v>859</v>
      </c>
      <c r="C157" s="553">
        <v>132</v>
      </c>
      <c r="D157" s="17">
        <v>141</v>
      </c>
      <c r="E157" s="17">
        <v>4</v>
      </c>
      <c r="F157" s="519">
        <v>44562</v>
      </c>
      <c r="G157" s="554">
        <v>4.1666666666666664E-2</v>
      </c>
      <c r="H157" s="17">
        <v>125</v>
      </c>
      <c r="I157" s="17">
        <v>26</v>
      </c>
      <c r="J157" s="519">
        <v>44562</v>
      </c>
      <c r="K157" s="554">
        <v>0.54166666666666663</v>
      </c>
      <c r="L157" s="541" t="s">
        <v>30</v>
      </c>
      <c r="M157" s="514"/>
      <c r="O157" s="546"/>
      <c r="Q157" s="514"/>
    </row>
    <row r="158" spans="1:17" ht="15.75" customHeight="1">
      <c r="A158" s="515">
        <v>106</v>
      </c>
      <c r="B158" s="521" t="s">
        <v>794</v>
      </c>
      <c r="C158" s="553">
        <v>132</v>
      </c>
      <c r="D158" s="17">
        <v>141</v>
      </c>
      <c r="E158" s="17">
        <v>7</v>
      </c>
      <c r="F158" s="519">
        <v>44562</v>
      </c>
      <c r="G158" s="554">
        <v>4.1666666666666664E-2</v>
      </c>
      <c r="H158" s="17">
        <v>127</v>
      </c>
      <c r="I158" s="17">
        <v>27</v>
      </c>
      <c r="J158" s="519">
        <v>44562</v>
      </c>
      <c r="K158" s="554">
        <v>0.375</v>
      </c>
      <c r="L158" s="541" t="s">
        <v>30</v>
      </c>
      <c r="M158" s="514"/>
      <c r="O158" s="546"/>
      <c r="Q158" s="514"/>
    </row>
    <row r="159" spans="1:17" ht="15.75" customHeight="1">
      <c r="A159" s="515">
        <v>107</v>
      </c>
      <c r="B159" s="521" t="s">
        <v>860</v>
      </c>
      <c r="C159" s="553">
        <v>132</v>
      </c>
      <c r="D159" s="17">
        <v>143</v>
      </c>
      <c r="E159" s="17">
        <v>7</v>
      </c>
      <c r="F159" s="519">
        <v>44562</v>
      </c>
      <c r="G159" s="554">
        <v>0.20833333333333334</v>
      </c>
      <c r="H159" s="17">
        <v>131</v>
      </c>
      <c r="I159" s="17">
        <v>16</v>
      </c>
      <c r="J159" s="519">
        <v>44562</v>
      </c>
      <c r="K159" s="554">
        <v>0.45833333333333331</v>
      </c>
      <c r="L159" s="541" t="s">
        <v>30</v>
      </c>
      <c r="M159" s="514"/>
      <c r="O159" s="546"/>
      <c r="Q159" s="514"/>
    </row>
    <row r="160" spans="1:17" ht="15.75" customHeight="1" thickBot="1">
      <c r="A160" s="515">
        <v>108</v>
      </c>
      <c r="B160" s="521" t="s">
        <v>509</v>
      </c>
      <c r="C160" s="553">
        <v>132</v>
      </c>
      <c r="D160" s="17">
        <v>142</v>
      </c>
      <c r="E160" s="17">
        <v>4</v>
      </c>
      <c r="F160" s="519">
        <v>44562</v>
      </c>
      <c r="G160" s="554">
        <v>0.33333333333333331</v>
      </c>
      <c r="H160" s="17">
        <v>130</v>
      </c>
      <c r="I160" s="17">
        <v>8</v>
      </c>
      <c r="J160" s="519">
        <v>44562</v>
      </c>
      <c r="K160" s="554">
        <v>0.79166666666666663</v>
      </c>
      <c r="L160" s="541" t="s">
        <v>30</v>
      </c>
      <c r="M160" s="514"/>
      <c r="O160" s="546"/>
      <c r="Q160" s="514"/>
    </row>
    <row r="161" spans="1:17" ht="15.75" customHeight="1">
      <c r="A161" s="505">
        <v>109</v>
      </c>
      <c r="B161" s="512" t="s">
        <v>739</v>
      </c>
      <c r="C161" s="551">
        <v>132</v>
      </c>
      <c r="D161" s="507">
        <v>142</v>
      </c>
      <c r="E161" s="507">
        <v>8</v>
      </c>
      <c r="F161" s="510">
        <v>44562</v>
      </c>
      <c r="G161" s="552">
        <v>0.375</v>
      </c>
      <c r="H161" s="507">
        <v>128</v>
      </c>
      <c r="I161" s="507">
        <v>27</v>
      </c>
      <c r="J161" s="510">
        <v>44562</v>
      </c>
      <c r="K161" s="552">
        <v>0.77083333333333337</v>
      </c>
      <c r="L161" s="539" t="s">
        <v>30</v>
      </c>
      <c r="M161" s="514"/>
      <c r="O161" s="546"/>
      <c r="Q161" s="514"/>
    </row>
    <row r="162" spans="1:17" ht="15.75" customHeight="1">
      <c r="A162" s="515">
        <v>110</v>
      </c>
      <c r="B162" s="521" t="s">
        <v>664</v>
      </c>
      <c r="C162" s="553">
        <v>132</v>
      </c>
      <c r="D162" s="17">
        <v>145</v>
      </c>
      <c r="E162" s="17">
        <v>4</v>
      </c>
      <c r="F162" s="519">
        <v>44562</v>
      </c>
      <c r="G162" s="554">
        <v>8.3333333333333329E-2</v>
      </c>
      <c r="H162" s="17">
        <v>132</v>
      </c>
      <c r="I162" s="17">
        <v>24</v>
      </c>
      <c r="J162" s="519">
        <v>44562</v>
      </c>
      <c r="K162" s="554">
        <v>0.75</v>
      </c>
      <c r="L162" s="541" t="s">
        <v>30</v>
      </c>
      <c r="M162" s="514"/>
      <c r="O162" s="546"/>
      <c r="Q162" s="514"/>
    </row>
    <row r="163" spans="1:17" ht="15.75" customHeight="1">
      <c r="A163" s="515">
        <v>111</v>
      </c>
      <c r="B163" s="521" t="s">
        <v>861</v>
      </c>
      <c r="C163" s="553">
        <v>132</v>
      </c>
      <c r="D163" s="17">
        <v>145</v>
      </c>
      <c r="E163" s="17">
        <v>30</v>
      </c>
      <c r="F163" s="519">
        <v>44562</v>
      </c>
      <c r="G163" s="554">
        <v>0.29166666666666669</v>
      </c>
      <c r="H163" s="17">
        <v>133</v>
      </c>
      <c r="I163" s="17">
        <v>8</v>
      </c>
      <c r="J163" s="519">
        <v>44562</v>
      </c>
      <c r="K163" s="554">
        <v>0.79166666666666663</v>
      </c>
      <c r="L163" s="541" t="s">
        <v>30</v>
      </c>
      <c r="M163" s="514"/>
      <c r="O163" s="546"/>
      <c r="Q163" s="514"/>
    </row>
    <row r="164" spans="1:17" ht="15.75" customHeight="1">
      <c r="A164" s="515">
        <v>112</v>
      </c>
      <c r="B164" s="521" t="s">
        <v>388</v>
      </c>
      <c r="C164" s="553">
        <v>132</v>
      </c>
      <c r="D164" s="17">
        <v>145</v>
      </c>
      <c r="E164" s="17">
        <v>5</v>
      </c>
      <c r="F164" s="519">
        <v>44562</v>
      </c>
      <c r="G164" s="554">
        <v>0.29166666666666669</v>
      </c>
      <c r="H164" s="17">
        <v>134</v>
      </c>
      <c r="I164" s="17">
        <v>8</v>
      </c>
      <c r="J164" s="519">
        <v>44562</v>
      </c>
      <c r="K164" s="554">
        <v>0.75</v>
      </c>
      <c r="L164" s="541" t="s">
        <v>30</v>
      </c>
      <c r="M164" s="514"/>
      <c r="O164" s="546"/>
      <c r="Q164" s="514"/>
    </row>
    <row r="165" spans="1:17" ht="15.75" customHeight="1">
      <c r="A165" s="515">
        <v>113</v>
      </c>
      <c r="B165" s="521" t="s">
        <v>740</v>
      </c>
      <c r="C165" s="553">
        <v>132</v>
      </c>
      <c r="D165" s="17">
        <v>142</v>
      </c>
      <c r="E165" s="17">
        <v>4</v>
      </c>
      <c r="F165" s="519">
        <v>44562</v>
      </c>
      <c r="G165" s="554">
        <v>0.375</v>
      </c>
      <c r="H165" s="17">
        <v>125</v>
      </c>
      <c r="I165" s="17">
        <v>26</v>
      </c>
      <c r="J165" s="519">
        <v>44562</v>
      </c>
      <c r="K165" s="554">
        <v>0.8125</v>
      </c>
      <c r="L165" s="541" t="s">
        <v>30</v>
      </c>
      <c r="M165" s="514"/>
      <c r="O165" s="546"/>
      <c r="Q165" s="514"/>
    </row>
    <row r="166" spans="1:17" ht="15.75" customHeight="1">
      <c r="A166" s="515">
        <v>114</v>
      </c>
      <c r="B166" s="521" t="s">
        <v>862</v>
      </c>
      <c r="C166" s="553">
        <v>132</v>
      </c>
      <c r="D166" s="17">
        <v>141</v>
      </c>
      <c r="E166" s="17">
        <v>4</v>
      </c>
      <c r="F166" s="519">
        <v>44562</v>
      </c>
      <c r="G166" s="554">
        <v>0.375</v>
      </c>
      <c r="H166" s="17">
        <v>125</v>
      </c>
      <c r="I166" s="17">
        <v>26</v>
      </c>
      <c r="J166" s="519">
        <v>44562</v>
      </c>
      <c r="K166" s="554">
        <v>0.8125</v>
      </c>
      <c r="L166" s="541" t="s">
        <v>30</v>
      </c>
      <c r="M166" s="514"/>
      <c r="O166" s="546"/>
      <c r="Q166" s="514"/>
    </row>
    <row r="167" spans="1:17" ht="15.75" customHeight="1">
      <c r="A167" s="515">
        <v>115</v>
      </c>
      <c r="B167" s="521" t="s">
        <v>734</v>
      </c>
      <c r="C167" s="553">
        <v>132</v>
      </c>
      <c r="D167" s="17">
        <v>142</v>
      </c>
      <c r="E167" s="17">
        <v>19</v>
      </c>
      <c r="F167" s="519">
        <v>44562</v>
      </c>
      <c r="G167" s="554">
        <v>0.58333333333333337</v>
      </c>
      <c r="H167" s="17">
        <v>124</v>
      </c>
      <c r="I167" s="17">
        <v>26</v>
      </c>
      <c r="J167" s="519">
        <v>44562</v>
      </c>
      <c r="K167" s="554">
        <v>0.8125</v>
      </c>
      <c r="L167" s="541" t="s">
        <v>30</v>
      </c>
      <c r="M167" s="514"/>
      <c r="O167" s="546"/>
      <c r="Q167" s="514"/>
    </row>
    <row r="168" spans="1:17" ht="15.75" customHeight="1">
      <c r="A168" s="515">
        <v>116</v>
      </c>
      <c r="B168" s="521" t="s">
        <v>532</v>
      </c>
      <c r="C168" s="553">
        <v>132</v>
      </c>
      <c r="D168" s="17">
        <v>144</v>
      </c>
      <c r="E168" s="17">
        <v>19</v>
      </c>
      <c r="F168" s="519">
        <v>44562</v>
      </c>
      <c r="G168" s="554">
        <v>0.70833333333333337</v>
      </c>
      <c r="H168" s="17">
        <v>130</v>
      </c>
      <c r="I168" s="17">
        <v>4</v>
      </c>
      <c r="J168" s="519">
        <v>44562</v>
      </c>
      <c r="K168" s="554">
        <v>0.79166666666666663</v>
      </c>
      <c r="L168" s="541" t="s">
        <v>30</v>
      </c>
      <c r="M168" s="514"/>
      <c r="O168" s="546"/>
      <c r="Q168" s="514"/>
    </row>
    <row r="169" spans="1:17" ht="15.75" customHeight="1">
      <c r="A169" s="515">
        <v>117</v>
      </c>
      <c r="B169" s="521" t="s">
        <v>573</v>
      </c>
      <c r="C169" s="553">
        <v>132</v>
      </c>
      <c r="D169" s="17">
        <v>142</v>
      </c>
      <c r="E169" s="17">
        <v>4</v>
      </c>
      <c r="F169" s="519">
        <v>44562</v>
      </c>
      <c r="G169" s="554">
        <v>0.16666666666666666</v>
      </c>
      <c r="H169" s="17">
        <v>123</v>
      </c>
      <c r="I169" s="17">
        <v>8</v>
      </c>
      <c r="J169" s="519">
        <v>44562</v>
      </c>
      <c r="K169" s="554">
        <v>0.75</v>
      </c>
      <c r="L169" s="541" t="s">
        <v>30</v>
      </c>
      <c r="M169" s="514"/>
      <c r="O169" s="546"/>
      <c r="Q169" s="514"/>
    </row>
    <row r="170" spans="1:17" ht="15.75" customHeight="1">
      <c r="A170" s="515">
        <v>118</v>
      </c>
      <c r="B170" s="521" t="s">
        <v>863</v>
      </c>
      <c r="C170" s="553">
        <v>132</v>
      </c>
      <c r="D170" s="17">
        <v>141</v>
      </c>
      <c r="E170" s="17">
        <v>1</v>
      </c>
      <c r="F170" s="519">
        <v>44562</v>
      </c>
      <c r="G170" s="554">
        <v>8.3333333333333329E-2</v>
      </c>
      <c r="H170" s="17">
        <v>124</v>
      </c>
      <c r="I170" s="17">
        <v>26</v>
      </c>
      <c r="J170" s="519">
        <v>44562</v>
      </c>
      <c r="K170" s="554">
        <v>0.5</v>
      </c>
      <c r="L170" s="541" t="s">
        <v>30</v>
      </c>
      <c r="M170" s="514"/>
      <c r="O170" s="546"/>
      <c r="Q170" s="514"/>
    </row>
    <row r="171" spans="1:17" ht="15.75" customHeight="1">
      <c r="A171" s="515">
        <v>119</v>
      </c>
      <c r="B171" s="521" t="s">
        <v>864</v>
      </c>
      <c r="C171" s="553">
        <v>132</v>
      </c>
      <c r="D171" s="17">
        <v>141</v>
      </c>
      <c r="E171" s="17">
        <v>5</v>
      </c>
      <c r="F171" s="519">
        <v>44562</v>
      </c>
      <c r="G171" s="554">
        <v>8.3333333333333329E-2</v>
      </c>
      <c r="H171" s="17">
        <v>120</v>
      </c>
      <c r="I171" s="17">
        <v>30</v>
      </c>
      <c r="J171" s="519">
        <v>44562</v>
      </c>
      <c r="K171" s="554">
        <v>0.5</v>
      </c>
      <c r="L171" s="541" t="s">
        <v>30</v>
      </c>
      <c r="M171" s="514"/>
      <c r="O171" s="546"/>
      <c r="Q171" s="514"/>
    </row>
    <row r="172" spans="1:17" ht="15.75" customHeight="1" thickBot="1">
      <c r="A172" s="515">
        <v>120</v>
      </c>
      <c r="B172" s="521" t="s">
        <v>736</v>
      </c>
      <c r="C172" s="553">
        <v>132</v>
      </c>
      <c r="D172" s="17">
        <v>146</v>
      </c>
      <c r="E172" s="17">
        <v>5</v>
      </c>
      <c r="F172" s="519">
        <v>44562</v>
      </c>
      <c r="G172" s="554">
        <v>0.16666666666666666</v>
      </c>
      <c r="H172" s="17">
        <v>134</v>
      </c>
      <c r="I172" s="17">
        <v>8</v>
      </c>
      <c r="J172" s="519">
        <v>44562</v>
      </c>
      <c r="K172" s="554">
        <v>0.75</v>
      </c>
      <c r="L172" s="541" t="s">
        <v>30</v>
      </c>
      <c r="M172" s="514"/>
      <c r="O172" s="546"/>
      <c r="Q172" s="514"/>
    </row>
    <row r="173" spans="1:17" ht="15.75" customHeight="1">
      <c r="A173" s="505">
        <v>121</v>
      </c>
      <c r="B173" s="512" t="s">
        <v>741</v>
      </c>
      <c r="C173" s="551">
        <v>132</v>
      </c>
      <c r="D173" s="507">
        <v>145</v>
      </c>
      <c r="E173" s="507">
        <v>2</v>
      </c>
      <c r="F173" s="510">
        <v>44562</v>
      </c>
      <c r="G173" s="552">
        <v>0.16666666666666666</v>
      </c>
      <c r="H173" s="507">
        <v>134</v>
      </c>
      <c r="I173" s="507">
        <v>8</v>
      </c>
      <c r="J173" s="510">
        <v>44562</v>
      </c>
      <c r="K173" s="552">
        <v>0.77083333333333337</v>
      </c>
      <c r="L173" s="539" t="s">
        <v>30</v>
      </c>
      <c r="M173" s="514"/>
      <c r="O173" s="546"/>
      <c r="Q173" s="514"/>
    </row>
    <row r="174" spans="1:17" ht="15.75" customHeight="1">
      <c r="A174" s="515">
        <v>122</v>
      </c>
      <c r="B174" s="521" t="s">
        <v>666</v>
      </c>
      <c r="C174" s="553">
        <v>132</v>
      </c>
      <c r="D174" s="17">
        <v>143</v>
      </c>
      <c r="E174" s="17">
        <v>1</v>
      </c>
      <c r="F174" s="519">
        <v>44562</v>
      </c>
      <c r="G174" s="554">
        <v>0.625</v>
      </c>
      <c r="H174" s="17">
        <v>131</v>
      </c>
      <c r="I174" s="17">
        <v>8</v>
      </c>
      <c r="J174" s="519">
        <v>44562</v>
      </c>
      <c r="K174" s="554">
        <v>0.77083333333333337</v>
      </c>
      <c r="L174" s="541" t="s">
        <v>30</v>
      </c>
      <c r="M174" s="514"/>
      <c r="O174" s="546"/>
      <c r="Q174" s="514"/>
    </row>
    <row r="175" spans="1:17" ht="15.75" customHeight="1">
      <c r="A175" s="515">
        <v>123</v>
      </c>
      <c r="B175" s="521" t="s">
        <v>522</v>
      </c>
      <c r="C175" s="553">
        <v>132</v>
      </c>
      <c r="D175" s="17">
        <v>145</v>
      </c>
      <c r="E175" s="17">
        <v>15</v>
      </c>
      <c r="F175" s="519">
        <v>44562</v>
      </c>
      <c r="G175" s="554">
        <v>0.125</v>
      </c>
      <c r="H175" s="17">
        <v>125</v>
      </c>
      <c r="I175" s="17">
        <v>30</v>
      </c>
      <c r="J175" s="519">
        <v>44562</v>
      </c>
      <c r="K175" s="554">
        <v>0.375</v>
      </c>
      <c r="L175" s="541" t="s">
        <v>30</v>
      </c>
      <c r="M175" s="514"/>
      <c r="O175" s="546"/>
      <c r="Q175" s="514"/>
    </row>
    <row r="176" spans="1:17" ht="15.75" customHeight="1">
      <c r="A176" s="515">
        <v>124</v>
      </c>
      <c r="B176" s="521" t="s">
        <v>865</v>
      </c>
      <c r="C176" s="553">
        <v>132</v>
      </c>
      <c r="D176" s="17">
        <v>146</v>
      </c>
      <c r="E176" s="17">
        <v>29</v>
      </c>
      <c r="F176" s="519">
        <v>44562</v>
      </c>
      <c r="G176" s="554">
        <v>0.20833333333333334</v>
      </c>
      <c r="H176" s="17">
        <v>134</v>
      </c>
      <c r="I176" s="17">
        <v>8</v>
      </c>
      <c r="J176" s="519">
        <v>44562</v>
      </c>
      <c r="K176" s="554">
        <v>0.75</v>
      </c>
      <c r="L176" s="541" t="s">
        <v>30</v>
      </c>
      <c r="M176" s="514"/>
      <c r="O176" s="546"/>
      <c r="Q176" s="514"/>
    </row>
    <row r="177" spans="1:17" ht="15.75" customHeight="1">
      <c r="A177" s="515">
        <v>125</v>
      </c>
      <c r="B177" s="521" t="s">
        <v>1312</v>
      </c>
      <c r="C177" s="553">
        <v>132</v>
      </c>
      <c r="D177" s="17">
        <v>142</v>
      </c>
      <c r="E177" s="17">
        <v>4</v>
      </c>
      <c r="F177" s="519">
        <v>44562</v>
      </c>
      <c r="G177" s="554">
        <v>0.16666666666666666</v>
      </c>
      <c r="H177" s="17">
        <v>125</v>
      </c>
      <c r="I177" s="17">
        <v>27</v>
      </c>
      <c r="J177" s="519">
        <v>44562</v>
      </c>
      <c r="K177" s="554">
        <v>0.375</v>
      </c>
      <c r="L177" s="541" t="s">
        <v>30</v>
      </c>
      <c r="M177" s="514"/>
      <c r="O177" s="546"/>
      <c r="Q177" s="514"/>
    </row>
    <row r="178" spans="1:17" ht="15.75" customHeight="1">
      <c r="A178" s="515">
        <v>126</v>
      </c>
      <c r="B178" s="521" t="s">
        <v>61</v>
      </c>
      <c r="C178" s="553">
        <v>132</v>
      </c>
      <c r="D178" s="17">
        <v>144</v>
      </c>
      <c r="E178" s="17">
        <v>25</v>
      </c>
      <c r="F178" s="519">
        <v>44562</v>
      </c>
      <c r="G178" s="554">
        <v>0.125</v>
      </c>
      <c r="H178" s="17">
        <v>130</v>
      </c>
      <c r="I178" s="17">
        <v>27</v>
      </c>
      <c r="J178" s="519">
        <v>44562</v>
      </c>
      <c r="K178" s="554">
        <v>0.375</v>
      </c>
      <c r="L178" s="541" t="s">
        <v>30</v>
      </c>
      <c r="M178" s="514"/>
      <c r="O178" s="546"/>
      <c r="Q178" s="514"/>
    </row>
    <row r="179" spans="1:17" ht="15.75" customHeight="1">
      <c r="A179" s="515">
        <v>127</v>
      </c>
      <c r="B179" s="521" t="s">
        <v>866</v>
      </c>
      <c r="C179" s="553">
        <v>132</v>
      </c>
      <c r="D179" s="17">
        <v>142</v>
      </c>
      <c r="E179" s="17">
        <v>3</v>
      </c>
      <c r="F179" s="519">
        <v>44562</v>
      </c>
      <c r="G179" s="554">
        <v>0.70833333333333337</v>
      </c>
      <c r="H179" s="17">
        <v>130</v>
      </c>
      <c r="I179" s="17">
        <v>23</v>
      </c>
      <c r="J179" s="519">
        <v>44562</v>
      </c>
      <c r="K179" s="554">
        <v>0.41666666666666669</v>
      </c>
      <c r="L179" s="541" t="s">
        <v>30</v>
      </c>
      <c r="M179" s="514"/>
      <c r="O179" s="546"/>
      <c r="Q179" s="514"/>
    </row>
    <row r="180" spans="1:17" ht="15.75" customHeight="1">
      <c r="A180" s="515">
        <v>128</v>
      </c>
      <c r="B180" s="521" t="s">
        <v>525</v>
      </c>
      <c r="C180" s="553">
        <v>132</v>
      </c>
      <c r="D180" s="17">
        <v>143</v>
      </c>
      <c r="E180" s="17">
        <v>5</v>
      </c>
      <c r="F180" s="519">
        <v>44562</v>
      </c>
      <c r="G180" s="554">
        <v>4.1666666666666664E-2</v>
      </c>
      <c r="H180" s="17">
        <v>131</v>
      </c>
      <c r="I180" s="17">
        <v>23</v>
      </c>
      <c r="J180" s="519">
        <v>44562</v>
      </c>
      <c r="K180" s="554">
        <v>0.41666666666666669</v>
      </c>
      <c r="L180" s="541" t="s">
        <v>30</v>
      </c>
      <c r="M180" s="514"/>
      <c r="O180" s="546"/>
      <c r="Q180" s="514"/>
    </row>
    <row r="181" spans="1:17" ht="15.75" customHeight="1">
      <c r="A181" s="515">
        <v>129</v>
      </c>
      <c r="B181" s="521" t="s">
        <v>867</v>
      </c>
      <c r="C181" s="553">
        <v>132</v>
      </c>
      <c r="D181" s="17">
        <v>144</v>
      </c>
      <c r="E181" s="17">
        <v>12</v>
      </c>
      <c r="F181" s="519">
        <v>44562</v>
      </c>
      <c r="G181" s="554">
        <v>0.95833333333333337</v>
      </c>
      <c r="H181" s="17">
        <v>131</v>
      </c>
      <c r="I181" s="17">
        <v>23</v>
      </c>
      <c r="J181" s="519">
        <v>44562</v>
      </c>
      <c r="K181" s="554">
        <v>0.41666666666666669</v>
      </c>
      <c r="L181" s="541" t="s">
        <v>30</v>
      </c>
      <c r="M181" s="514"/>
      <c r="O181" s="546"/>
      <c r="Q181" s="514"/>
    </row>
    <row r="182" spans="1:17" ht="15.75" customHeight="1">
      <c r="A182" s="515">
        <v>130</v>
      </c>
      <c r="B182" s="521" t="s">
        <v>868</v>
      </c>
      <c r="C182" s="553">
        <v>132</v>
      </c>
      <c r="D182" s="17">
        <v>142</v>
      </c>
      <c r="E182" s="17">
        <v>12</v>
      </c>
      <c r="F182" s="519">
        <v>44562</v>
      </c>
      <c r="G182" s="554">
        <v>0.95833333333333337</v>
      </c>
      <c r="H182" s="17">
        <v>123</v>
      </c>
      <c r="I182" s="17">
        <v>23</v>
      </c>
      <c r="J182" s="519">
        <v>44562</v>
      </c>
      <c r="K182" s="554">
        <v>0.41666666666666669</v>
      </c>
      <c r="L182" s="541" t="s">
        <v>30</v>
      </c>
      <c r="M182" s="514"/>
      <c r="O182" s="546"/>
      <c r="Q182" s="514"/>
    </row>
    <row r="183" spans="1:17" ht="15.75" customHeight="1">
      <c r="A183" s="515">
        <v>131</v>
      </c>
      <c r="B183" s="521" t="s">
        <v>47</v>
      </c>
      <c r="C183" s="553">
        <v>132</v>
      </c>
      <c r="D183" s="17">
        <v>141</v>
      </c>
      <c r="E183" s="17">
        <v>5</v>
      </c>
      <c r="F183" s="519">
        <v>44562</v>
      </c>
      <c r="G183" s="554">
        <v>0.70833333333333337</v>
      </c>
      <c r="H183" s="17">
        <v>125</v>
      </c>
      <c r="I183" s="17">
        <v>27</v>
      </c>
      <c r="J183" s="519">
        <v>44562</v>
      </c>
      <c r="K183" s="554">
        <v>0.33333333333333331</v>
      </c>
      <c r="L183" s="541" t="s">
        <v>30</v>
      </c>
      <c r="M183" s="514"/>
      <c r="O183" s="546"/>
      <c r="Q183" s="514"/>
    </row>
    <row r="184" spans="1:17" ht="15.75" customHeight="1" thickBot="1">
      <c r="A184" s="515">
        <v>132</v>
      </c>
      <c r="B184" s="521" t="s">
        <v>869</v>
      </c>
      <c r="C184" s="553">
        <v>132</v>
      </c>
      <c r="D184" s="17">
        <v>142</v>
      </c>
      <c r="E184" s="17">
        <v>3</v>
      </c>
      <c r="F184" s="519">
        <v>44562</v>
      </c>
      <c r="G184" s="554">
        <v>0.70833333333333337</v>
      </c>
      <c r="H184" s="17">
        <v>125</v>
      </c>
      <c r="I184" s="17">
        <v>27</v>
      </c>
      <c r="J184" s="519">
        <v>44562</v>
      </c>
      <c r="K184" s="554">
        <v>0.375</v>
      </c>
      <c r="L184" s="541" t="s">
        <v>30</v>
      </c>
      <c r="M184" s="514"/>
      <c r="O184" s="546"/>
      <c r="Q184" s="514"/>
    </row>
    <row r="185" spans="1:17" ht="15.75" customHeight="1">
      <c r="A185" s="505">
        <v>133</v>
      </c>
      <c r="B185" s="512" t="s">
        <v>870</v>
      </c>
      <c r="C185" s="551">
        <v>132</v>
      </c>
      <c r="D185" s="507">
        <v>141</v>
      </c>
      <c r="E185" s="507">
        <v>12</v>
      </c>
      <c r="F185" s="510">
        <v>44562</v>
      </c>
      <c r="G185" s="552">
        <v>0.91666666666666663</v>
      </c>
      <c r="H185" s="507">
        <v>126</v>
      </c>
      <c r="I185" s="507">
        <v>23</v>
      </c>
      <c r="J185" s="510">
        <v>44562</v>
      </c>
      <c r="K185" s="552">
        <v>0.41666666666666669</v>
      </c>
      <c r="L185" s="539" t="s">
        <v>30</v>
      </c>
      <c r="M185" s="514"/>
      <c r="O185" s="546"/>
      <c r="Q185" s="514"/>
    </row>
    <row r="186" spans="1:17" ht="15.75" customHeight="1">
      <c r="A186" s="515">
        <v>134</v>
      </c>
      <c r="B186" s="521" t="s">
        <v>671</v>
      </c>
      <c r="C186" s="553">
        <v>132</v>
      </c>
      <c r="D186" s="17">
        <v>141</v>
      </c>
      <c r="E186" s="17">
        <v>2</v>
      </c>
      <c r="F186" s="519">
        <v>44562</v>
      </c>
      <c r="G186" s="554">
        <v>0.8125</v>
      </c>
      <c r="H186" s="17">
        <v>124</v>
      </c>
      <c r="I186" s="17">
        <v>27</v>
      </c>
      <c r="J186" s="519">
        <v>44562</v>
      </c>
      <c r="K186" s="554">
        <v>0.33333333333333331</v>
      </c>
      <c r="L186" s="541" t="s">
        <v>30</v>
      </c>
      <c r="M186" s="514"/>
      <c r="O186" s="546"/>
      <c r="Q186" s="514"/>
    </row>
    <row r="187" spans="1:17" ht="15.75" customHeight="1">
      <c r="A187" s="515">
        <v>135</v>
      </c>
      <c r="B187" s="521" t="s">
        <v>668</v>
      </c>
      <c r="C187" s="553">
        <v>132</v>
      </c>
      <c r="D187" s="17">
        <v>144</v>
      </c>
      <c r="E187" s="17">
        <v>7</v>
      </c>
      <c r="F187" s="519">
        <v>44562</v>
      </c>
      <c r="G187" s="554">
        <v>0.75</v>
      </c>
      <c r="H187" s="17">
        <v>129</v>
      </c>
      <c r="I187" s="17">
        <v>27</v>
      </c>
      <c r="J187" s="519">
        <v>44562</v>
      </c>
      <c r="K187" s="554">
        <v>0.375</v>
      </c>
      <c r="L187" s="541" t="s">
        <v>30</v>
      </c>
      <c r="M187" s="514"/>
      <c r="O187" s="546"/>
      <c r="Q187" s="514"/>
    </row>
    <row r="188" spans="1:17" ht="15.75" customHeight="1">
      <c r="A188" s="515">
        <v>136</v>
      </c>
      <c r="B188" s="521" t="s">
        <v>535</v>
      </c>
      <c r="C188" s="553">
        <v>132</v>
      </c>
      <c r="D188" s="17">
        <v>148</v>
      </c>
      <c r="E188" s="17">
        <v>4</v>
      </c>
      <c r="F188" s="519">
        <v>44562</v>
      </c>
      <c r="G188" s="554">
        <v>0.16666666666666666</v>
      </c>
      <c r="H188" s="17">
        <v>134</v>
      </c>
      <c r="I188" s="17">
        <v>30</v>
      </c>
      <c r="J188" s="519">
        <v>44562</v>
      </c>
      <c r="K188" s="554">
        <v>0.5</v>
      </c>
      <c r="L188" s="541" t="s">
        <v>30</v>
      </c>
      <c r="M188" s="514"/>
      <c r="O188" s="546"/>
      <c r="Q188" s="514"/>
    </row>
    <row r="189" spans="1:17" ht="15.75" customHeight="1">
      <c r="A189" s="515">
        <v>137</v>
      </c>
      <c r="B189" s="521" t="s">
        <v>836</v>
      </c>
      <c r="C189" s="553">
        <v>132</v>
      </c>
      <c r="D189" s="17">
        <v>143</v>
      </c>
      <c r="E189" s="17">
        <v>12</v>
      </c>
      <c r="F189" s="519">
        <v>44562</v>
      </c>
      <c r="G189" s="554">
        <v>1</v>
      </c>
      <c r="H189" s="17">
        <v>129</v>
      </c>
      <c r="I189" s="17">
        <v>23</v>
      </c>
      <c r="J189" s="519">
        <v>44562</v>
      </c>
      <c r="K189" s="554">
        <v>0.41666666666666669</v>
      </c>
      <c r="L189" s="541" t="s">
        <v>30</v>
      </c>
      <c r="M189" s="514"/>
      <c r="O189" s="546"/>
      <c r="Q189" s="514"/>
    </row>
    <row r="190" spans="1:17" ht="15.75" customHeight="1">
      <c r="A190" s="515">
        <v>138</v>
      </c>
      <c r="B190" s="521" t="s">
        <v>871</v>
      </c>
      <c r="C190" s="553">
        <v>132</v>
      </c>
      <c r="D190" s="17">
        <v>142</v>
      </c>
      <c r="E190" s="17">
        <v>12</v>
      </c>
      <c r="F190" s="519">
        <v>44562</v>
      </c>
      <c r="G190" s="554">
        <v>0.95833333333333337</v>
      </c>
      <c r="H190" s="17">
        <v>117</v>
      </c>
      <c r="I190" s="17">
        <v>30</v>
      </c>
      <c r="J190" s="519">
        <v>44562</v>
      </c>
      <c r="K190" s="554">
        <v>0.375</v>
      </c>
      <c r="L190" s="541" t="s">
        <v>30</v>
      </c>
      <c r="M190" s="514"/>
      <c r="O190" s="546"/>
      <c r="Q190" s="514"/>
    </row>
    <row r="191" spans="1:17" ht="15.75" customHeight="1">
      <c r="A191" s="515">
        <v>139</v>
      </c>
      <c r="B191" s="521" t="s">
        <v>675</v>
      </c>
      <c r="C191" s="553">
        <v>132</v>
      </c>
      <c r="D191" s="17">
        <v>142</v>
      </c>
      <c r="E191" s="17">
        <v>12</v>
      </c>
      <c r="F191" s="519">
        <v>44562</v>
      </c>
      <c r="G191" s="554">
        <v>0.95833333333333337</v>
      </c>
      <c r="H191" s="17">
        <v>118</v>
      </c>
      <c r="I191" s="17">
        <v>30</v>
      </c>
      <c r="J191" s="519">
        <v>44562</v>
      </c>
      <c r="K191" s="554">
        <v>0.5</v>
      </c>
      <c r="L191" s="541" t="s">
        <v>30</v>
      </c>
      <c r="M191" s="514"/>
      <c r="O191" s="546"/>
      <c r="Q191" s="514"/>
    </row>
    <row r="192" spans="1:17" ht="15.75" customHeight="1">
      <c r="A192" s="515">
        <v>140</v>
      </c>
      <c r="B192" s="521" t="s">
        <v>872</v>
      </c>
      <c r="C192" s="553">
        <v>132</v>
      </c>
      <c r="D192" s="17">
        <v>143</v>
      </c>
      <c r="E192" s="17">
        <v>5</v>
      </c>
      <c r="F192" s="519">
        <v>44562</v>
      </c>
      <c r="G192" s="554">
        <v>8.3333333333333329E-2</v>
      </c>
      <c r="H192" s="17">
        <v>130</v>
      </c>
      <c r="I192" s="17">
        <v>30</v>
      </c>
      <c r="J192" s="519">
        <v>44562</v>
      </c>
      <c r="K192" s="554">
        <v>0.5</v>
      </c>
      <c r="L192" s="541" t="s">
        <v>30</v>
      </c>
      <c r="M192" s="514"/>
      <c r="O192" s="546"/>
      <c r="Q192" s="514"/>
    </row>
    <row r="193" spans="1:17" ht="15.75" customHeight="1">
      <c r="A193" s="515">
        <v>141</v>
      </c>
      <c r="B193" s="521" t="s">
        <v>873</v>
      </c>
      <c r="C193" s="553">
        <v>132</v>
      </c>
      <c r="D193" s="17">
        <v>142</v>
      </c>
      <c r="E193" s="17">
        <v>12</v>
      </c>
      <c r="F193" s="519">
        <v>44562</v>
      </c>
      <c r="G193" s="554">
        <v>0.95833333333333337</v>
      </c>
      <c r="H193" s="17">
        <v>128</v>
      </c>
      <c r="I193" s="17">
        <v>30</v>
      </c>
      <c r="J193" s="519">
        <v>44562</v>
      </c>
      <c r="K193" s="554">
        <v>0.5</v>
      </c>
      <c r="L193" s="541" t="s">
        <v>30</v>
      </c>
      <c r="M193" s="514"/>
      <c r="O193" s="546"/>
      <c r="Q193" s="514"/>
    </row>
    <row r="194" spans="1:17" ht="15.75" customHeight="1">
      <c r="A194" s="515">
        <v>142</v>
      </c>
      <c r="B194" s="521" t="s">
        <v>874</v>
      </c>
      <c r="C194" s="553">
        <v>132</v>
      </c>
      <c r="D194" s="17">
        <v>145</v>
      </c>
      <c r="E194" s="17">
        <v>7</v>
      </c>
      <c r="F194" s="519">
        <v>44562</v>
      </c>
      <c r="G194" s="554">
        <v>0.16666666666666666</v>
      </c>
      <c r="H194" s="17">
        <v>132</v>
      </c>
      <c r="I194" s="17">
        <v>27</v>
      </c>
      <c r="J194" s="519">
        <v>44562</v>
      </c>
      <c r="K194" s="554">
        <v>0.375</v>
      </c>
      <c r="L194" s="541" t="s">
        <v>30</v>
      </c>
      <c r="M194" s="514"/>
      <c r="O194" s="546"/>
      <c r="Q194" s="514"/>
    </row>
    <row r="195" spans="1:17" ht="14.25">
      <c r="A195" s="515">
        <v>143</v>
      </c>
      <c r="B195" s="521" t="s">
        <v>52</v>
      </c>
      <c r="C195" s="553">
        <v>132</v>
      </c>
      <c r="D195" s="17">
        <v>139</v>
      </c>
      <c r="E195" s="17">
        <v>4</v>
      </c>
      <c r="F195" s="519">
        <v>44562</v>
      </c>
      <c r="G195" s="554">
        <v>0.25</v>
      </c>
      <c r="H195" s="17">
        <v>121</v>
      </c>
      <c r="I195" s="17">
        <v>29</v>
      </c>
      <c r="J195" s="519">
        <v>44562</v>
      </c>
      <c r="K195" s="554">
        <v>0.77083333333333337</v>
      </c>
      <c r="L195" s="541" t="s">
        <v>30</v>
      </c>
      <c r="M195" s="514"/>
      <c r="O195" s="546"/>
      <c r="Q195" s="514"/>
    </row>
    <row r="196" spans="1:17" ht="15" thickBot="1">
      <c r="A196" s="515">
        <v>144</v>
      </c>
      <c r="B196" s="521" t="s">
        <v>875</v>
      </c>
      <c r="C196" s="553">
        <v>132</v>
      </c>
      <c r="D196" s="17">
        <v>139</v>
      </c>
      <c r="E196" s="17">
        <v>5</v>
      </c>
      <c r="F196" s="519">
        <v>44562</v>
      </c>
      <c r="G196" s="554">
        <v>0.25</v>
      </c>
      <c r="H196" s="17">
        <v>118</v>
      </c>
      <c r="I196" s="17">
        <v>27</v>
      </c>
      <c r="J196" s="519">
        <v>44562</v>
      </c>
      <c r="K196" s="554">
        <v>0.33333333333333331</v>
      </c>
      <c r="L196" s="541" t="s">
        <v>30</v>
      </c>
      <c r="M196" s="514"/>
      <c r="O196" s="546"/>
      <c r="Q196" s="514"/>
    </row>
    <row r="197" spans="1:17" ht="14.25">
      <c r="A197" s="505">
        <v>145</v>
      </c>
      <c r="B197" s="512" t="s">
        <v>677</v>
      </c>
      <c r="C197" s="551">
        <v>132</v>
      </c>
      <c r="D197" s="507">
        <v>137</v>
      </c>
      <c r="E197" s="507">
        <v>6</v>
      </c>
      <c r="F197" s="510">
        <v>44562</v>
      </c>
      <c r="G197" s="552">
        <v>0.25</v>
      </c>
      <c r="H197" s="507">
        <v>120</v>
      </c>
      <c r="I197" s="507">
        <v>19</v>
      </c>
      <c r="J197" s="510">
        <v>44562</v>
      </c>
      <c r="K197" s="552" t="s">
        <v>1313</v>
      </c>
      <c r="L197" s="539" t="s">
        <v>30</v>
      </c>
      <c r="M197" s="514"/>
      <c r="O197" s="546"/>
      <c r="Q197" s="514"/>
    </row>
    <row r="198" spans="1:17" ht="14.25">
      <c r="A198" s="515">
        <v>146</v>
      </c>
      <c r="B198" s="521" t="s">
        <v>517</v>
      </c>
      <c r="C198" s="553">
        <v>132</v>
      </c>
      <c r="D198" s="17">
        <v>136</v>
      </c>
      <c r="E198" s="17">
        <v>12</v>
      </c>
      <c r="F198" s="519">
        <v>44562</v>
      </c>
      <c r="G198" s="554">
        <v>0.20833333333333334</v>
      </c>
      <c r="H198" s="17">
        <v>115</v>
      </c>
      <c r="I198" s="17">
        <v>22</v>
      </c>
      <c r="J198" s="519">
        <v>44562</v>
      </c>
      <c r="K198" s="554">
        <v>0.77083333333333337</v>
      </c>
      <c r="L198" s="541" t="s">
        <v>30</v>
      </c>
      <c r="M198" s="514"/>
      <c r="Q198" s="514"/>
    </row>
    <row r="199" spans="1:17" ht="14.25">
      <c r="A199" s="515">
        <v>147</v>
      </c>
      <c r="B199" s="521" t="s">
        <v>524</v>
      </c>
      <c r="C199" s="553">
        <v>132</v>
      </c>
      <c r="D199" s="17">
        <v>134</v>
      </c>
      <c r="E199" s="17">
        <v>1</v>
      </c>
      <c r="F199" s="519">
        <v>44562</v>
      </c>
      <c r="G199" s="554">
        <v>4.1666666666666664E-2</v>
      </c>
      <c r="H199" s="17">
        <v>112</v>
      </c>
      <c r="I199" s="17">
        <v>22</v>
      </c>
      <c r="J199" s="519">
        <v>44562</v>
      </c>
      <c r="K199" s="554">
        <v>0.77083333333333337</v>
      </c>
      <c r="L199" s="541" t="s">
        <v>30</v>
      </c>
      <c r="M199" s="514"/>
      <c r="Q199" s="514"/>
    </row>
    <row r="200" spans="1:17" ht="14.25">
      <c r="A200" s="515">
        <v>148</v>
      </c>
      <c r="B200" s="521" t="s">
        <v>753</v>
      </c>
      <c r="C200" s="553">
        <v>132</v>
      </c>
      <c r="D200" s="17">
        <v>140</v>
      </c>
      <c r="E200" s="17">
        <v>5</v>
      </c>
      <c r="F200" s="519">
        <v>44562</v>
      </c>
      <c r="G200" s="554">
        <v>4.1666666666666664E-2</v>
      </c>
      <c r="H200" s="17">
        <v>124</v>
      </c>
      <c r="I200" s="17">
        <v>30</v>
      </c>
      <c r="J200" s="519">
        <v>44562</v>
      </c>
      <c r="K200" s="554">
        <v>0.375</v>
      </c>
      <c r="L200" s="541" t="s">
        <v>30</v>
      </c>
      <c r="Q200" s="514"/>
    </row>
    <row r="201" spans="1:17" ht="14.25">
      <c r="A201" s="515">
        <v>149</v>
      </c>
      <c r="B201" s="521" t="s">
        <v>157</v>
      </c>
      <c r="C201" s="553">
        <v>132</v>
      </c>
      <c r="D201" s="17">
        <v>139</v>
      </c>
      <c r="E201" s="17">
        <v>12</v>
      </c>
      <c r="F201" s="519">
        <v>44562</v>
      </c>
      <c r="G201" s="554">
        <v>0.95833333333333337</v>
      </c>
      <c r="H201" s="17">
        <v>122</v>
      </c>
      <c r="I201" s="17">
        <v>4</v>
      </c>
      <c r="J201" s="519">
        <v>44562</v>
      </c>
      <c r="K201" s="554">
        <v>0.77083333333333337</v>
      </c>
      <c r="L201" s="541" t="s">
        <v>30</v>
      </c>
      <c r="Q201" s="514"/>
    </row>
    <row r="202" spans="1:17" ht="14.25">
      <c r="A202" s="515">
        <v>150</v>
      </c>
      <c r="B202" s="521" t="s">
        <v>876</v>
      </c>
      <c r="C202" s="553">
        <v>132</v>
      </c>
      <c r="D202" s="17">
        <v>137</v>
      </c>
      <c r="E202" s="17">
        <v>30</v>
      </c>
      <c r="F202" s="519">
        <v>44562</v>
      </c>
      <c r="G202" s="554">
        <v>0.25</v>
      </c>
      <c r="H202" s="17">
        <v>115</v>
      </c>
      <c r="I202" s="17">
        <v>22</v>
      </c>
      <c r="J202" s="519">
        <v>44562</v>
      </c>
      <c r="K202" s="554">
        <v>0.77083333333333337</v>
      </c>
      <c r="L202" s="541" t="s">
        <v>30</v>
      </c>
      <c r="Q202" s="514"/>
    </row>
    <row r="203" spans="1:17" ht="14.25">
      <c r="A203" s="515">
        <v>151</v>
      </c>
      <c r="B203" s="521" t="s">
        <v>877</v>
      </c>
      <c r="C203" s="553">
        <v>132</v>
      </c>
      <c r="D203" s="17">
        <v>137</v>
      </c>
      <c r="E203" s="17">
        <v>12</v>
      </c>
      <c r="F203" s="519">
        <v>44562</v>
      </c>
      <c r="G203" s="554">
        <v>0.95833333333333337</v>
      </c>
      <c r="H203" s="17">
        <v>116</v>
      </c>
      <c r="I203" s="17">
        <v>22</v>
      </c>
      <c r="J203" s="519">
        <v>44562</v>
      </c>
      <c r="K203" s="554">
        <v>0.77083333333333337</v>
      </c>
      <c r="L203" s="541" t="s">
        <v>30</v>
      </c>
      <c r="Q203" s="514"/>
    </row>
    <row r="204" spans="1:17" ht="14.25">
      <c r="A204" s="515">
        <v>152</v>
      </c>
      <c r="B204" s="521" t="s">
        <v>878</v>
      </c>
      <c r="C204" s="553">
        <v>132</v>
      </c>
      <c r="D204" s="17">
        <v>140</v>
      </c>
      <c r="E204" s="17">
        <v>12</v>
      </c>
      <c r="F204" s="519">
        <v>44562</v>
      </c>
      <c r="G204" s="554">
        <v>0.95833333333333337</v>
      </c>
      <c r="H204" s="17">
        <v>118</v>
      </c>
      <c r="I204" s="17">
        <v>29</v>
      </c>
      <c r="J204" s="519">
        <v>44562</v>
      </c>
      <c r="K204" s="554">
        <v>0.58333333333333337</v>
      </c>
      <c r="L204" s="541" t="s">
        <v>30</v>
      </c>
      <c r="Q204" s="514"/>
    </row>
    <row r="205" spans="1:17" ht="14.25">
      <c r="A205" s="515">
        <v>153</v>
      </c>
      <c r="B205" s="521" t="s">
        <v>879</v>
      </c>
      <c r="C205" s="553">
        <v>132</v>
      </c>
      <c r="D205" s="17">
        <v>141</v>
      </c>
      <c r="E205" s="17">
        <v>1</v>
      </c>
      <c r="F205" s="519">
        <v>44562</v>
      </c>
      <c r="G205" s="554">
        <v>4.1666666666666664E-2</v>
      </c>
      <c r="H205" s="17">
        <v>126</v>
      </c>
      <c r="I205" s="17">
        <v>23</v>
      </c>
      <c r="J205" s="519">
        <v>44562</v>
      </c>
      <c r="K205" s="554">
        <v>0.375</v>
      </c>
      <c r="L205" s="541" t="s">
        <v>30</v>
      </c>
      <c r="Q205" s="514"/>
    </row>
    <row r="209" spans="9:9">
      <c r="I209" s="1398" t="s">
        <v>286</v>
      </c>
    </row>
    <row r="210" spans="9:9">
      <c r="I210" s="1398" t="s">
        <v>196</v>
      </c>
    </row>
    <row r="211" spans="9:9">
      <c r="I211" s="1400" t="s">
        <v>198</v>
      </c>
    </row>
  </sheetData>
  <mergeCells count="9">
    <mergeCell ref="O4:Q6"/>
    <mergeCell ref="E7:F9"/>
    <mergeCell ref="I7:J9"/>
    <mergeCell ref="O7:Q8"/>
    <mergeCell ref="E18:F20"/>
    <mergeCell ref="I18:J20"/>
    <mergeCell ref="B2:L2"/>
    <mergeCell ref="B3:L3"/>
    <mergeCell ref="B4:L4"/>
  </mergeCells>
  <printOptions horizontalCentered="1"/>
  <pageMargins left="0.5" right="0.25" top="0.25" bottom="0.25" header="0.3" footer="0.3"/>
  <pageSetup paperSize="9" scale="68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95"/>
  <sheetViews>
    <sheetView workbookViewId="0">
      <selection activeCell="B16" sqref="B16"/>
    </sheetView>
  </sheetViews>
  <sheetFormatPr defaultRowHeight="12.75"/>
  <cols>
    <col min="1" max="1" width="19.140625" style="1369" customWidth="1"/>
    <col min="2" max="2" width="21.140625" style="1369" customWidth="1"/>
    <col min="3" max="3" width="11.85546875" style="1369" customWidth="1"/>
    <col min="4" max="4" width="12.85546875" style="1369" customWidth="1"/>
    <col min="5" max="5" width="12.28515625" style="1369" customWidth="1"/>
    <col min="6" max="6" width="14.5703125" style="1399" bestFit="1" customWidth="1"/>
    <col min="7" max="7" width="10.42578125" style="1369" customWidth="1"/>
    <col min="8" max="8" width="41.140625" style="1369" customWidth="1"/>
    <col min="9" max="16384" width="9.140625" style="1369"/>
  </cols>
  <sheetData>
    <row r="1" spans="1:8">
      <c r="A1" s="1369" t="s">
        <v>276</v>
      </c>
      <c r="H1" s="348" t="s">
        <v>21</v>
      </c>
    </row>
    <row r="2" spans="1:8" ht="15" customHeight="1">
      <c r="A2" s="1683" t="s">
        <v>235</v>
      </c>
      <c r="B2" s="1683"/>
      <c r="C2" s="1683"/>
      <c r="D2" s="1683"/>
      <c r="E2" s="1683"/>
      <c r="F2" s="1683"/>
      <c r="G2" s="1683"/>
      <c r="H2" s="1683"/>
    </row>
    <row r="3" spans="1:8" ht="15" customHeight="1">
      <c r="A3" s="1684" t="s">
        <v>236</v>
      </c>
      <c r="B3" s="1684"/>
      <c r="C3" s="1684"/>
      <c r="D3" s="1684"/>
      <c r="E3" s="1684"/>
      <c r="F3" s="1684"/>
      <c r="G3" s="1684"/>
      <c r="H3" s="1684"/>
    </row>
    <row r="4" spans="1:8" ht="15" customHeight="1">
      <c r="A4" s="1685" t="s">
        <v>237</v>
      </c>
      <c r="B4" s="1685"/>
      <c r="C4" s="1685"/>
      <c r="D4" s="1685"/>
      <c r="E4" s="1685"/>
      <c r="F4" s="1685"/>
      <c r="G4" s="1685"/>
      <c r="H4" s="1685"/>
    </row>
    <row r="5" spans="1:8" ht="15" customHeight="1" thickBot="1">
      <c r="A5" s="261" t="s">
        <v>768</v>
      </c>
      <c r="B5" s="1373"/>
      <c r="C5" s="1373"/>
      <c r="D5" s="1400"/>
      <c r="E5" s="1400"/>
      <c r="F5" s="349"/>
    </row>
    <row r="6" spans="1:8" ht="13.5" customHeight="1" thickBot="1">
      <c r="A6" s="350" t="s">
        <v>66</v>
      </c>
      <c r="B6" s="351" t="s">
        <v>397</v>
      </c>
      <c r="C6" s="267"/>
      <c r="D6" s="352" t="s">
        <v>67</v>
      </c>
      <c r="E6" s="353"/>
      <c r="F6" s="354"/>
      <c r="G6" s="355"/>
      <c r="H6" s="356"/>
    </row>
    <row r="7" spans="1:8" ht="28.5" customHeight="1" thickBot="1">
      <c r="A7" s="357" t="s">
        <v>68</v>
      </c>
      <c r="B7" s="358" t="s">
        <v>228</v>
      </c>
      <c r="C7" s="359" t="s">
        <v>101</v>
      </c>
      <c r="D7" s="360" t="s">
        <v>43</v>
      </c>
      <c r="E7" s="361" t="s">
        <v>372</v>
      </c>
      <c r="F7" s="362" t="s">
        <v>37</v>
      </c>
      <c r="G7" s="363" t="s">
        <v>44</v>
      </c>
      <c r="H7" s="364" t="s">
        <v>53</v>
      </c>
    </row>
    <row r="8" spans="1:8" ht="15.75" customHeight="1">
      <c r="A8" s="365"/>
      <c r="B8" s="366" t="s">
        <v>27</v>
      </c>
      <c r="C8" s="367">
        <v>225</v>
      </c>
      <c r="D8" s="367">
        <v>42</v>
      </c>
      <c r="E8" s="367">
        <v>140</v>
      </c>
      <c r="F8" s="1401"/>
      <c r="G8" s="368"/>
      <c r="H8" s="369"/>
    </row>
    <row r="9" spans="1:8" ht="15.75" customHeight="1">
      <c r="A9" s="370" t="s">
        <v>58</v>
      </c>
      <c r="B9" s="371" t="s">
        <v>28</v>
      </c>
      <c r="C9" s="372">
        <v>225</v>
      </c>
      <c r="D9" s="372">
        <v>42</v>
      </c>
      <c r="E9" s="373">
        <v>140</v>
      </c>
      <c r="F9" s="1402" t="s">
        <v>758</v>
      </c>
      <c r="G9" s="374">
        <v>0.95833333333333337</v>
      </c>
      <c r="H9" s="375"/>
    </row>
    <row r="10" spans="1:8" ht="15.75" customHeight="1">
      <c r="A10" s="376"/>
      <c r="B10" s="377" t="s">
        <v>29</v>
      </c>
      <c r="C10" s="378">
        <v>225</v>
      </c>
      <c r="D10" s="378">
        <v>42</v>
      </c>
      <c r="E10" s="378">
        <v>140</v>
      </c>
      <c r="F10" s="1403"/>
      <c r="G10" s="379"/>
      <c r="H10" s="380"/>
    </row>
    <row r="11" spans="1:8" ht="15.75" customHeight="1">
      <c r="A11" s="381"/>
      <c r="B11" s="382" t="s">
        <v>27</v>
      </c>
      <c r="C11" s="383">
        <v>225</v>
      </c>
      <c r="D11" s="383">
        <v>140</v>
      </c>
      <c r="E11" s="383">
        <v>360</v>
      </c>
      <c r="F11" s="1404" t="s">
        <v>759</v>
      </c>
      <c r="G11" s="384">
        <v>0.625</v>
      </c>
      <c r="H11" s="385"/>
    </row>
    <row r="12" spans="1:8" ht="15.75" customHeight="1">
      <c r="A12" s="370" t="s">
        <v>57</v>
      </c>
      <c r="B12" s="371" t="s">
        <v>28</v>
      </c>
      <c r="C12" s="372">
        <v>225</v>
      </c>
      <c r="D12" s="386">
        <v>140</v>
      </c>
      <c r="E12" s="386">
        <v>360</v>
      </c>
      <c r="F12" s="1405"/>
      <c r="G12" s="374"/>
      <c r="H12" s="387"/>
    </row>
    <row r="13" spans="1:8" ht="15" customHeight="1">
      <c r="A13" s="376"/>
      <c r="B13" s="377" t="s">
        <v>29</v>
      </c>
      <c r="C13" s="378">
        <v>225</v>
      </c>
      <c r="D13" s="388">
        <v>140</v>
      </c>
      <c r="E13" s="388">
        <v>360</v>
      </c>
      <c r="F13" s="1405"/>
      <c r="G13" s="374"/>
      <c r="H13" s="389"/>
    </row>
    <row r="14" spans="1:8" ht="15.75" customHeight="1">
      <c r="A14" s="370" t="s">
        <v>55</v>
      </c>
      <c r="B14" s="390" t="s">
        <v>27</v>
      </c>
      <c r="C14" s="383">
        <v>225</v>
      </c>
      <c r="D14" s="391">
        <v>85</v>
      </c>
      <c r="E14" s="391">
        <v>215</v>
      </c>
      <c r="F14" s="1406"/>
      <c r="G14" s="392"/>
      <c r="H14" s="393"/>
    </row>
    <row r="15" spans="1:8" ht="15.75" customHeight="1">
      <c r="A15" s="370"/>
      <c r="B15" s="372" t="s">
        <v>28</v>
      </c>
      <c r="C15" s="394">
        <v>225</v>
      </c>
      <c r="D15" s="391">
        <v>85</v>
      </c>
      <c r="E15" s="391">
        <v>215</v>
      </c>
      <c r="F15" s="1406" t="s">
        <v>760</v>
      </c>
      <c r="G15" s="392">
        <v>0.5</v>
      </c>
      <c r="H15" s="395"/>
    </row>
    <row r="16" spans="1:8" ht="15.75" customHeight="1">
      <c r="A16" s="370"/>
      <c r="B16" s="396" t="s">
        <v>29</v>
      </c>
      <c r="C16" s="394">
        <v>225</v>
      </c>
      <c r="D16" s="391">
        <v>85</v>
      </c>
      <c r="E16" s="391">
        <v>215</v>
      </c>
      <c r="F16" s="1406"/>
      <c r="G16" s="392"/>
      <c r="H16" s="397"/>
    </row>
    <row r="17" spans="1:8" ht="15.75" customHeight="1">
      <c r="A17" s="398" t="s">
        <v>30</v>
      </c>
      <c r="B17" s="382" t="s">
        <v>27</v>
      </c>
      <c r="C17" s="383">
        <v>225</v>
      </c>
      <c r="D17" s="386">
        <v>128</v>
      </c>
      <c r="E17" s="399">
        <v>305</v>
      </c>
      <c r="F17" s="1405"/>
      <c r="G17" s="374"/>
      <c r="H17" s="400"/>
    </row>
    <row r="18" spans="1:8" ht="15" customHeight="1">
      <c r="A18" s="370" t="s">
        <v>62</v>
      </c>
      <c r="B18" s="371" t="s">
        <v>28</v>
      </c>
      <c r="C18" s="372">
        <v>225</v>
      </c>
      <c r="D18" s="386">
        <v>128</v>
      </c>
      <c r="E18" s="399">
        <v>305</v>
      </c>
      <c r="F18" s="1404" t="s">
        <v>761</v>
      </c>
      <c r="G18" s="401">
        <v>0.54166666666666663</v>
      </c>
      <c r="H18" s="387"/>
    </row>
    <row r="19" spans="1:8" ht="13.5" customHeight="1">
      <c r="A19" s="376"/>
      <c r="B19" s="377" t="s">
        <v>29</v>
      </c>
      <c r="C19" s="378">
        <v>225</v>
      </c>
      <c r="D19" s="386">
        <v>128</v>
      </c>
      <c r="E19" s="399">
        <v>305</v>
      </c>
      <c r="F19" s="1403"/>
      <c r="G19" s="379"/>
      <c r="H19" s="402"/>
    </row>
    <row r="20" spans="1:8" ht="15.75" customHeight="1">
      <c r="A20" s="1686" t="s">
        <v>406</v>
      </c>
      <c r="B20" s="403" t="s">
        <v>410</v>
      </c>
      <c r="C20" s="403">
        <v>300</v>
      </c>
      <c r="D20" s="403">
        <v>72</v>
      </c>
      <c r="E20" s="403">
        <v>184</v>
      </c>
      <c r="F20" s="1407"/>
      <c r="G20" s="404"/>
      <c r="H20" s="387"/>
    </row>
    <row r="21" spans="1:8" ht="15.75" customHeight="1">
      <c r="A21" s="1686"/>
      <c r="B21" s="403" t="s">
        <v>411</v>
      </c>
      <c r="C21" s="403">
        <v>300</v>
      </c>
      <c r="D21" s="403">
        <v>72</v>
      </c>
      <c r="E21" s="403">
        <v>184</v>
      </c>
      <c r="F21" s="1404" t="s">
        <v>769</v>
      </c>
      <c r="G21" s="405">
        <v>0.54166666666666663</v>
      </c>
      <c r="H21" s="387"/>
    </row>
    <row r="22" spans="1:8" ht="13.5" customHeight="1">
      <c r="A22" s="1686"/>
      <c r="B22" s="403" t="s">
        <v>412</v>
      </c>
      <c r="C22" s="403">
        <v>300</v>
      </c>
      <c r="D22" s="403">
        <v>72</v>
      </c>
      <c r="E22" s="403">
        <v>184</v>
      </c>
      <c r="F22" s="1408"/>
      <c r="G22" s="406"/>
      <c r="H22" s="387"/>
    </row>
    <row r="23" spans="1:8" ht="13.5" customHeight="1">
      <c r="A23" s="370"/>
      <c r="B23" s="394" t="s">
        <v>27</v>
      </c>
      <c r="C23" s="407">
        <v>225</v>
      </c>
      <c r="D23" s="391">
        <v>80</v>
      </c>
      <c r="E23" s="391">
        <v>200</v>
      </c>
      <c r="F23" s="1405"/>
      <c r="G23" s="374"/>
      <c r="H23" s="400"/>
    </row>
    <row r="24" spans="1:8" ht="15.75" customHeight="1">
      <c r="A24" s="370" t="s">
        <v>117</v>
      </c>
      <c r="B24" s="372" t="s">
        <v>28</v>
      </c>
      <c r="C24" s="408">
        <v>225</v>
      </c>
      <c r="D24" s="391">
        <v>80</v>
      </c>
      <c r="E24" s="391">
        <v>200</v>
      </c>
      <c r="F24" s="1402" t="s">
        <v>762</v>
      </c>
      <c r="G24" s="374">
        <v>0.91666666666666663</v>
      </c>
      <c r="H24" s="387"/>
    </row>
    <row r="25" spans="1:8" ht="15.75" customHeight="1">
      <c r="A25" s="376"/>
      <c r="B25" s="378" t="s">
        <v>29</v>
      </c>
      <c r="C25" s="409">
        <v>225</v>
      </c>
      <c r="D25" s="391">
        <v>73</v>
      </c>
      <c r="E25" s="391">
        <v>180</v>
      </c>
      <c r="F25" s="1403"/>
      <c r="G25" s="379"/>
      <c r="H25" s="397"/>
    </row>
    <row r="26" spans="1:8" ht="15.75" customHeight="1">
      <c r="A26" s="1681" t="s">
        <v>409</v>
      </c>
      <c r="B26" s="410" t="s">
        <v>27</v>
      </c>
      <c r="C26" s="403">
        <v>300</v>
      </c>
      <c r="D26" s="1">
        <v>103</v>
      </c>
      <c r="E26" s="2"/>
      <c r="F26" s="6"/>
      <c r="G26" s="3"/>
      <c r="H26" s="411" t="s">
        <v>817</v>
      </c>
    </row>
    <row r="27" spans="1:8" ht="15.75" customHeight="1">
      <c r="A27" s="1682"/>
      <c r="B27" s="412" t="s">
        <v>28</v>
      </c>
      <c r="C27" s="413">
        <v>300</v>
      </c>
      <c r="D27" s="4">
        <v>103</v>
      </c>
      <c r="E27" s="5">
        <v>514</v>
      </c>
      <c r="F27" s="1409" t="s">
        <v>816</v>
      </c>
      <c r="G27" s="414">
        <v>4.1666666666666664E-2</v>
      </c>
      <c r="H27" s="411"/>
    </row>
    <row r="28" spans="1:8" ht="15.75" customHeight="1">
      <c r="A28" s="370" t="s">
        <v>56</v>
      </c>
      <c r="B28" s="383" t="s">
        <v>27</v>
      </c>
      <c r="C28" s="28">
        <v>300</v>
      </c>
      <c r="D28" s="415">
        <v>92</v>
      </c>
      <c r="E28" s="415">
        <v>240</v>
      </c>
      <c r="F28" s="1410" t="s">
        <v>774</v>
      </c>
      <c r="G28" s="416">
        <v>0.54166666666666663</v>
      </c>
      <c r="H28" s="417"/>
    </row>
    <row r="29" spans="1:8" ht="15" customHeight="1">
      <c r="A29" s="370"/>
      <c r="B29" s="372" t="s">
        <v>28</v>
      </c>
      <c r="C29" s="418">
        <v>300</v>
      </c>
      <c r="D29" s="378">
        <v>92</v>
      </c>
      <c r="E29" s="378">
        <v>240</v>
      </c>
      <c r="F29" s="1403"/>
      <c r="G29" s="419"/>
      <c r="H29" s="417"/>
    </row>
    <row r="30" spans="1:8" ht="15" customHeight="1">
      <c r="A30" s="381" t="s">
        <v>342</v>
      </c>
      <c r="B30" s="383" t="s">
        <v>27</v>
      </c>
      <c r="C30" s="16">
        <v>225</v>
      </c>
      <c r="D30" s="403">
        <v>152</v>
      </c>
      <c r="E30" s="403">
        <v>404</v>
      </c>
      <c r="F30" s="1409" t="s">
        <v>763</v>
      </c>
      <c r="G30" s="414">
        <v>4.1666666666666664E-2</v>
      </c>
      <c r="H30" s="420"/>
    </row>
    <row r="31" spans="1:8" ht="15.75" customHeight="1">
      <c r="A31" s="376"/>
      <c r="B31" s="388" t="s">
        <v>28</v>
      </c>
      <c r="C31" s="409">
        <v>225</v>
      </c>
      <c r="D31" s="403">
        <v>150</v>
      </c>
      <c r="E31" s="403">
        <v>393</v>
      </c>
      <c r="F31" s="421"/>
      <c r="G31" s="422"/>
      <c r="H31" s="1411"/>
    </row>
    <row r="32" spans="1:8" ht="15.75" customHeight="1">
      <c r="A32" s="370" t="s">
        <v>59</v>
      </c>
      <c r="B32" s="391" t="s">
        <v>375</v>
      </c>
      <c r="C32" s="391">
        <v>300</v>
      </c>
      <c r="D32" s="391">
        <v>159</v>
      </c>
      <c r="E32" s="391">
        <v>387</v>
      </c>
      <c r="F32" s="1409" t="s">
        <v>765</v>
      </c>
      <c r="G32" s="423">
        <v>0.79166666666666663</v>
      </c>
      <c r="H32" s="1412"/>
    </row>
    <row r="33" spans="1:8" ht="15.75" customHeight="1">
      <c r="A33" s="381"/>
      <c r="B33" s="383" t="s">
        <v>364</v>
      </c>
      <c r="C33" s="16">
        <v>150</v>
      </c>
      <c r="D33" s="415">
        <v>67</v>
      </c>
      <c r="E33" s="415">
        <v>290</v>
      </c>
      <c r="F33" s="1407"/>
      <c r="G33" s="423"/>
      <c r="H33" s="424"/>
    </row>
    <row r="34" spans="1:8" ht="15.75" customHeight="1">
      <c r="A34" s="425" t="s">
        <v>60</v>
      </c>
      <c r="B34" s="372" t="s">
        <v>365</v>
      </c>
      <c r="C34" s="408">
        <v>150</v>
      </c>
      <c r="D34" s="415">
        <v>67</v>
      </c>
      <c r="E34" s="415">
        <v>290</v>
      </c>
      <c r="F34" s="1413" t="s">
        <v>764</v>
      </c>
      <c r="G34" s="374">
        <v>0.45833333333333331</v>
      </c>
      <c r="H34" s="1414"/>
    </row>
    <row r="35" spans="1:8" ht="13.5" customHeight="1">
      <c r="A35" s="425"/>
      <c r="B35" s="388" t="s">
        <v>366</v>
      </c>
      <c r="C35" s="409">
        <v>150</v>
      </c>
      <c r="D35" s="415">
        <v>67</v>
      </c>
      <c r="E35" s="415">
        <v>290</v>
      </c>
      <c r="F35" s="1409"/>
      <c r="H35" s="426"/>
    </row>
    <row r="36" spans="1:8" ht="14.25" customHeight="1">
      <c r="A36" s="427"/>
      <c r="B36" s="378" t="s">
        <v>367</v>
      </c>
      <c r="C36" s="388">
        <v>150</v>
      </c>
      <c r="D36" s="415">
        <v>67</v>
      </c>
      <c r="E36" s="415">
        <v>290</v>
      </c>
      <c r="F36" s="1408"/>
      <c r="G36" s="1415"/>
      <c r="H36" s="428"/>
    </row>
    <row r="37" spans="1:8" ht="13.5" customHeight="1">
      <c r="A37" s="429"/>
      <c r="B37" s="383" t="s">
        <v>27</v>
      </c>
      <c r="C37" s="383">
        <v>225</v>
      </c>
      <c r="D37" s="415">
        <v>87</v>
      </c>
      <c r="E37" s="415">
        <v>220</v>
      </c>
      <c r="F37" s="1407"/>
      <c r="G37" s="1416"/>
      <c r="H37" s="1412"/>
    </row>
    <row r="38" spans="1:8" ht="15.75" customHeight="1">
      <c r="A38" s="425" t="s">
        <v>61</v>
      </c>
      <c r="B38" s="372" t="s">
        <v>28</v>
      </c>
      <c r="C38" s="408">
        <v>225</v>
      </c>
      <c r="D38" s="415">
        <v>87</v>
      </c>
      <c r="E38" s="415">
        <v>220</v>
      </c>
      <c r="F38" s="1413" t="s">
        <v>815</v>
      </c>
      <c r="G38" s="1417">
        <v>0.77083333333333337</v>
      </c>
      <c r="H38" s="430"/>
    </row>
    <row r="39" spans="1:8" ht="14.25" customHeight="1">
      <c r="A39" s="427"/>
      <c r="B39" s="378" t="s">
        <v>29</v>
      </c>
      <c r="C39" s="431">
        <v>225</v>
      </c>
      <c r="D39" s="415">
        <v>87</v>
      </c>
      <c r="E39" s="415">
        <v>220</v>
      </c>
      <c r="F39" s="1408"/>
      <c r="G39" s="1418"/>
      <c r="H39" s="432"/>
    </row>
    <row r="40" spans="1:8" ht="15.75" customHeight="1">
      <c r="A40" s="381" t="s">
        <v>179</v>
      </c>
      <c r="B40" s="433" t="s">
        <v>27</v>
      </c>
      <c r="C40" s="415">
        <v>225</v>
      </c>
      <c r="D40" s="403">
        <v>70</v>
      </c>
      <c r="E40" s="403">
        <v>170</v>
      </c>
      <c r="F40" s="434"/>
      <c r="G40" s="435"/>
      <c r="H40" s="424"/>
    </row>
    <row r="41" spans="1:8" ht="17.25" customHeight="1">
      <c r="A41" s="425"/>
      <c r="B41" s="436" t="s">
        <v>28</v>
      </c>
      <c r="C41" s="372">
        <v>225</v>
      </c>
      <c r="D41" s="403">
        <v>70</v>
      </c>
      <c r="E41" s="403">
        <v>170</v>
      </c>
      <c r="F41" s="1413" t="s">
        <v>814</v>
      </c>
      <c r="G41" s="1417">
        <v>0.83333333333333337</v>
      </c>
      <c r="H41" s="1414"/>
    </row>
    <row r="42" spans="1:8" ht="12.75" customHeight="1">
      <c r="A42" s="427"/>
      <c r="B42" s="378" t="s">
        <v>29</v>
      </c>
      <c r="C42" s="378">
        <v>300</v>
      </c>
      <c r="D42" s="403">
        <v>88</v>
      </c>
      <c r="E42" s="403">
        <v>218</v>
      </c>
      <c r="F42" s="437"/>
      <c r="G42" s="438"/>
      <c r="H42" s="1419"/>
    </row>
    <row r="43" spans="1:8" ht="15.75" customHeight="1">
      <c r="A43" s="381" t="s">
        <v>358</v>
      </c>
      <c r="B43" s="383" t="s">
        <v>27</v>
      </c>
      <c r="C43" s="16">
        <v>225</v>
      </c>
      <c r="D43" s="383">
        <v>86</v>
      </c>
      <c r="E43" s="383">
        <v>398</v>
      </c>
      <c r="F43" s="1404" t="s">
        <v>766</v>
      </c>
      <c r="G43" s="423">
        <v>0.33333333333333331</v>
      </c>
      <c r="H43" s="424"/>
    </row>
    <row r="44" spans="1:8" ht="15.75" customHeight="1">
      <c r="A44" s="370"/>
      <c r="B44" s="386" t="s">
        <v>28</v>
      </c>
      <c r="C44" s="439">
        <v>225</v>
      </c>
      <c r="D44" s="386">
        <v>86</v>
      </c>
      <c r="E44" s="386">
        <v>398</v>
      </c>
      <c r="F44" s="1405"/>
      <c r="G44" s="374"/>
      <c r="H44" s="430"/>
    </row>
    <row r="45" spans="1:8" ht="14.25" customHeight="1">
      <c r="A45" s="376"/>
      <c r="B45" s="378" t="s">
        <v>29</v>
      </c>
      <c r="C45" s="440">
        <v>225</v>
      </c>
      <c r="D45" s="388">
        <v>114</v>
      </c>
      <c r="E45" s="388">
        <v>518</v>
      </c>
      <c r="F45" s="1403"/>
      <c r="G45" s="441"/>
      <c r="H45" s="442"/>
    </row>
    <row r="46" spans="1:8" ht="14.25" customHeight="1">
      <c r="A46" s="381" t="s">
        <v>178</v>
      </c>
      <c r="B46" s="415" t="s">
        <v>27</v>
      </c>
      <c r="C46" s="391">
        <v>300</v>
      </c>
      <c r="D46" s="391">
        <v>110</v>
      </c>
      <c r="E46" s="391">
        <v>300</v>
      </c>
      <c r="F46" s="1404" t="s">
        <v>766</v>
      </c>
      <c r="G46" s="423">
        <v>0.41666666666666669</v>
      </c>
      <c r="H46" s="424"/>
    </row>
    <row r="47" spans="1:8" ht="13.5" customHeight="1">
      <c r="A47" s="376"/>
      <c r="B47" s="378" t="s">
        <v>28</v>
      </c>
      <c r="C47" s="391">
        <v>225</v>
      </c>
      <c r="D47" s="391">
        <v>88</v>
      </c>
      <c r="E47" s="391">
        <v>230</v>
      </c>
      <c r="F47" s="1403"/>
      <c r="G47" s="379"/>
      <c r="H47" s="442"/>
    </row>
    <row r="48" spans="1:8" ht="13.5" customHeight="1">
      <c r="A48" s="1691" t="s">
        <v>47</v>
      </c>
      <c r="B48" s="403" t="s">
        <v>407</v>
      </c>
      <c r="C48" s="403">
        <v>300</v>
      </c>
      <c r="D48" s="403">
        <v>81</v>
      </c>
      <c r="E48" s="403">
        <v>202</v>
      </c>
      <c r="F48" s="1420" t="s">
        <v>773</v>
      </c>
      <c r="G48" s="443">
        <v>0.375</v>
      </c>
      <c r="H48" s="424"/>
    </row>
    <row r="49" spans="1:8" ht="15.75" customHeight="1">
      <c r="A49" s="1691"/>
      <c r="B49" s="403" t="s">
        <v>408</v>
      </c>
      <c r="C49" s="403">
        <v>300</v>
      </c>
      <c r="D49" s="403">
        <v>81</v>
      </c>
      <c r="E49" s="403">
        <v>202</v>
      </c>
      <c r="F49" s="1421"/>
      <c r="G49" s="444"/>
      <c r="H49" s="442"/>
    </row>
    <row r="50" spans="1:8" ht="15.75" customHeight="1">
      <c r="A50" s="381" t="s">
        <v>157</v>
      </c>
      <c r="B50" s="360" t="s">
        <v>27</v>
      </c>
      <c r="C50" s="386">
        <v>225</v>
      </c>
      <c r="D50" s="391">
        <v>138</v>
      </c>
      <c r="E50" s="391">
        <v>610</v>
      </c>
      <c r="F50" s="445"/>
      <c r="G50" s="384"/>
      <c r="H50" s="1422" t="s">
        <v>336</v>
      </c>
    </row>
    <row r="51" spans="1:8" ht="13.5" customHeight="1">
      <c r="A51" s="425" t="s">
        <v>360</v>
      </c>
      <c r="B51" s="372" t="s">
        <v>28</v>
      </c>
      <c r="C51" s="372">
        <v>225</v>
      </c>
      <c r="D51" s="391">
        <v>140</v>
      </c>
      <c r="E51" s="391">
        <v>660</v>
      </c>
      <c r="F51" s="1420" t="s">
        <v>767</v>
      </c>
      <c r="G51" s="443">
        <v>0.77083333333333337</v>
      </c>
      <c r="H51" s="1423" t="s">
        <v>335</v>
      </c>
    </row>
    <row r="52" spans="1:8" ht="13.5" customHeight="1">
      <c r="A52" s="1424"/>
      <c r="B52" s="446" t="s">
        <v>337</v>
      </c>
      <c r="C52" s="446">
        <v>300</v>
      </c>
      <c r="D52" s="391">
        <v>183</v>
      </c>
      <c r="E52" s="391">
        <v>864</v>
      </c>
      <c r="F52" s="447"/>
      <c r="G52" s="448"/>
      <c r="H52" s="1376"/>
    </row>
    <row r="53" spans="1:8" ht="13.5" customHeight="1">
      <c r="A53" s="1692" t="s">
        <v>419</v>
      </c>
      <c r="B53" s="446" t="s">
        <v>420</v>
      </c>
      <c r="C53" s="446">
        <v>225</v>
      </c>
      <c r="D53" s="446">
        <v>95</v>
      </c>
      <c r="E53" s="446">
        <v>234</v>
      </c>
      <c r="F53" s="1420" t="s">
        <v>769</v>
      </c>
      <c r="G53" s="405">
        <v>0.79166666666666663</v>
      </c>
      <c r="H53" s="1425"/>
    </row>
    <row r="54" spans="1:8" ht="14.25" customHeight="1">
      <c r="A54" s="1693"/>
      <c r="B54" s="391" t="s">
        <v>421</v>
      </c>
      <c r="C54" s="391">
        <v>225</v>
      </c>
      <c r="D54" s="391">
        <v>95</v>
      </c>
      <c r="E54" s="391">
        <v>234</v>
      </c>
      <c r="F54" s="1408"/>
      <c r="G54" s="406"/>
      <c r="H54" s="1426"/>
    </row>
    <row r="55" spans="1:8" ht="14.25" customHeight="1">
      <c r="A55" s="1694" t="s">
        <v>422</v>
      </c>
      <c r="B55" s="1427" t="s">
        <v>407</v>
      </c>
      <c r="C55" s="1427">
        <v>300</v>
      </c>
      <c r="D55" s="1427">
        <v>134</v>
      </c>
      <c r="E55" s="1427">
        <v>321</v>
      </c>
      <c r="F55" s="1420" t="s">
        <v>761</v>
      </c>
      <c r="G55" s="405">
        <v>0.5</v>
      </c>
      <c r="H55" s="1428"/>
    </row>
    <row r="56" spans="1:8" ht="14.25" customHeight="1">
      <c r="A56" s="1695"/>
      <c r="B56" s="1427" t="s">
        <v>408</v>
      </c>
      <c r="C56" s="1427">
        <v>300</v>
      </c>
      <c r="D56" s="1427">
        <v>134</v>
      </c>
      <c r="E56" s="1427">
        <v>321</v>
      </c>
      <c r="F56" s="1408"/>
      <c r="G56" s="1429"/>
      <c r="H56" s="1430"/>
    </row>
    <row r="57" spans="1:8" ht="15">
      <c r="A57" s="449" t="s">
        <v>340</v>
      </c>
      <c r="B57" s="391" t="s">
        <v>27</v>
      </c>
      <c r="C57" s="391">
        <v>300</v>
      </c>
      <c r="D57" s="391">
        <v>98.5</v>
      </c>
      <c r="E57" s="391">
        <v>263</v>
      </c>
      <c r="F57" s="1420" t="s">
        <v>772</v>
      </c>
      <c r="G57" s="1428">
        <v>0.77083333333333337</v>
      </c>
      <c r="H57" s="1431"/>
    </row>
    <row r="58" spans="1:8" ht="16.5" customHeight="1">
      <c r="A58" s="1696" t="s">
        <v>508</v>
      </c>
      <c r="B58" s="1432" t="s">
        <v>510</v>
      </c>
      <c r="C58" s="1432">
        <v>300</v>
      </c>
      <c r="D58" s="391">
        <v>117</v>
      </c>
      <c r="E58" s="391">
        <v>214</v>
      </c>
      <c r="F58" s="1420" t="s">
        <v>767</v>
      </c>
      <c r="G58" s="1428">
        <v>0.79166666666666663</v>
      </c>
      <c r="H58" s="1431"/>
    </row>
    <row r="59" spans="1:8" ht="16.5" customHeight="1">
      <c r="A59" s="1697"/>
      <c r="B59" s="1432" t="s">
        <v>512</v>
      </c>
      <c r="C59" s="1432">
        <v>300</v>
      </c>
      <c r="D59" s="391">
        <v>117</v>
      </c>
      <c r="E59" s="391">
        <v>214</v>
      </c>
      <c r="F59" s="447"/>
      <c r="G59" s="1433"/>
      <c r="H59" s="1431"/>
    </row>
    <row r="60" spans="1:8" ht="16.5" customHeight="1">
      <c r="A60" s="450" t="s">
        <v>511</v>
      </c>
      <c r="B60" s="1432" t="s">
        <v>514</v>
      </c>
      <c r="C60" s="1432">
        <v>300</v>
      </c>
      <c r="D60" s="451">
        <v>142</v>
      </c>
      <c r="E60" s="415">
        <v>361</v>
      </c>
      <c r="F60" s="1420" t="s">
        <v>819</v>
      </c>
      <c r="G60" s="1428">
        <v>0.54166666666666663</v>
      </c>
      <c r="H60" s="1434"/>
    </row>
    <row r="61" spans="1:8" ht="16.5" customHeight="1">
      <c r="A61" s="452"/>
      <c r="B61" s="1432" t="s">
        <v>526</v>
      </c>
      <c r="C61" s="1435">
        <v>300</v>
      </c>
      <c r="D61" s="453">
        <v>142</v>
      </c>
      <c r="E61" s="446">
        <v>361</v>
      </c>
      <c r="F61" s="447"/>
      <c r="G61" s="1433"/>
    </row>
    <row r="62" spans="1:8" ht="15" customHeight="1">
      <c r="A62" s="1369" t="s">
        <v>277</v>
      </c>
      <c r="B62" s="1400"/>
      <c r="C62" s="1436"/>
      <c r="H62" s="348" t="s">
        <v>21</v>
      </c>
    </row>
    <row r="63" spans="1:8" ht="15" customHeight="1">
      <c r="A63" s="1683" t="s">
        <v>235</v>
      </c>
      <c r="B63" s="1683"/>
      <c r="C63" s="1683"/>
      <c r="D63" s="1683"/>
      <c r="E63" s="1683"/>
      <c r="F63" s="1683"/>
      <c r="G63" s="1683"/>
      <c r="H63" s="1683"/>
    </row>
    <row r="64" spans="1:8" ht="14.25" customHeight="1">
      <c r="A64" s="1684" t="s">
        <v>236</v>
      </c>
      <c r="B64" s="1684"/>
      <c r="C64" s="1684"/>
      <c r="D64" s="1684"/>
      <c r="E64" s="1684"/>
      <c r="F64" s="1684"/>
      <c r="G64" s="1684"/>
      <c r="H64" s="1684"/>
    </row>
    <row r="65" spans="1:8" ht="14.25" customHeight="1">
      <c r="A65" s="1685" t="s">
        <v>343</v>
      </c>
      <c r="B65" s="1685"/>
      <c r="C65" s="1685"/>
      <c r="D65" s="1685"/>
      <c r="E65" s="1685"/>
      <c r="F65" s="1685"/>
      <c r="G65" s="1685"/>
      <c r="H65" s="1685"/>
    </row>
    <row r="66" spans="1:8" ht="21.75" customHeight="1">
      <c r="A66" s="1373"/>
      <c r="B66" s="1373"/>
      <c r="C66" s="1373"/>
      <c r="D66" s="1400"/>
      <c r="E66" s="1400"/>
      <c r="G66" s="1400"/>
    </row>
    <row r="67" spans="1:8" ht="14.25" customHeight="1">
      <c r="A67" s="1373"/>
      <c r="B67" s="1373"/>
      <c r="C67" s="1373"/>
      <c r="D67" s="1400"/>
      <c r="E67" s="1400"/>
      <c r="G67" s="1400"/>
    </row>
    <row r="68" spans="1:8" ht="31.5" customHeight="1" thickBot="1">
      <c r="A68" s="261" t="s">
        <v>768</v>
      </c>
      <c r="B68" s="1373"/>
      <c r="C68" s="1373"/>
      <c r="D68" s="1400"/>
      <c r="E68" s="1400"/>
      <c r="G68" s="1400"/>
    </row>
    <row r="69" spans="1:8" ht="20.25" customHeight="1">
      <c r="A69" s="454" t="s">
        <v>66</v>
      </c>
      <c r="B69" s="455" t="s">
        <v>396</v>
      </c>
      <c r="C69" s="456"/>
      <c r="D69" s="457" t="s">
        <v>67</v>
      </c>
      <c r="E69" s="457"/>
      <c r="F69" s="458"/>
      <c r="G69" s="459"/>
      <c r="H69" s="460" t="s">
        <v>53</v>
      </c>
    </row>
    <row r="70" spans="1:8" ht="20.25" customHeight="1" thickBot="1">
      <c r="A70" s="461" t="s">
        <v>68</v>
      </c>
      <c r="B70" s="462" t="s">
        <v>352</v>
      </c>
      <c r="C70" s="463" t="s">
        <v>101</v>
      </c>
      <c r="D70" s="464" t="s">
        <v>43</v>
      </c>
      <c r="E70" s="463" t="s">
        <v>394</v>
      </c>
      <c r="F70" s="465" t="s">
        <v>37</v>
      </c>
      <c r="G70" s="466" t="s">
        <v>44</v>
      </c>
      <c r="H70" s="467"/>
    </row>
    <row r="71" spans="1:8" ht="20.25" customHeight="1" thickBot="1">
      <c r="A71" s="1698" t="s">
        <v>340</v>
      </c>
      <c r="B71" s="468" t="s">
        <v>344</v>
      </c>
      <c r="C71" s="469">
        <v>520</v>
      </c>
      <c r="D71" s="469">
        <v>188.3</v>
      </c>
      <c r="E71" s="469">
        <v>265.7</v>
      </c>
      <c r="F71" s="1420" t="s">
        <v>770</v>
      </c>
      <c r="G71" s="470">
        <v>0.16666666666666666</v>
      </c>
      <c r="H71" s="471"/>
    </row>
    <row r="72" spans="1:8" ht="20.25" customHeight="1">
      <c r="A72" s="1699"/>
      <c r="B72" s="468" t="s">
        <v>362</v>
      </c>
      <c r="C72" s="472">
        <v>520</v>
      </c>
      <c r="D72" s="472">
        <v>189.9</v>
      </c>
      <c r="E72" s="472">
        <v>269</v>
      </c>
      <c r="F72" s="1437"/>
      <c r="G72" s="473"/>
      <c r="H72" s="474"/>
    </row>
    <row r="73" spans="1:8" ht="20.25" customHeight="1">
      <c r="A73" s="1687"/>
      <c r="B73" s="475" t="s">
        <v>345</v>
      </c>
      <c r="C73" s="403">
        <v>325</v>
      </c>
      <c r="D73" s="403">
        <v>265.5</v>
      </c>
      <c r="E73" s="403">
        <v>398</v>
      </c>
      <c r="F73" s="1700" t="s">
        <v>771</v>
      </c>
      <c r="G73" s="1702">
        <v>0.78125</v>
      </c>
      <c r="H73" s="1704"/>
    </row>
    <row r="74" spans="1:8" ht="20.25" customHeight="1">
      <c r="A74" s="1687"/>
      <c r="B74" s="475" t="s">
        <v>346</v>
      </c>
      <c r="C74" s="403">
        <v>325</v>
      </c>
      <c r="D74" s="403">
        <v>266.5</v>
      </c>
      <c r="E74" s="403">
        <v>400</v>
      </c>
      <c r="F74" s="1701"/>
      <c r="G74" s="1703"/>
      <c r="H74" s="1705"/>
    </row>
    <row r="75" spans="1:8" ht="20.25" customHeight="1">
      <c r="A75" s="1687" t="s">
        <v>341</v>
      </c>
      <c r="B75" s="475" t="s">
        <v>347</v>
      </c>
      <c r="C75" s="476">
        <v>520</v>
      </c>
      <c r="D75" s="403">
        <v>127</v>
      </c>
      <c r="E75" s="403">
        <v>194</v>
      </c>
      <c r="F75" s="1407"/>
      <c r="G75" s="477"/>
      <c r="H75" s="1689"/>
    </row>
    <row r="76" spans="1:8" ht="20.25" customHeight="1">
      <c r="A76" s="1688"/>
      <c r="B76" s="479" t="s">
        <v>348</v>
      </c>
      <c r="C76" s="464">
        <v>520</v>
      </c>
      <c r="D76" s="403">
        <v>124</v>
      </c>
      <c r="E76" s="403">
        <v>189</v>
      </c>
      <c r="F76" s="447" t="s">
        <v>808</v>
      </c>
      <c r="G76" s="448">
        <v>0.54166666666666663</v>
      </c>
      <c r="H76" s="1690"/>
    </row>
    <row r="77" spans="1:8" ht="20.25" customHeight="1">
      <c r="A77" s="1706" t="s">
        <v>349</v>
      </c>
      <c r="B77" s="475" t="s">
        <v>350</v>
      </c>
      <c r="C77" s="476">
        <v>520</v>
      </c>
      <c r="D77" s="403">
        <v>180</v>
      </c>
      <c r="E77" s="403">
        <v>299</v>
      </c>
      <c r="F77" s="445" t="s">
        <v>769</v>
      </c>
      <c r="G77" s="480">
        <v>0.52083333333333304</v>
      </c>
      <c r="H77" s="1708"/>
    </row>
    <row r="78" spans="1:8" ht="20.25" customHeight="1">
      <c r="A78" s="1707"/>
      <c r="B78" s="479" t="s">
        <v>351</v>
      </c>
      <c r="C78" s="464">
        <v>520</v>
      </c>
      <c r="D78" s="403">
        <v>180</v>
      </c>
      <c r="E78" s="481">
        <v>299</v>
      </c>
      <c r="F78" s="437"/>
      <c r="G78" s="482"/>
      <c r="H78" s="1709"/>
    </row>
    <row r="79" spans="1:8" ht="20.25" customHeight="1">
      <c r="A79" s="483" t="s">
        <v>389</v>
      </c>
      <c r="B79" s="476" t="s">
        <v>513</v>
      </c>
      <c r="C79" s="476">
        <v>567</v>
      </c>
      <c r="D79" s="403">
        <v>184</v>
      </c>
      <c r="E79" s="403">
        <v>248</v>
      </c>
      <c r="F79" s="445" t="s">
        <v>767</v>
      </c>
      <c r="G79" s="443">
        <v>0.24791666666666667</v>
      </c>
      <c r="H79" s="1438"/>
    </row>
    <row r="80" spans="1:8" ht="20.25" customHeight="1">
      <c r="A80" s="1706" t="s">
        <v>388</v>
      </c>
      <c r="B80" s="475" t="s">
        <v>390</v>
      </c>
      <c r="C80" s="476">
        <v>325</v>
      </c>
      <c r="D80" s="391">
        <v>268</v>
      </c>
      <c r="E80" s="391">
        <v>386</v>
      </c>
      <c r="F80" s="445" t="s">
        <v>761</v>
      </c>
      <c r="G80" s="384">
        <v>0.83333333333333337</v>
      </c>
      <c r="H80" s="1440"/>
    </row>
    <row r="81" spans="1:8" ht="18" customHeight="1">
      <c r="A81" s="1707"/>
      <c r="B81" s="475" t="s">
        <v>391</v>
      </c>
      <c r="C81" s="464">
        <v>325</v>
      </c>
      <c r="D81" s="391">
        <v>268</v>
      </c>
      <c r="E81" s="484">
        <v>386</v>
      </c>
      <c r="F81" s="447"/>
      <c r="G81" s="379"/>
      <c r="H81" s="1440"/>
    </row>
    <row r="82" spans="1:8" ht="15">
      <c r="A82" s="478" t="s">
        <v>393</v>
      </c>
      <c r="B82" s="464" t="s">
        <v>395</v>
      </c>
      <c r="C82" s="485">
        <v>270</v>
      </c>
      <c r="D82" s="481">
        <v>185.72</v>
      </c>
      <c r="E82" s="10">
        <v>792.3</v>
      </c>
      <c r="F82" s="1420" t="s">
        <v>809</v>
      </c>
      <c r="G82" s="443">
        <v>0.83263888888888893</v>
      </c>
      <c r="H82" s="1441"/>
    </row>
    <row r="83" spans="1:8" ht="15">
      <c r="A83" s="1442"/>
      <c r="B83" s="464" t="s">
        <v>398</v>
      </c>
      <c r="C83" s="486">
        <v>270</v>
      </c>
      <c r="D83" s="403">
        <v>180.34</v>
      </c>
      <c r="E83" s="11">
        <v>771.13</v>
      </c>
      <c r="F83" s="1701"/>
      <c r="G83" s="1703"/>
      <c r="H83" s="1440"/>
    </row>
    <row r="84" spans="1:8" ht="15.75" thickBot="1">
      <c r="A84" s="1443"/>
      <c r="B84" s="487" t="s">
        <v>399</v>
      </c>
      <c r="C84" s="488">
        <v>270</v>
      </c>
      <c r="D84" s="489">
        <v>181.92</v>
      </c>
      <c r="E84" s="12">
        <v>775.7</v>
      </c>
      <c r="F84" s="1710"/>
      <c r="G84" s="1711"/>
      <c r="H84" s="1444"/>
    </row>
    <row r="85" spans="1:8">
      <c r="F85" s="1445"/>
      <c r="G85" s="1398"/>
    </row>
    <row r="86" spans="1:8">
      <c r="F86" s="1445"/>
      <c r="G86" s="1398"/>
    </row>
    <row r="87" spans="1:8">
      <c r="F87" s="1445"/>
      <c r="G87" s="1398"/>
    </row>
    <row r="88" spans="1:8">
      <c r="F88" s="1445"/>
      <c r="G88" s="1398"/>
    </row>
    <row r="90" spans="1:8">
      <c r="H90" s="1398" t="s">
        <v>286</v>
      </c>
    </row>
    <row r="91" spans="1:8">
      <c r="H91" s="1398" t="s">
        <v>196</v>
      </c>
    </row>
    <row r="92" spans="1:8">
      <c r="H92" s="1400" t="s">
        <v>198</v>
      </c>
    </row>
    <row r="94" spans="1:8">
      <c r="E94" s="1369">
        <v>594</v>
      </c>
    </row>
    <row r="95" spans="1:8">
      <c r="H95" s="1369">
        <v>423</v>
      </c>
    </row>
  </sheetData>
  <mergeCells count="23">
    <mergeCell ref="A77:A78"/>
    <mergeCell ref="H77:H78"/>
    <mergeCell ref="A80:A81"/>
    <mergeCell ref="F83:F84"/>
    <mergeCell ref="G83:G84"/>
    <mergeCell ref="A75:A76"/>
    <mergeCell ref="H75:H76"/>
    <mergeCell ref="A48:A49"/>
    <mergeCell ref="A53:A54"/>
    <mergeCell ref="A55:A56"/>
    <mergeCell ref="A58:A59"/>
    <mergeCell ref="A63:H63"/>
    <mergeCell ref="A64:H64"/>
    <mergeCell ref="A65:H65"/>
    <mergeCell ref="A71:A74"/>
    <mergeCell ref="F73:F74"/>
    <mergeCell ref="G73:G74"/>
    <mergeCell ref="H73:H74"/>
    <mergeCell ref="A26:A27"/>
    <mergeCell ref="A2:H2"/>
    <mergeCell ref="A3:H3"/>
    <mergeCell ref="A4:H4"/>
    <mergeCell ref="A20:A22"/>
  </mergeCells>
  <printOptions horizontalCentered="1"/>
  <pageMargins left="0.7" right="0.7" top="0.45" bottom="0.35" header="0.46" footer="0.3"/>
  <pageSetup paperSize="9" scale="63" orientation="landscape" horizontalDpi="360" verticalDpi="360" r:id="rId1"/>
  <headerFooter alignWithMargins="0"/>
  <rowBreaks count="1" manualBreakCount="1">
    <brk id="61" max="7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H76"/>
  <sheetViews>
    <sheetView workbookViewId="0">
      <selection activeCell="B16" sqref="B16"/>
    </sheetView>
  </sheetViews>
  <sheetFormatPr defaultRowHeight="12.75"/>
  <cols>
    <col min="1" max="1" width="11.85546875" style="1369" customWidth="1"/>
    <col min="2" max="2" width="12.140625" style="1369" customWidth="1"/>
    <col min="3" max="5" width="9.42578125" style="1369" customWidth="1"/>
    <col min="6" max="13" width="7.28515625" style="1369" customWidth="1"/>
    <col min="14" max="14" width="12" style="1369" customWidth="1"/>
    <col min="15" max="15" width="32.85546875" style="1369" bestFit="1" customWidth="1"/>
    <col min="16" max="16" width="9.140625" style="1369"/>
    <col min="17" max="18" width="9.140625" style="1375"/>
    <col min="19" max="20" width="9.140625" style="1369"/>
    <col min="21" max="28" width="7.140625" style="1369" customWidth="1"/>
    <col min="29" max="29" width="8" style="1369" customWidth="1"/>
    <col min="30" max="30" width="34.28515625" style="1369" customWidth="1"/>
    <col min="31" max="16384" width="9.140625" style="1369"/>
  </cols>
  <sheetData>
    <row r="1" spans="1:30" ht="24.75">
      <c r="A1" s="1363" t="s">
        <v>276</v>
      </c>
      <c r="B1" s="1364"/>
      <c r="C1" s="1365"/>
      <c r="D1" s="1365"/>
      <c r="E1" s="251" t="s">
        <v>144</v>
      </c>
      <c r="F1" s="251"/>
      <c r="G1" s="251"/>
      <c r="H1" s="251"/>
      <c r="I1" s="251"/>
      <c r="J1" s="251"/>
      <c r="K1" s="252"/>
      <c r="L1" s="1365"/>
      <c r="M1" s="1365"/>
      <c r="N1" s="1365"/>
      <c r="O1" s="253" t="s">
        <v>22</v>
      </c>
      <c r="P1" s="1366" t="s">
        <v>277</v>
      </c>
      <c r="Q1" s="1367"/>
      <c r="R1" s="1367"/>
      <c r="S1" s="254" t="s">
        <v>144</v>
      </c>
      <c r="T1" s="254"/>
      <c r="U1" s="254"/>
      <c r="V1" s="254"/>
      <c r="W1" s="254"/>
      <c r="X1" s="254"/>
      <c r="Y1" s="255"/>
      <c r="Z1" s="1368"/>
      <c r="AA1" s="1368"/>
      <c r="AB1" s="1368"/>
      <c r="AC1" s="1368"/>
      <c r="AD1" s="256" t="s">
        <v>22</v>
      </c>
    </row>
    <row r="2" spans="1:30" ht="15.75">
      <c r="A2" s="1370"/>
      <c r="B2" s="1371"/>
      <c r="E2" s="170" t="s">
        <v>220</v>
      </c>
      <c r="F2" s="1372"/>
      <c r="G2" s="1359"/>
      <c r="H2" s="1372"/>
      <c r="I2" s="1372"/>
      <c r="J2" s="257"/>
      <c r="K2" s="1373"/>
      <c r="M2" s="257"/>
      <c r="O2" s="258"/>
      <c r="P2" s="1374"/>
      <c r="S2" s="170" t="s">
        <v>220</v>
      </c>
      <c r="T2" s="1372"/>
      <c r="U2" s="1359"/>
      <c r="V2" s="1372"/>
      <c r="W2" s="1372"/>
      <c r="X2" s="257"/>
      <c r="Y2" s="1373"/>
      <c r="AB2" s="257"/>
      <c r="AD2" s="1376"/>
    </row>
    <row r="3" spans="1:30" ht="20.25" customHeight="1">
      <c r="A3" s="1370"/>
      <c r="B3" s="1371"/>
      <c r="E3" s="259"/>
      <c r="F3" s="260"/>
      <c r="G3" s="260" t="s">
        <v>145</v>
      </c>
      <c r="H3" s="259"/>
      <c r="I3" s="259"/>
      <c r="J3" s="259"/>
      <c r="K3" s="259"/>
      <c r="O3" s="1377"/>
      <c r="P3" s="1374"/>
      <c r="S3" s="259"/>
      <c r="T3" s="260"/>
      <c r="U3" s="260" t="s">
        <v>145</v>
      </c>
      <c r="V3" s="259"/>
      <c r="W3" s="259"/>
      <c r="X3" s="259"/>
      <c r="Y3" s="259"/>
      <c r="AD3" s="1376"/>
    </row>
    <row r="4" spans="1:30" ht="15.75" customHeight="1" thickBot="1">
      <c r="A4" s="261" t="s">
        <v>826</v>
      </c>
      <c r="B4" s="1378"/>
      <c r="F4" s="262"/>
      <c r="G4" s="262"/>
      <c r="H4" s="263" t="s">
        <v>91</v>
      </c>
      <c r="O4" s="1377"/>
      <c r="P4" s="264" t="s">
        <v>826</v>
      </c>
      <c r="Q4" s="1379"/>
      <c r="U4" s="262"/>
      <c r="V4" s="262"/>
      <c r="W4" s="263" t="s">
        <v>33</v>
      </c>
      <c r="AD4" s="1380"/>
    </row>
    <row r="5" spans="1:30" ht="13.5" customHeight="1">
      <c r="A5" s="265"/>
      <c r="B5" s="266" t="s">
        <v>103</v>
      </c>
      <c r="C5" s="267"/>
      <c r="D5" s="268" t="s">
        <v>42</v>
      </c>
      <c r="E5" s="269"/>
      <c r="F5" s="270"/>
      <c r="G5" s="268"/>
      <c r="H5" s="268"/>
      <c r="I5" s="268"/>
      <c r="J5" s="268"/>
      <c r="K5" s="268"/>
      <c r="L5" s="268"/>
      <c r="M5" s="268"/>
      <c r="N5" s="271"/>
      <c r="O5" s="272"/>
      <c r="P5" s="273"/>
      <c r="Q5" s="274" t="s">
        <v>103</v>
      </c>
      <c r="R5" s="275"/>
      <c r="S5" s="268" t="s">
        <v>42</v>
      </c>
      <c r="T5" s="276"/>
      <c r="U5" s="277"/>
      <c r="V5" s="268"/>
      <c r="W5" s="268"/>
      <c r="X5" s="268"/>
      <c r="Y5" s="268"/>
      <c r="Z5" s="268"/>
      <c r="AA5" s="268"/>
      <c r="AB5" s="268"/>
      <c r="AC5" s="278"/>
      <c r="AD5" s="279"/>
    </row>
    <row r="6" spans="1:30" ht="13.5" customHeight="1" thickBot="1">
      <c r="A6" s="280" t="s">
        <v>37</v>
      </c>
      <c r="B6" s="281" t="s">
        <v>39</v>
      </c>
      <c r="C6" s="282" t="s">
        <v>41</v>
      </c>
      <c r="D6" s="283"/>
      <c r="E6" s="284"/>
      <c r="F6" s="285"/>
      <c r="G6" s="286"/>
      <c r="H6" s="287" t="s">
        <v>32</v>
      </c>
      <c r="I6" s="286"/>
      <c r="J6" s="286"/>
      <c r="K6" s="286"/>
      <c r="L6" s="286"/>
      <c r="M6" s="286"/>
      <c r="N6" s="288"/>
      <c r="O6" s="289" t="s">
        <v>53</v>
      </c>
      <c r="P6" s="290" t="s">
        <v>37</v>
      </c>
      <c r="Q6" s="291" t="s">
        <v>39</v>
      </c>
      <c r="R6" s="292" t="s">
        <v>41</v>
      </c>
      <c r="S6" s="283"/>
      <c r="T6" s="293"/>
      <c r="U6" s="294"/>
      <c r="V6" s="295"/>
      <c r="W6" s="296" t="s">
        <v>32</v>
      </c>
      <c r="X6" s="295"/>
      <c r="Y6" s="295"/>
      <c r="Z6" s="295"/>
      <c r="AA6" s="295"/>
      <c r="AB6" s="295"/>
      <c r="AC6" s="297"/>
      <c r="AD6" s="298" t="s">
        <v>53</v>
      </c>
    </row>
    <row r="7" spans="1:30" ht="24" customHeight="1" thickBot="1">
      <c r="A7" s="299"/>
      <c r="B7" s="300" t="s">
        <v>40</v>
      </c>
      <c r="C7" s="301" t="s">
        <v>40</v>
      </c>
      <c r="D7" s="302" t="s">
        <v>43</v>
      </c>
      <c r="E7" s="303" t="s">
        <v>44</v>
      </c>
      <c r="F7" s="304" t="s">
        <v>65</v>
      </c>
      <c r="G7" s="305" t="s">
        <v>45</v>
      </c>
      <c r="H7" s="306" t="s">
        <v>46</v>
      </c>
      <c r="I7" s="306" t="s">
        <v>47</v>
      </c>
      <c r="J7" s="306" t="s">
        <v>48</v>
      </c>
      <c r="K7" s="305" t="s">
        <v>49</v>
      </c>
      <c r="L7" s="306" t="s">
        <v>50</v>
      </c>
      <c r="M7" s="307" t="s">
        <v>51</v>
      </c>
      <c r="N7" s="308" t="s">
        <v>52</v>
      </c>
      <c r="O7" s="309"/>
      <c r="P7" s="310"/>
      <c r="Q7" s="300" t="s">
        <v>40</v>
      </c>
      <c r="R7" s="301" t="s">
        <v>40</v>
      </c>
      <c r="S7" s="302" t="s">
        <v>43</v>
      </c>
      <c r="T7" s="311" t="s">
        <v>44</v>
      </c>
      <c r="U7" s="306" t="s">
        <v>65</v>
      </c>
      <c r="V7" s="305" t="s">
        <v>45</v>
      </c>
      <c r="W7" s="306" t="s">
        <v>46</v>
      </c>
      <c r="X7" s="306" t="s">
        <v>47</v>
      </c>
      <c r="Y7" s="306" t="s">
        <v>48</v>
      </c>
      <c r="Z7" s="305" t="s">
        <v>49</v>
      </c>
      <c r="AA7" s="306" t="s">
        <v>50</v>
      </c>
      <c r="AB7" s="306" t="s">
        <v>51</v>
      </c>
      <c r="AC7" s="306" t="s">
        <v>52</v>
      </c>
      <c r="AD7" s="312"/>
    </row>
    <row r="8" spans="1:30" ht="14.25" customHeight="1">
      <c r="A8" s="313">
        <v>44562</v>
      </c>
      <c r="B8" s="314">
        <v>8985</v>
      </c>
      <c r="C8" s="314">
        <v>8985</v>
      </c>
      <c r="D8" s="315" t="s">
        <v>299</v>
      </c>
      <c r="E8" s="315" t="s">
        <v>299</v>
      </c>
      <c r="F8" s="316" t="s">
        <v>299</v>
      </c>
      <c r="G8" s="315" t="s">
        <v>299</v>
      </c>
      <c r="H8" s="315" t="s">
        <v>299</v>
      </c>
      <c r="I8" s="315" t="s">
        <v>299</v>
      </c>
      <c r="J8" s="315" t="s">
        <v>299</v>
      </c>
      <c r="K8" s="315" t="s">
        <v>299</v>
      </c>
      <c r="L8" s="315" t="s">
        <v>299</v>
      </c>
      <c r="M8" s="315" t="s">
        <v>299</v>
      </c>
      <c r="N8" s="315" t="s">
        <v>299</v>
      </c>
      <c r="O8" s="317" t="s">
        <v>299</v>
      </c>
      <c r="P8" s="318">
        <v>44562</v>
      </c>
      <c r="Q8" s="314">
        <v>7339</v>
      </c>
      <c r="R8" s="314">
        <v>7339</v>
      </c>
      <c r="S8" s="319" t="s">
        <v>299</v>
      </c>
      <c r="T8" s="319" t="s">
        <v>299</v>
      </c>
      <c r="U8" s="319" t="s">
        <v>159</v>
      </c>
      <c r="V8" s="319" t="s">
        <v>159</v>
      </c>
      <c r="W8" s="319" t="s">
        <v>159</v>
      </c>
      <c r="X8" s="319" t="s">
        <v>159</v>
      </c>
      <c r="Y8" s="319" t="s">
        <v>159</v>
      </c>
      <c r="Z8" s="319" t="s">
        <v>159</v>
      </c>
      <c r="AA8" s="319" t="s">
        <v>159</v>
      </c>
      <c r="AB8" s="319" t="s">
        <v>159</v>
      </c>
      <c r="AC8" s="319" t="s">
        <v>159</v>
      </c>
      <c r="AD8" s="320" t="s">
        <v>159</v>
      </c>
    </row>
    <row r="9" spans="1:30" ht="14.25" customHeight="1">
      <c r="A9" s="313">
        <v>44563</v>
      </c>
      <c r="B9" s="15">
        <v>9156</v>
      </c>
      <c r="C9" s="15">
        <v>9156</v>
      </c>
      <c r="D9" s="321" t="s">
        <v>299</v>
      </c>
      <c r="E9" s="321" t="s">
        <v>299</v>
      </c>
      <c r="F9" s="322" t="s">
        <v>299</v>
      </c>
      <c r="G9" s="321" t="s">
        <v>299</v>
      </c>
      <c r="H9" s="321" t="s">
        <v>299</v>
      </c>
      <c r="I9" s="321" t="s">
        <v>299</v>
      </c>
      <c r="J9" s="321" t="s">
        <v>299</v>
      </c>
      <c r="K9" s="321" t="s">
        <v>299</v>
      </c>
      <c r="L9" s="321" t="s">
        <v>299</v>
      </c>
      <c r="M9" s="321" t="s">
        <v>299</v>
      </c>
      <c r="N9" s="321" t="s">
        <v>299</v>
      </c>
      <c r="O9" s="323" t="s">
        <v>299</v>
      </c>
      <c r="P9" s="313">
        <v>44563</v>
      </c>
      <c r="Q9" s="15">
        <v>7659</v>
      </c>
      <c r="R9" s="15">
        <v>7659</v>
      </c>
      <c r="S9" s="324" t="s">
        <v>299</v>
      </c>
      <c r="T9" s="324" t="s">
        <v>299</v>
      </c>
      <c r="U9" s="324" t="s">
        <v>299</v>
      </c>
      <c r="V9" s="324" t="s">
        <v>299</v>
      </c>
      <c r="W9" s="324" t="s">
        <v>299</v>
      </c>
      <c r="X9" s="324" t="s">
        <v>299</v>
      </c>
      <c r="Y9" s="324" t="s">
        <v>299</v>
      </c>
      <c r="Z9" s="324" t="s">
        <v>299</v>
      </c>
      <c r="AA9" s="324" t="s">
        <v>299</v>
      </c>
      <c r="AB9" s="324" t="s">
        <v>299</v>
      </c>
      <c r="AC9" s="324" t="s">
        <v>299</v>
      </c>
      <c r="AD9" s="325" t="s">
        <v>299</v>
      </c>
    </row>
    <row r="10" spans="1:30" ht="14.25" customHeight="1">
      <c r="A10" s="313">
        <v>44564</v>
      </c>
      <c r="B10" s="15">
        <v>9342</v>
      </c>
      <c r="C10" s="15">
        <v>9342</v>
      </c>
      <c r="D10" s="321" t="s">
        <v>299</v>
      </c>
      <c r="E10" s="321" t="s">
        <v>299</v>
      </c>
      <c r="F10" s="322" t="s">
        <v>299</v>
      </c>
      <c r="G10" s="321" t="s">
        <v>299</v>
      </c>
      <c r="H10" s="321" t="s">
        <v>299</v>
      </c>
      <c r="I10" s="321" t="s">
        <v>299</v>
      </c>
      <c r="J10" s="321" t="s">
        <v>299</v>
      </c>
      <c r="K10" s="321" t="s">
        <v>299</v>
      </c>
      <c r="L10" s="321" t="s">
        <v>299</v>
      </c>
      <c r="M10" s="321" t="s">
        <v>299</v>
      </c>
      <c r="N10" s="321" t="s">
        <v>299</v>
      </c>
      <c r="O10" s="323" t="s">
        <v>299</v>
      </c>
      <c r="P10" s="313">
        <v>44564</v>
      </c>
      <c r="Q10" s="15">
        <v>6698</v>
      </c>
      <c r="R10" s="326">
        <v>6698</v>
      </c>
      <c r="S10" s="324" t="s">
        <v>299</v>
      </c>
      <c r="T10" s="324" t="s">
        <v>299</v>
      </c>
      <c r="U10" s="324" t="s">
        <v>159</v>
      </c>
      <c r="V10" s="324" t="s">
        <v>159</v>
      </c>
      <c r="W10" s="324" t="s">
        <v>159</v>
      </c>
      <c r="X10" s="324" t="s">
        <v>159</v>
      </c>
      <c r="Y10" s="324" t="s">
        <v>159</v>
      </c>
      <c r="Z10" s="324" t="s">
        <v>159</v>
      </c>
      <c r="AA10" s="324" t="s">
        <v>159</v>
      </c>
      <c r="AB10" s="324" t="s">
        <v>159</v>
      </c>
      <c r="AC10" s="324" t="s">
        <v>159</v>
      </c>
      <c r="AD10" s="327" t="s">
        <v>159</v>
      </c>
    </row>
    <row r="11" spans="1:30" ht="14.25" customHeight="1">
      <c r="A11" s="313">
        <v>44565</v>
      </c>
      <c r="B11" s="15">
        <v>9406</v>
      </c>
      <c r="C11" s="15">
        <v>9406</v>
      </c>
      <c r="D11" s="321" t="s">
        <v>299</v>
      </c>
      <c r="E11" s="321" t="s">
        <v>299</v>
      </c>
      <c r="F11" s="322" t="s">
        <v>299</v>
      </c>
      <c r="G11" s="321" t="s">
        <v>299</v>
      </c>
      <c r="H11" s="321" t="s">
        <v>299</v>
      </c>
      <c r="I11" s="321" t="s">
        <v>299</v>
      </c>
      <c r="J11" s="321" t="s">
        <v>299</v>
      </c>
      <c r="K11" s="321" t="s">
        <v>299</v>
      </c>
      <c r="L11" s="321" t="s">
        <v>299</v>
      </c>
      <c r="M11" s="321" t="s">
        <v>299</v>
      </c>
      <c r="N11" s="321" t="s">
        <v>299</v>
      </c>
      <c r="O11" s="323" t="s">
        <v>299</v>
      </c>
      <c r="P11" s="313">
        <v>44565</v>
      </c>
      <c r="Q11" s="15">
        <v>7954</v>
      </c>
      <c r="R11" s="326">
        <v>7954</v>
      </c>
      <c r="S11" s="324" t="s">
        <v>299</v>
      </c>
      <c r="T11" s="324" t="s">
        <v>299</v>
      </c>
      <c r="U11" s="324" t="s">
        <v>159</v>
      </c>
      <c r="V11" s="324" t="s">
        <v>159</v>
      </c>
      <c r="W11" s="324" t="s">
        <v>159</v>
      </c>
      <c r="X11" s="324" t="s">
        <v>159</v>
      </c>
      <c r="Y11" s="324" t="s">
        <v>159</v>
      </c>
      <c r="Z11" s="324" t="s">
        <v>159</v>
      </c>
      <c r="AA11" s="324" t="s">
        <v>159</v>
      </c>
      <c r="AB11" s="324" t="s">
        <v>159</v>
      </c>
      <c r="AC11" s="324" t="s">
        <v>159</v>
      </c>
      <c r="AD11" s="327" t="s">
        <v>159</v>
      </c>
    </row>
    <row r="12" spans="1:30" ht="14.25" customHeight="1">
      <c r="A12" s="313">
        <v>44566</v>
      </c>
      <c r="B12" s="15">
        <v>9239</v>
      </c>
      <c r="C12" s="15">
        <v>9239</v>
      </c>
      <c r="D12" s="321" t="s">
        <v>299</v>
      </c>
      <c r="E12" s="321" t="s">
        <v>299</v>
      </c>
      <c r="F12" s="322" t="s">
        <v>299</v>
      </c>
      <c r="G12" s="321" t="s">
        <v>299</v>
      </c>
      <c r="H12" s="321" t="s">
        <v>299</v>
      </c>
      <c r="I12" s="321" t="s">
        <v>299</v>
      </c>
      <c r="J12" s="321" t="s">
        <v>299</v>
      </c>
      <c r="K12" s="321" t="s">
        <v>299</v>
      </c>
      <c r="L12" s="321" t="s">
        <v>299</v>
      </c>
      <c r="M12" s="321" t="s">
        <v>299</v>
      </c>
      <c r="N12" s="321" t="s">
        <v>299</v>
      </c>
      <c r="O12" s="323" t="s">
        <v>299</v>
      </c>
      <c r="P12" s="313">
        <v>44566</v>
      </c>
      <c r="Q12" s="15">
        <v>7756</v>
      </c>
      <c r="R12" s="326">
        <v>7756</v>
      </c>
      <c r="S12" s="324" t="s">
        <v>299</v>
      </c>
      <c r="T12" s="324" t="s">
        <v>299</v>
      </c>
      <c r="U12" s="324" t="s">
        <v>159</v>
      </c>
      <c r="V12" s="324" t="s">
        <v>159</v>
      </c>
      <c r="W12" s="324" t="s">
        <v>159</v>
      </c>
      <c r="X12" s="324" t="s">
        <v>159</v>
      </c>
      <c r="Y12" s="324" t="s">
        <v>159</v>
      </c>
      <c r="Z12" s="324" t="s">
        <v>159</v>
      </c>
      <c r="AA12" s="324" t="s">
        <v>159</v>
      </c>
      <c r="AB12" s="324" t="s">
        <v>159</v>
      </c>
      <c r="AC12" s="324" t="s">
        <v>159</v>
      </c>
      <c r="AD12" s="327" t="s">
        <v>159</v>
      </c>
    </row>
    <row r="13" spans="1:30" ht="14.25" customHeight="1">
      <c r="A13" s="313">
        <v>44567</v>
      </c>
      <c r="B13" s="15">
        <v>9338</v>
      </c>
      <c r="C13" s="15">
        <v>9338</v>
      </c>
      <c r="D13" s="321" t="s">
        <v>299</v>
      </c>
      <c r="E13" s="321" t="s">
        <v>299</v>
      </c>
      <c r="F13" s="322" t="s">
        <v>299</v>
      </c>
      <c r="G13" s="321" t="s">
        <v>299</v>
      </c>
      <c r="H13" s="321" t="s">
        <v>299</v>
      </c>
      <c r="I13" s="321" t="s">
        <v>299</v>
      </c>
      <c r="J13" s="321" t="s">
        <v>299</v>
      </c>
      <c r="K13" s="321" t="s">
        <v>299</v>
      </c>
      <c r="L13" s="321" t="s">
        <v>299</v>
      </c>
      <c r="M13" s="321" t="s">
        <v>299</v>
      </c>
      <c r="N13" s="321" t="s">
        <v>299</v>
      </c>
      <c r="O13" s="323" t="s">
        <v>299</v>
      </c>
      <c r="P13" s="313">
        <v>44567</v>
      </c>
      <c r="Q13" s="15">
        <v>8136</v>
      </c>
      <c r="R13" s="326">
        <v>8136</v>
      </c>
      <c r="S13" s="324" t="s">
        <v>299</v>
      </c>
      <c r="T13" s="324" t="s">
        <v>299</v>
      </c>
      <c r="U13" s="324" t="s">
        <v>299</v>
      </c>
      <c r="V13" s="324" t="s">
        <v>299</v>
      </c>
      <c r="W13" s="324" t="s">
        <v>299</v>
      </c>
      <c r="X13" s="324" t="s">
        <v>299</v>
      </c>
      <c r="Y13" s="324" t="s">
        <v>299</v>
      </c>
      <c r="Z13" s="324" t="s">
        <v>299</v>
      </c>
      <c r="AA13" s="324" t="s">
        <v>299</v>
      </c>
      <c r="AB13" s="324" t="s">
        <v>299</v>
      </c>
      <c r="AC13" s="324" t="s">
        <v>299</v>
      </c>
      <c r="AD13" s="325" t="s">
        <v>299</v>
      </c>
    </row>
    <row r="14" spans="1:30" ht="14.25" customHeight="1">
      <c r="A14" s="313">
        <v>44568</v>
      </c>
      <c r="B14" s="15">
        <v>8218</v>
      </c>
      <c r="C14" s="15">
        <v>8218</v>
      </c>
      <c r="D14" s="321" t="s">
        <v>299</v>
      </c>
      <c r="E14" s="321" t="s">
        <v>299</v>
      </c>
      <c r="F14" s="322" t="s">
        <v>299</v>
      </c>
      <c r="G14" s="321" t="s">
        <v>299</v>
      </c>
      <c r="H14" s="321" t="s">
        <v>299</v>
      </c>
      <c r="I14" s="321" t="s">
        <v>299</v>
      </c>
      <c r="J14" s="321" t="s">
        <v>299</v>
      </c>
      <c r="K14" s="321" t="s">
        <v>299</v>
      </c>
      <c r="L14" s="321" t="s">
        <v>299</v>
      </c>
      <c r="M14" s="321" t="s">
        <v>299</v>
      </c>
      <c r="N14" s="321" t="s">
        <v>299</v>
      </c>
      <c r="O14" s="323" t="s">
        <v>299</v>
      </c>
      <c r="P14" s="313">
        <v>44568</v>
      </c>
      <c r="Q14" s="15">
        <v>6932</v>
      </c>
      <c r="R14" s="326">
        <v>6932</v>
      </c>
      <c r="S14" s="324" t="s">
        <v>299</v>
      </c>
      <c r="T14" s="324" t="s">
        <v>299</v>
      </c>
      <c r="U14" s="324" t="s">
        <v>159</v>
      </c>
      <c r="V14" s="324" t="s">
        <v>159</v>
      </c>
      <c r="W14" s="324" t="s">
        <v>159</v>
      </c>
      <c r="X14" s="324" t="s">
        <v>159</v>
      </c>
      <c r="Y14" s="324" t="s">
        <v>159</v>
      </c>
      <c r="Z14" s="324" t="s">
        <v>159</v>
      </c>
      <c r="AA14" s="324" t="s">
        <v>159</v>
      </c>
      <c r="AB14" s="324" t="s">
        <v>159</v>
      </c>
      <c r="AC14" s="324" t="s">
        <v>159</v>
      </c>
      <c r="AD14" s="327" t="s">
        <v>159</v>
      </c>
    </row>
    <row r="15" spans="1:30" ht="14.25" customHeight="1">
      <c r="A15" s="313">
        <v>44569</v>
      </c>
      <c r="B15" s="15">
        <v>9513</v>
      </c>
      <c r="C15" s="15">
        <v>9513</v>
      </c>
      <c r="D15" s="321" t="s">
        <v>299</v>
      </c>
      <c r="E15" s="321" t="s">
        <v>299</v>
      </c>
      <c r="F15" s="322" t="s">
        <v>159</v>
      </c>
      <c r="G15" s="321" t="s">
        <v>159</v>
      </c>
      <c r="H15" s="321" t="s">
        <v>159</v>
      </c>
      <c r="I15" s="321" t="s">
        <v>159</v>
      </c>
      <c r="J15" s="321" t="s">
        <v>159</v>
      </c>
      <c r="K15" s="321" t="s">
        <v>159</v>
      </c>
      <c r="L15" s="321" t="s">
        <v>159</v>
      </c>
      <c r="M15" s="321" t="s">
        <v>159</v>
      </c>
      <c r="N15" s="321" t="s">
        <v>159</v>
      </c>
      <c r="O15" s="323" t="s">
        <v>299</v>
      </c>
      <c r="P15" s="313">
        <v>44569</v>
      </c>
      <c r="Q15" s="15">
        <v>7280</v>
      </c>
      <c r="R15" s="326">
        <v>7280</v>
      </c>
      <c r="S15" s="324" t="s">
        <v>299</v>
      </c>
      <c r="T15" s="324" t="s">
        <v>299</v>
      </c>
      <c r="U15" s="324" t="s">
        <v>159</v>
      </c>
      <c r="V15" s="324" t="s">
        <v>159</v>
      </c>
      <c r="W15" s="324" t="s">
        <v>159</v>
      </c>
      <c r="X15" s="324" t="s">
        <v>159</v>
      </c>
      <c r="Y15" s="324" t="s">
        <v>159</v>
      </c>
      <c r="Z15" s="324" t="s">
        <v>159</v>
      </c>
      <c r="AA15" s="324" t="s">
        <v>159</v>
      </c>
      <c r="AB15" s="324" t="s">
        <v>159</v>
      </c>
      <c r="AC15" s="324" t="s">
        <v>159</v>
      </c>
      <c r="AD15" s="327" t="s">
        <v>159</v>
      </c>
    </row>
    <row r="16" spans="1:30" ht="14.25" customHeight="1">
      <c r="A16" s="313">
        <v>44570</v>
      </c>
      <c r="B16" s="15">
        <v>9537</v>
      </c>
      <c r="C16" s="15">
        <v>9537</v>
      </c>
      <c r="D16" s="321" t="s">
        <v>299</v>
      </c>
      <c r="E16" s="321" t="s">
        <v>299</v>
      </c>
      <c r="F16" s="322" t="s">
        <v>159</v>
      </c>
      <c r="G16" s="321" t="s">
        <v>299</v>
      </c>
      <c r="H16" s="321" t="s">
        <v>299</v>
      </c>
      <c r="I16" s="321" t="s">
        <v>299</v>
      </c>
      <c r="J16" s="321" t="s">
        <v>299</v>
      </c>
      <c r="K16" s="321" t="s">
        <v>299</v>
      </c>
      <c r="L16" s="321" t="s">
        <v>299</v>
      </c>
      <c r="M16" s="321" t="s">
        <v>299</v>
      </c>
      <c r="N16" s="321" t="s">
        <v>299</v>
      </c>
      <c r="O16" s="323" t="s">
        <v>299</v>
      </c>
      <c r="P16" s="313">
        <v>44570</v>
      </c>
      <c r="Q16" s="15">
        <v>8149</v>
      </c>
      <c r="R16" s="326">
        <v>8149</v>
      </c>
      <c r="S16" s="324" t="s">
        <v>299</v>
      </c>
      <c r="T16" s="324" t="s">
        <v>299</v>
      </c>
      <c r="U16" s="324" t="s">
        <v>159</v>
      </c>
      <c r="V16" s="324" t="s">
        <v>159</v>
      </c>
      <c r="W16" s="324" t="s">
        <v>159</v>
      </c>
      <c r="X16" s="324" t="s">
        <v>159</v>
      </c>
      <c r="Y16" s="324" t="s">
        <v>159</v>
      </c>
      <c r="Z16" s="324" t="s">
        <v>159</v>
      </c>
      <c r="AA16" s="324" t="s">
        <v>159</v>
      </c>
      <c r="AB16" s="324" t="s">
        <v>159</v>
      </c>
      <c r="AC16" s="324" t="s">
        <v>159</v>
      </c>
      <c r="AD16" s="327" t="s">
        <v>159</v>
      </c>
    </row>
    <row r="17" spans="1:30" ht="14.25" customHeight="1">
      <c r="A17" s="313">
        <v>44571</v>
      </c>
      <c r="B17" s="15">
        <v>9612</v>
      </c>
      <c r="C17" s="15">
        <v>9612</v>
      </c>
      <c r="D17" s="321" t="s">
        <v>299</v>
      </c>
      <c r="E17" s="321" t="s">
        <v>299</v>
      </c>
      <c r="F17" s="322" t="s">
        <v>159</v>
      </c>
      <c r="G17" s="321" t="s">
        <v>299</v>
      </c>
      <c r="H17" s="321" t="s">
        <v>299</v>
      </c>
      <c r="I17" s="321" t="s">
        <v>299</v>
      </c>
      <c r="J17" s="321" t="s">
        <v>299</v>
      </c>
      <c r="K17" s="321" t="s">
        <v>299</v>
      </c>
      <c r="L17" s="321" t="s">
        <v>299</v>
      </c>
      <c r="M17" s="321" t="s">
        <v>299</v>
      </c>
      <c r="N17" s="321" t="s">
        <v>299</v>
      </c>
      <c r="O17" s="323" t="s">
        <v>299</v>
      </c>
      <c r="P17" s="313">
        <v>44571</v>
      </c>
      <c r="Q17" s="15">
        <v>8242</v>
      </c>
      <c r="R17" s="326">
        <v>8242</v>
      </c>
      <c r="S17" s="324" t="s">
        <v>299</v>
      </c>
      <c r="T17" s="324" t="s">
        <v>299</v>
      </c>
      <c r="U17" s="324" t="s">
        <v>159</v>
      </c>
      <c r="V17" s="324" t="s">
        <v>159</v>
      </c>
      <c r="W17" s="324" t="s">
        <v>159</v>
      </c>
      <c r="X17" s="324" t="s">
        <v>159</v>
      </c>
      <c r="Y17" s="324" t="s">
        <v>159</v>
      </c>
      <c r="Z17" s="324" t="s">
        <v>159</v>
      </c>
      <c r="AA17" s="324" t="s">
        <v>159</v>
      </c>
      <c r="AB17" s="324" t="s">
        <v>159</v>
      </c>
      <c r="AC17" s="324" t="s">
        <v>159</v>
      </c>
      <c r="AD17" s="327" t="s">
        <v>159</v>
      </c>
    </row>
    <row r="18" spans="1:30" ht="14.25" customHeight="1">
      <c r="A18" s="313">
        <v>44572</v>
      </c>
      <c r="B18" s="15">
        <v>9726</v>
      </c>
      <c r="C18" s="15">
        <v>9726</v>
      </c>
      <c r="D18" s="321" t="s">
        <v>299</v>
      </c>
      <c r="E18" s="321" t="s">
        <v>299</v>
      </c>
      <c r="F18" s="322" t="s">
        <v>159</v>
      </c>
      <c r="G18" s="321" t="s">
        <v>159</v>
      </c>
      <c r="H18" s="321" t="s">
        <v>159</v>
      </c>
      <c r="I18" s="321" t="s">
        <v>159</v>
      </c>
      <c r="J18" s="321" t="s">
        <v>159</v>
      </c>
      <c r="K18" s="321" t="s">
        <v>159</v>
      </c>
      <c r="L18" s="321" t="s">
        <v>159</v>
      </c>
      <c r="M18" s="321" t="s">
        <v>159</v>
      </c>
      <c r="N18" s="321" t="s">
        <v>159</v>
      </c>
      <c r="O18" s="323" t="s">
        <v>299</v>
      </c>
      <c r="P18" s="313">
        <v>44572</v>
      </c>
      <c r="Q18" s="15">
        <v>8457</v>
      </c>
      <c r="R18" s="328">
        <v>8457</v>
      </c>
      <c r="S18" s="324" t="s">
        <v>299</v>
      </c>
      <c r="T18" s="324" t="s">
        <v>299</v>
      </c>
      <c r="U18" s="324" t="s">
        <v>159</v>
      </c>
      <c r="V18" s="324" t="s">
        <v>159</v>
      </c>
      <c r="W18" s="324" t="s">
        <v>159</v>
      </c>
      <c r="X18" s="324" t="s">
        <v>159</v>
      </c>
      <c r="Y18" s="324" t="s">
        <v>159</v>
      </c>
      <c r="Z18" s="324" t="s">
        <v>159</v>
      </c>
      <c r="AA18" s="324" t="s">
        <v>159</v>
      </c>
      <c r="AB18" s="324" t="s">
        <v>159</v>
      </c>
      <c r="AC18" s="324" t="s">
        <v>159</v>
      </c>
      <c r="AD18" s="327" t="s">
        <v>159</v>
      </c>
    </row>
    <row r="19" spans="1:30" ht="14.25" customHeight="1">
      <c r="A19" s="313">
        <v>44573</v>
      </c>
      <c r="B19" s="15">
        <v>9583</v>
      </c>
      <c r="C19" s="15">
        <v>9583</v>
      </c>
      <c r="D19" s="321" t="s">
        <v>299</v>
      </c>
      <c r="E19" s="321" t="s">
        <v>299</v>
      </c>
      <c r="F19" s="322" t="s">
        <v>159</v>
      </c>
      <c r="G19" s="321" t="s">
        <v>159</v>
      </c>
      <c r="H19" s="321" t="s">
        <v>159</v>
      </c>
      <c r="I19" s="321" t="s">
        <v>159</v>
      </c>
      <c r="J19" s="321" t="s">
        <v>159</v>
      </c>
      <c r="K19" s="321" t="s">
        <v>159</v>
      </c>
      <c r="L19" s="321" t="s">
        <v>159</v>
      </c>
      <c r="M19" s="321" t="s">
        <v>159</v>
      </c>
      <c r="N19" s="321" t="s">
        <v>159</v>
      </c>
      <c r="O19" s="323" t="s">
        <v>299</v>
      </c>
      <c r="P19" s="313">
        <v>44573</v>
      </c>
      <c r="Q19" s="15">
        <v>8347</v>
      </c>
      <c r="R19" s="326">
        <v>8347</v>
      </c>
      <c r="S19" s="324" t="s">
        <v>299</v>
      </c>
      <c r="T19" s="324" t="s">
        <v>159</v>
      </c>
      <c r="U19" s="324" t="s">
        <v>159</v>
      </c>
      <c r="V19" s="324" t="s">
        <v>159</v>
      </c>
      <c r="W19" s="324" t="s">
        <v>159</v>
      </c>
      <c r="X19" s="324" t="s">
        <v>159</v>
      </c>
      <c r="Y19" s="324" t="s">
        <v>159</v>
      </c>
      <c r="Z19" s="324" t="s">
        <v>159</v>
      </c>
      <c r="AA19" s="324" t="s">
        <v>159</v>
      </c>
      <c r="AB19" s="324" t="s">
        <v>159</v>
      </c>
      <c r="AC19" s="324" t="s">
        <v>159</v>
      </c>
      <c r="AD19" s="327" t="s">
        <v>159</v>
      </c>
    </row>
    <row r="20" spans="1:30" ht="14.25" customHeight="1">
      <c r="A20" s="313">
        <v>44574</v>
      </c>
      <c r="B20" s="15">
        <v>9643</v>
      </c>
      <c r="C20" s="15">
        <v>9643</v>
      </c>
      <c r="D20" s="321" t="s">
        <v>299</v>
      </c>
      <c r="E20" s="321" t="s">
        <v>299</v>
      </c>
      <c r="F20" s="322" t="s">
        <v>159</v>
      </c>
      <c r="G20" s="321" t="s">
        <v>159</v>
      </c>
      <c r="H20" s="321" t="s">
        <v>159</v>
      </c>
      <c r="I20" s="321" t="s">
        <v>159</v>
      </c>
      <c r="J20" s="321" t="s">
        <v>159</v>
      </c>
      <c r="K20" s="321" t="s">
        <v>159</v>
      </c>
      <c r="L20" s="321" t="s">
        <v>159</v>
      </c>
      <c r="M20" s="321" t="s">
        <v>159</v>
      </c>
      <c r="N20" s="321" t="s">
        <v>159</v>
      </c>
      <c r="O20" s="323" t="s">
        <v>299</v>
      </c>
      <c r="P20" s="313">
        <v>44574</v>
      </c>
      <c r="Q20" s="15">
        <v>8555</v>
      </c>
      <c r="R20" s="326">
        <v>8555</v>
      </c>
      <c r="S20" s="324" t="s">
        <v>299</v>
      </c>
      <c r="T20" s="324" t="s">
        <v>299</v>
      </c>
      <c r="U20" s="324" t="s">
        <v>159</v>
      </c>
      <c r="V20" s="324" t="s">
        <v>159</v>
      </c>
      <c r="W20" s="324" t="s">
        <v>159</v>
      </c>
      <c r="X20" s="324" t="s">
        <v>159</v>
      </c>
      <c r="Y20" s="324" t="s">
        <v>159</v>
      </c>
      <c r="Z20" s="324" t="s">
        <v>159</v>
      </c>
      <c r="AA20" s="324" t="s">
        <v>159</v>
      </c>
      <c r="AB20" s="324" t="s">
        <v>159</v>
      </c>
      <c r="AC20" s="324" t="s">
        <v>159</v>
      </c>
      <c r="AD20" s="327" t="s">
        <v>159</v>
      </c>
    </row>
    <row r="21" spans="1:30" ht="14.25" customHeight="1">
      <c r="A21" s="313">
        <v>44575</v>
      </c>
      <c r="B21" s="15">
        <v>8349</v>
      </c>
      <c r="C21" s="15">
        <v>8349</v>
      </c>
      <c r="D21" s="321" t="s">
        <v>299</v>
      </c>
      <c r="E21" s="321" t="s">
        <v>299</v>
      </c>
      <c r="F21" s="322" t="s">
        <v>159</v>
      </c>
      <c r="G21" s="321" t="s">
        <v>159</v>
      </c>
      <c r="H21" s="321" t="s">
        <v>159</v>
      </c>
      <c r="I21" s="321" t="s">
        <v>159</v>
      </c>
      <c r="J21" s="321" t="s">
        <v>159</v>
      </c>
      <c r="K21" s="321" t="s">
        <v>159</v>
      </c>
      <c r="L21" s="321" t="s">
        <v>159</v>
      </c>
      <c r="M21" s="321" t="s">
        <v>159</v>
      </c>
      <c r="N21" s="321" t="s">
        <v>159</v>
      </c>
      <c r="O21" s="323" t="s">
        <v>299</v>
      </c>
      <c r="P21" s="313">
        <v>44575</v>
      </c>
      <c r="Q21" s="15">
        <v>7236</v>
      </c>
      <c r="R21" s="326">
        <v>7236</v>
      </c>
      <c r="S21" s="324" t="s">
        <v>299</v>
      </c>
      <c r="T21" s="324" t="s">
        <v>299</v>
      </c>
      <c r="U21" s="324" t="s">
        <v>159</v>
      </c>
      <c r="V21" s="324" t="s">
        <v>159</v>
      </c>
      <c r="W21" s="324" t="s">
        <v>159</v>
      </c>
      <c r="X21" s="324" t="s">
        <v>159</v>
      </c>
      <c r="Y21" s="324" t="s">
        <v>159</v>
      </c>
      <c r="Z21" s="324" t="s">
        <v>159</v>
      </c>
      <c r="AA21" s="324" t="s">
        <v>159</v>
      </c>
      <c r="AB21" s="324" t="s">
        <v>159</v>
      </c>
      <c r="AC21" s="324" t="s">
        <v>159</v>
      </c>
      <c r="AD21" s="327" t="s">
        <v>159</v>
      </c>
    </row>
    <row r="22" spans="1:30" ht="14.25" customHeight="1">
      <c r="A22" s="313">
        <v>44576</v>
      </c>
      <c r="B22" s="15">
        <v>9604</v>
      </c>
      <c r="C22" s="15">
        <v>9604</v>
      </c>
      <c r="D22" s="321" t="s">
        <v>299</v>
      </c>
      <c r="E22" s="321" t="s">
        <v>299</v>
      </c>
      <c r="F22" s="322" t="s">
        <v>159</v>
      </c>
      <c r="G22" s="321" t="s">
        <v>159</v>
      </c>
      <c r="H22" s="321" t="s">
        <v>159</v>
      </c>
      <c r="I22" s="321" t="s">
        <v>159</v>
      </c>
      <c r="J22" s="321" t="s">
        <v>159</v>
      </c>
      <c r="K22" s="321" t="s">
        <v>159</v>
      </c>
      <c r="L22" s="321" t="s">
        <v>159</v>
      </c>
      <c r="M22" s="321" t="s">
        <v>159</v>
      </c>
      <c r="N22" s="321" t="s">
        <v>159</v>
      </c>
      <c r="O22" s="323" t="s">
        <v>299</v>
      </c>
      <c r="P22" s="313">
        <v>44576</v>
      </c>
      <c r="Q22" s="15">
        <v>7688</v>
      </c>
      <c r="R22" s="326">
        <v>7688</v>
      </c>
      <c r="S22" s="324" t="s">
        <v>299</v>
      </c>
      <c r="T22" s="324" t="s">
        <v>299</v>
      </c>
      <c r="U22" s="324" t="s">
        <v>159</v>
      </c>
      <c r="V22" s="324" t="s">
        <v>159</v>
      </c>
      <c r="W22" s="324" t="s">
        <v>159</v>
      </c>
      <c r="X22" s="324" t="s">
        <v>159</v>
      </c>
      <c r="Y22" s="324" t="s">
        <v>159</v>
      </c>
      <c r="Z22" s="324" t="s">
        <v>159</v>
      </c>
      <c r="AA22" s="324" t="s">
        <v>159</v>
      </c>
      <c r="AB22" s="324" t="s">
        <v>159</v>
      </c>
      <c r="AC22" s="324" t="s">
        <v>159</v>
      </c>
      <c r="AD22" s="327" t="s">
        <v>159</v>
      </c>
    </row>
    <row r="23" spans="1:30" ht="14.25" customHeight="1">
      <c r="A23" s="313">
        <v>44577</v>
      </c>
      <c r="B23" s="15">
        <v>9676</v>
      </c>
      <c r="C23" s="15">
        <v>9676</v>
      </c>
      <c r="D23" s="321" t="s">
        <v>299</v>
      </c>
      <c r="E23" s="321" t="s">
        <v>299</v>
      </c>
      <c r="F23" s="322" t="s">
        <v>159</v>
      </c>
      <c r="G23" s="321" t="s">
        <v>159</v>
      </c>
      <c r="H23" s="321" t="s">
        <v>159</v>
      </c>
      <c r="I23" s="321" t="s">
        <v>159</v>
      </c>
      <c r="J23" s="321" t="s">
        <v>159</v>
      </c>
      <c r="K23" s="321" t="s">
        <v>159</v>
      </c>
      <c r="L23" s="321" t="s">
        <v>159</v>
      </c>
      <c r="M23" s="321" t="s">
        <v>159</v>
      </c>
      <c r="N23" s="321" t="s">
        <v>159</v>
      </c>
      <c r="O23" s="323" t="s">
        <v>299</v>
      </c>
      <c r="P23" s="313">
        <v>44577</v>
      </c>
      <c r="Q23" s="15">
        <v>8286</v>
      </c>
      <c r="R23" s="326">
        <v>8286</v>
      </c>
      <c r="S23" s="324" t="s">
        <v>299</v>
      </c>
      <c r="T23" s="324" t="s">
        <v>299</v>
      </c>
      <c r="U23" s="324" t="s">
        <v>159</v>
      </c>
      <c r="V23" s="324" t="s">
        <v>159</v>
      </c>
      <c r="W23" s="324" t="s">
        <v>159</v>
      </c>
      <c r="X23" s="324" t="s">
        <v>159</v>
      </c>
      <c r="Y23" s="324" t="s">
        <v>159</v>
      </c>
      <c r="Z23" s="324" t="s">
        <v>159</v>
      </c>
      <c r="AA23" s="324" t="s">
        <v>159</v>
      </c>
      <c r="AB23" s="324" t="s">
        <v>159</v>
      </c>
      <c r="AC23" s="324" t="s">
        <v>159</v>
      </c>
      <c r="AD23" s="327" t="s">
        <v>159</v>
      </c>
    </row>
    <row r="24" spans="1:30" ht="14.25" customHeight="1">
      <c r="A24" s="313">
        <v>44578</v>
      </c>
      <c r="B24" s="15">
        <v>9771</v>
      </c>
      <c r="C24" s="15">
        <v>9771</v>
      </c>
      <c r="D24" s="321" t="s">
        <v>299</v>
      </c>
      <c r="E24" s="321" t="s">
        <v>299</v>
      </c>
      <c r="F24" s="322" t="s">
        <v>159</v>
      </c>
      <c r="G24" s="321" t="s">
        <v>159</v>
      </c>
      <c r="H24" s="321" t="s">
        <v>159</v>
      </c>
      <c r="I24" s="321" t="s">
        <v>159</v>
      </c>
      <c r="J24" s="321" t="s">
        <v>159</v>
      </c>
      <c r="K24" s="321" t="s">
        <v>159</v>
      </c>
      <c r="L24" s="321" t="s">
        <v>159</v>
      </c>
      <c r="M24" s="321" t="s">
        <v>159</v>
      </c>
      <c r="N24" s="321" t="s">
        <v>159</v>
      </c>
      <c r="O24" s="323" t="s">
        <v>299</v>
      </c>
      <c r="P24" s="313">
        <v>44578</v>
      </c>
      <c r="Q24" s="15">
        <v>8276</v>
      </c>
      <c r="R24" s="326">
        <v>8276</v>
      </c>
      <c r="S24" s="324" t="s">
        <v>299</v>
      </c>
      <c r="T24" s="324" t="s">
        <v>299</v>
      </c>
      <c r="U24" s="324" t="s">
        <v>159</v>
      </c>
      <c r="V24" s="324" t="s">
        <v>159</v>
      </c>
      <c r="W24" s="324" t="s">
        <v>159</v>
      </c>
      <c r="X24" s="324" t="s">
        <v>159</v>
      </c>
      <c r="Y24" s="324" t="s">
        <v>159</v>
      </c>
      <c r="Z24" s="324" t="s">
        <v>159</v>
      </c>
      <c r="AA24" s="324" t="s">
        <v>159</v>
      </c>
      <c r="AB24" s="324" t="s">
        <v>159</v>
      </c>
      <c r="AC24" s="324" t="s">
        <v>159</v>
      </c>
      <c r="AD24" s="327" t="s">
        <v>159</v>
      </c>
    </row>
    <row r="25" spans="1:30" ht="14.25" customHeight="1">
      <c r="A25" s="313">
        <v>44579</v>
      </c>
      <c r="B25" s="15">
        <v>9829</v>
      </c>
      <c r="C25" s="15">
        <v>9829</v>
      </c>
      <c r="D25" s="321" t="s">
        <v>299</v>
      </c>
      <c r="E25" s="321" t="s">
        <v>299</v>
      </c>
      <c r="F25" s="322" t="s">
        <v>159</v>
      </c>
      <c r="G25" s="321" t="s">
        <v>159</v>
      </c>
      <c r="H25" s="321" t="s">
        <v>159</v>
      </c>
      <c r="I25" s="321" t="s">
        <v>159</v>
      </c>
      <c r="J25" s="321" t="s">
        <v>159</v>
      </c>
      <c r="K25" s="321" t="s">
        <v>159</v>
      </c>
      <c r="L25" s="321" t="s">
        <v>159</v>
      </c>
      <c r="M25" s="321" t="s">
        <v>159</v>
      </c>
      <c r="N25" s="321" t="s">
        <v>159</v>
      </c>
      <c r="O25" s="323" t="s">
        <v>299</v>
      </c>
      <c r="P25" s="313">
        <v>44579</v>
      </c>
      <c r="Q25" s="15">
        <v>8453</v>
      </c>
      <c r="R25" s="326">
        <v>8453</v>
      </c>
      <c r="S25" s="324" t="s">
        <v>299</v>
      </c>
      <c r="T25" s="324" t="s">
        <v>299</v>
      </c>
      <c r="U25" s="324" t="s">
        <v>159</v>
      </c>
      <c r="V25" s="324" t="s">
        <v>159</v>
      </c>
      <c r="W25" s="324" t="s">
        <v>159</v>
      </c>
      <c r="X25" s="324" t="s">
        <v>159</v>
      </c>
      <c r="Y25" s="324" t="s">
        <v>159</v>
      </c>
      <c r="Z25" s="324" t="s">
        <v>159</v>
      </c>
      <c r="AA25" s="324" t="s">
        <v>159</v>
      </c>
      <c r="AB25" s="324" t="s">
        <v>159</v>
      </c>
      <c r="AC25" s="324" t="s">
        <v>159</v>
      </c>
      <c r="AD25" s="327" t="s">
        <v>159</v>
      </c>
    </row>
    <row r="26" spans="1:30" ht="14.25" customHeight="1">
      <c r="A26" s="313">
        <v>44580</v>
      </c>
      <c r="B26" s="15">
        <v>9853</v>
      </c>
      <c r="C26" s="15">
        <v>9853</v>
      </c>
      <c r="D26" s="321" t="s">
        <v>299</v>
      </c>
      <c r="E26" s="321" t="s">
        <v>299</v>
      </c>
      <c r="F26" s="322" t="s">
        <v>159</v>
      </c>
      <c r="G26" s="321" t="s">
        <v>159</v>
      </c>
      <c r="H26" s="321" t="s">
        <v>159</v>
      </c>
      <c r="I26" s="321" t="s">
        <v>159</v>
      </c>
      <c r="J26" s="321" t="s">
        <v>159</v>
      </c>
      <c r="K26" s="321" t="s">
        <v>159</v>
      </c>
      <c r="L26" s="321" t="s">
        <v>159</v>
      </c>
      <c r="M26" s="321" t="s">
        <v>159</v>
      </c>
      <c r="N26" s="321" t="s">
        <v>159</v>
      </c>
      <c r="O26" s="323" t="s">
        <v>299</v>
      </c>
      <c r="P26" s="313">
        <v>44580</v>
      </c>
      <c r="Q26" s="15">
        <v>8575</v>
      </c>
      <c r="R26" s="326">
        <v>8575</v>
      </c>
      <c r="S26" s="324" t="s">
        <v>299</v>
      </c>
      <c r="T26" s="324" t="s">
        <v>299</v>
      </c>
      <c r="U26" s="324" t="s">
        <v>159</v>
      </c>
      <c r="V26" s="324" t="s">
        <v>159</v>
      </c>
      <c r="W26" s="324" t="s">
        <v>159</v>
      </c>
      <c r="X26" s="324" t="s">
        <v>159</v>
      </c>
      <c r="Y26" s="324" t="s">
        <v>159</v>
      </c>
      <c r="Z26" s="324" t="s">
        <v>159</v>
      </c>
      <c r="AA26" s="324" t="s">
        <v>159</v>
      </c>
      <c r="AB26" s="324" t="s">
        <v>159</v>
      </c>
      <c r="AC26" s="324" t="s">
        <v>159</v>
      </c>
      <c r="AD26" s="327" t="s">
        <v>159</v>
      </c>
    </row>
    <row r="27" spans="1:30" ht="14.25" customHeight="1">
      <c r="A27" s="313">
        <v>44581</v>
      </c>
      <c r="B27" s="15">
        <v>9783</v>
      </c>
      <c r="C27" s="15">
        <v>9783</v>
      </c>
      <c r="D27" s="321" t="s">
        <v>299</v>
      </c>
      <c r="E27" s="321" t="s">
        <v>299</v>
      </c>
      <c r="F27" s="322" t="s">
        <v>159</v>
      </c>
      <c r="G27" s="321" t="s">
        <v>159</v>
      </c>
      <c r="H27" s="321" t="s">
        <v>159</v>
      </c>
      <c r="I27" s="321" t="s">
        <v>159</v>
      </c>
      <c r="J27" s="321" t="s">
        <v>159</v>
      </c>
      <c r="K27" s="321" t="s">
        <v>159</v>
      </c>
      <c r="L27" s="321" t="s">
        <v>159</v>
      </c>
      <c r="M27" s="321" t="s">
        <v>159</v>
      </c>
      <c r="N27" s="321" t="s">
        <v>159</v>
      </c>
      <c r="O27" s="323" t="s">
        <v>299</v>
      </c>
      <c r="P27" s="313">
        <v>44581</v>
      </c>
      <c r="Q27" s="15">
        <v>8645</v>
      </c>
      <c r="R27" s="326">
        <v>8645</v>
      </c>
      <c r="S27" s="324" t="s">
        <v>299</v>
      </c>
      <c r="T27" s="324" t="s">
        <v>299</v>
      </c>
      <c r="U27" s="324" t="s">
        <v>159</v>
      </c>
      <c r="V27" s="324" t="s">
        <v>159</v>
      </c>
      <c r="W27" s="324" t="s">
        <v>159</v>
      </c>
      <c r="X27" s="324" t="s">
        <v>159</v>
      </c>
      <c r="Y27" s="324" t="s">
        <v>159</v>
      </c>
      <c r="Z27" s="324" t="s">
        <v>159</v>
      </c>
      <c r="AA27" s="324" t="s">
        <v>159</v>
      </c>
      <c r="AB27" s="324" t="s">
        <v>159</v>
      </c>
      <c r="AC27" s="324" t="s">
        <v>159</v>
      </c>
      <c r="AD27" s="327" t="s">
        <v>159</v>
      </c>
    </row>
    <row r="28" spans="1:30" ht="14.25" customHeight="1">
      <c r="A28" s="313">
        <v>44582</v>
      </c>
      <c r="B28" s="15">
        <v>8615</v>
      </c>
      <c r="C28" s="27">
        <v>8615</v>
      </c>
      <c r="D28" s="321" t="s">
        <v>299</v>
      </c>
      <c r="E28" s="321" t="s">
        <v>299</v>
      </c>
      <c r="F28" s="322" t="s">
        <v>159</v>
      </c>
      <c r="G28" s="321" t="s">
        <v>159</v>
      </c>
      <c r="H28" s="321" t="s">
        <v>159</v>
      </c>
      <c r="I28" s="321" t="s">
        <v>159</v>
      </c>
      <c r="J28" s="321" t="s">
        <v>159</v>
      </c>
      <c r="K28" s="321" t="s">
        <v>159</v>
      </c>
      <c r="L28" s="321" t="s">
        <v>159</v>
      </c>
      <c r="M28" s="321" t="s">
        <v>159</v>
      </c>
      <c r="N28" s="321" t="s">
        <v>159</v>
      </c>
      <c r="O28" s="323" t="s">
        <v>299</v>
      </c>
      <c r="P28" s="313">
        <v>44582</v>
      </c>
      <c r="Q28" s="15">
        <v>7503</v>
      </c>
      <c r="R28" s="326">
        <v>7503</v>
      </c>
      <c r="S28" s="324" t="s">
        <v>299</v>
      </c>
      <c r="T28" s="324" t="s">
        <v>299</v>
      </c>
      <c r="U28" s="324" t="s">
        <v>159</v>
      </c>
      <c r="V28" s="324" t="s">
        <v>159</v>
      </c>
      <c r="W28" s="324" t="s">
        <v>159</v>
      </c>
      <c r="X28" s="324" t="s">
        <v>159</v>
      </c>
      <c r="Y28" s="324" t="s">
        <v>159</v>
      </c>
      <c r="Z28" s="324" t="s">
        <v>159</v>
      </c>
      <c r="AA28" s="324" t="s">
        <v>159</v>
      </c>
      <c r="AB28" s="324" t="s">
        <v>159</v>
      </c>
      <c r="AC28" s="324" t="s">
        <v>159</v>
      </c>
      <c r="AD28" s="327" t="s">
        <v>159</v>
      </c>
    </row>
    <row r="29" spans="1:30" ht="14.25" customHeight="1">
      <c r="A29" s="313">
        <v>44583</v>
      </c>
      <c r="B29" s="15">
        <v>9673</v>
      </c>
      <c r="C29" s="15">
        <v>9673</v>
      </c>
      <c r="D29" s="321" t="s">
        <v>299</v>
      </c>
      <c r="E29" s="321" t="s">
        <v>299</v>
      </c>
      <c r="F29" s="322" t="s">
        <v>159</v>
      </c>
      <c r="G29" s="321" t="s">
        <v>159</v>
      </c>
      <c r="H29" s="321" t="s">
        <v>159</v>
      </c>
      <c r="I29" s="321" t="s">
        <v>159</v>
      </c>
      <c r="J29" s="321" t="s">
        <v>159</v>
      </c>
      <c r="K29" s="321" t="s">
        <v>159</v>
      </c>
      <c r="L29" s="321" t="s">
        <v>159</v>
      </c>
      <c r="M29" s="321" t="s">
        <v>159</v>
      </c>
      <c r="N29" s="321" t="s">
        <v>159</v>
      </c>
      <c r="O29" s="323" t="s">
        <v>299</v>
      </c>
      <c r="P29" s="313">
        <v>44583</v>
      </c>
      <c r="Q29" s="15">
        <v>8154</v>
      </c>
      <c r="R29" s="326">
        <v>8154</v>
      </c>
      <c r="S29" s="324" t="s">
        <v>299</v>
      </c>
      <c r="T29" s="324" t="s">
        <v>299</v>
      </c>
      <c r="U29" s="324" t="s">
        <v>159</v>
      </c>
      <c r="V29" s="324" t="s">
        <v>159</v>
      </c>
      <c r="W29" s="324" t="s">
        <v>159</v>
      </c>
      <c r="X29" s="324" t="s">
        <v>159</v>
      </c>
      <c r="Y29" s="324" t="s">
        <v>159</v>
      </c>
      <c r="Z29" s="324" t="s">
        <v>159</v>
      </c>
      <c r="AA29" s="324" t="s">
        <v>159</v>
      </c>
      <c r="AB29" s="324" t="s">
        <v>159</v>
      </c>
      <c r="AC29" s="324" t="s">
        <v>159</v>
      </c>
      <c r="AD29" s="327" t="s">
        <v>159</v>
      </c>
    </row>
    <row r="30" spans="1:30" ht="14.25" customHeight="1">
      <c r="A30" s="313">
        <v>44584</v>
      </c>
      <c r="B30" s="15">
        <v>9735</v>
      </c>
      <c r="C30" s="15">
        <v>9735</v>
      </c>
      <c r="D30" s="321" t="s">
        <v>299</v>
      </c>
      <c r="E30" s="321" t="s">
        <v>299</v>
      </c>
      <c r="F30" s="322" t="s">
        <v>159</v>
      </c>
      <c r="G30" s="321" t="s">
        <v>159</v>
      </c>
      <c r="H30" s="321" t="s">
        <v>159</v>
      </c>
      <c r="I30" s="321" t="s">
        <v>159</v>
      </c>
      <c r="J30" s="321" t="s">
        <v>159</v>
      </c>
      <c r="K30" s="321" t="s">
        <v>159</v>
      </c>
      <c r="L30" s="321" t="s">
        <v>159</v>
      </c>
      <c r="M30" s="321" t="s">
        <v>159</v>
      </c>
      <c r="N30" s="321" t="s">
        <v>159</v>
      </c>
      <c r="O30" s="323" t="s">
        <v>299</v>
      </c>
      <c r="P30" s="313">
        <v>44584</v>
      </c>
      <c r="Q30" s="15">
        <v>8883</v>
      </c>
      <c r="R30" s="326">
        <v>8883</v>
      </c>
      <c r="S30" s="324" t="s">
        <v>299</v>
      </c>
      <c r="T30" s="324" t="s">
        <v>299</v>
      </c>
      <c r="U30" s="324" t="s">
        <v>159</v>
      </c>
      <c r="V30" s="324" t="s">
        <v>159</v>
      </c>
      <c r="W30" s="324" t="s">
        <v>159</v>
      </c>
      <c r="X30" s="324" t="s">
        <v>159</v>
      </c>
      <c r="Y30" s="324" t="s">
        <v>159</v>
      </c>
      <c r="Z30" s="324" t="s">
        <v>159</v>
      </c>
      <c r="AA30" s="324" t="s">
        <v>159</v>
      </c>
      <c r="AB30" s="324" t="s">
        <v>159</v>
      </c>
      <c r="AC30" s="324" t="s">
        <v>159</v>
      </c>
      <c r="AD30" s="327" t="s">
        <v>159</v>
      </c>
    </row>
    <row r="31" spans="1:30" ht="14.25" customHeight="1">
      <c r="A31" s="313">
        <v>44585</v>
      </c>
      <c r="B31" s="15">
        <v>9894</v>
      </c>
      <c r="C31" s="15">
        <v>9894</v>
      </c>
      <c r="D31" s="321" t="s">
        <v>299</v>
      </c>
      <c r="E31" s="321" t="s">
        <v>299</v>
      </c>
      <c r="F31" s="322" t="s">
        <v>159</v>
      </c>
      <c r="G31" s="321" t="s">
        <v>159</v>
      </c>
      <c r="H31" s="321" t="s">
        <v>159</v>
      </c>
      <c r="I31" s="321" t="s">
        <v>159</v>
      </c>
      <c r="J31" s="321" t="s">
        <v>159</v>
      </c>
      <c r="K31" s="321" t="s">
        <v>159</v>
      </c>
      <c r="L31" s="321" t="s">
        <v>159</v>
      </c>
      <c r="M31" s="321" t="s">
        <v>159</v>
      </c>
      <c r="N31" s="321" t="s">
        <v>159</v>
      </c>
      <c r="O31" s="323" t="s">
        <v>299</v>
      </c>
      <c r="P31" s="313">
        <v>44585</v>
      </c>
      <c r="Q31" s="15">
        <v>8804</v>
      </c>
      <c r="R31" s="326">
        <v>8804</v>
      </c>
      <c r="S31" s="324" t="s">
        <v>299</v>
      </c>
      <c r="T31" s="324" t="s">
        <v>299</v>
      </c>
      <c r="U31" s="324" t="s">
        <v>159</v>
      </c>
      <c r="V31" s="324" t="s">
        <v>159</v>
      </c>
      <c r="W31" s="324" t="s">
        <v>159</v>
      </c>
      <c r="X31" s="324" t="s">
        <v>159</v>
      </c>
      <c r="Y31" s="324" t="s">
        <v>159</v>
      </c>
      <c r="Z31" s="324" t="s">
        <v>159</v>
      </c>
      <c r="AA31" s="324" t="s">
        <v>159</v>
      </c>
      <c r="AB31" s="324" t="s">
        <v>159</v>
      </c>
      <c r="AC31" s="324" t="s">
        <v>159</v>
      </c>
      <c r="AD31" s="327" t="s">
        <v>159</v>
      </c>
    </row>
    <row r="32" spans="1:30" ht="14.25" customHeight="1">
      <c r="A32" s="313">
        <v>44586</v>
      </c>
      <c r="B32" s="15">
        <v>10021</v>
      </c>
      <c r="C32" s="15">
        <v>10021</v>
      </c>
      <c r="D32" s="321" t="s">
        <v>299</v>
      </c>
      <c r="E32" s="321" t="s">
        <v>299</v>
      </c>
      <c r="F32" s="322" t="s">
        <v>159</v>
      </c>
      <c r="G32" s="321" t="s">
        <v>159</v>
      </c>
      <c r="H32" s="321" t="s">
        <v>159</v>
      </c>
      <c r="I32" s="321" t="s">
        <v>159</v>
      </c>
      <c r="J32" s="321" t="s">
        <v>159</v>
      </c>
      <c r="K32" s="321" t="s">
        <v>159</v>
      </c>
      <c r="L32" s="321" t="s">
        <v>159</v>
      </c>
      <c r="M32" s="321" t="s">
        <v>159</v>
      </c>
      <c r="N32" s="321" t="s">
        <v>159</v>
      </c>
      <c r="O32" s="323" t="s">
        <v>299</v>
      </c>
      <c r="P32" s="313">
        <v>44586</v>
      </c>
      <c r="Q32" s="15">
        <v>8842</v>
      </c>
      <c r="R32" s="329">
        <v>8842</v>
      </c>
      <c r="S32" s="324" t="s">
        <v>299</v>
      </c>
      <c r="T32" s="324" t="s">
        <v>299</v>
      </c>
      <c r="U32" s="324" t="s">
        <v>159</v>
      </c>
      <c r="V32" s="324" t="s">
        <v>159</v>
      </c>
      <c r="W32" s="324" t="s">
        <v>159</v>
      </c>
      <c r="X32" s="324" t="s">
        <v>159</v>
      </c>
      <c r="Y32" s="324" t="s">
        <v>159</v>
      </c>
      <c r="Z32" s="324" t="s">
        <v>159</v>
      </c>
      <c r="AA32" s="324" t="s">
        <v>159</v>
      </c>
      <c r="AB32" s="324" t="s">
        <v>159</v>
      </c>
      <c r="AC32" s="324" t="s">
        <v>159</v>
      </c>
      <c r="AD32" s="327" t="s">
        <v>159</v>
      </c>
    </row>
    <row r="33" spans="1:34" ht="14.25" customHeight="1">
      <c r="A33" s="313">
        <v>44587</v>
      </c>
      <c r="B33" s="15">
        <v>9699</v>
      </c>
      <c r="C33" s="15">
        <v>9699</v>
      </c>
      <c r="D33" s="321" t="s">
        <v>299</v>
      </c>
      <c r="E33" s="321" t="s">
        <v>299</v>
      </c>
      <c r="F33" s="322" t="s">
        <v>159</v>
      </c>
      <c r="G33" s="321" t="s">
        <v>159</v>
      </c>
      <c r="H33" s="321" t="s">
        <v>159</v>
      </c>
      <c r="I33" s="321" t="s">
        <v>159</v>
      </c>
      <c r="J33" s="321" t="s">
        <v>159</v>
      </c>
      <c r="K33" s="321" t="s">
        <v>159</v>
      </c>
      <c r="L33" s="321" t="s">
        <v>159</v>
      </c>
      <c r="M33" s="321" t="s">
        <v>159</v>
      </c>
      <c r="N33" s="321" t="s">
        <v>159</v>
      </c>
      <c r="O33" s="323" t="s">
        <v>299</v>
      </c>
      <c r="P33" s="313">
        <v>44587</v>
      </c>
      <c r="Q33" s="15">
        <v>8795</v>
      </c>
      <c r="R33" s="326">
        <v>8795</v>
      </c>
      <c r="S33" s="324" t="s">
        <v>299</v>
      </c>
      <c r="T33" s="324" t="s">
        <v>299</v>
      </c>
      <c r="U33" s="324" t="s">
        <v>159</v>
      </c>
      <c r="V33" s="324" t="s">
        <v>159</v>
      </c>
      <c r="W33" s="324" t="s">
        <v>159</v>
      </c>
      <c r="X33" s="324" t="s">
        <v>159</v>
      </c>
      <c r="Y33" s="324" t="s">
        <v>159</v>
      </c>
      <c r="Z33" s="324" t="s">
        <v>159</v>
      </c>
      <c r="AA33" s="324" t="s">
        <v>159</v>
      </c>
      <c r="AB33" s="324" t="s">
        <v>159</v>
      </c>
      <c r="AC33" s="324" t="s">
        <v>159</v>
      </c>
      <c r="AD33" s="327" t="s">
        <v>159</v>
      </c>
    </row>
    <row r="34" spans="1:34" ht="14.25" customHeight="1">
      <c r="A34" s="313">
        <v>44588</v>
      </c>
      <c r="B34" s="15">
        <v>9959</v>
      </c>
      <c r="C34" s="15">
        <v>9959</v>
      </c>
      <c r="D34" s="321" t="s">
        <v>299</v>
      </c>
      <c r="E34" s="321" t="s">
        <v>299</v>
      </c>
      <c r="F34" s="322" t="s">
        <v>159</v>
      </c>
      <c r="G34" s="321" t="s">
        <v>159</v>
      </c>
      <c r="H34" s="321" t="s">
        <v>159</v>
      </c>
      <c r="I34" s="321" t="s">
        <v>159</v>
      </c>
      <c r="J34" s="321" t="s">
        <v>159</v>
      </c>
      <c r="K34" s="321" t="s">
        <v>159</v>
      </c>
      <c r="L34" s="321" t="s">
        <v>159</v>
      </c>
      <c r="M34" s="321" t="s">
        <v>159</v>
      </c>
      <c r="N34" s="321" t="s">
        <v>159</v>
      </c>
      <c r="O34" s="323" t="s">
        <v>299</v>
      </c>
      <c r="P34" s="313">
        <v>44588</v>
      </c>
      <c r="Q34" s="15">
        <v>8843</v>
      </c>
      <c r="R34" s="330">
        <v>8843</v>
      </c>
      <c r="S34" s="324" t="s">
        <v>299</v>
      </c>
      <c r="T34" s="324" t="s">
        <v>299</v>
      </c>
      <c r="U34" s="324" t="s">
        <v>159</v>
      </c>
      <c r="V34" s="324" t="s">
        <v>159</v>
      </c>
      <c r="W34" s="324" t="s">
        <v>159</v>
      </c>
      <c r="X34" s="324" t="s">
        <v>159</v>
      </c>
      <c r="Y34" s="324" t="s">
        <v>159</v>
      </c>
      <c r="Z34" s="324" t="s">
        <v>159</v>
      </c>
      <c r="AA34" s="324" t="s">
        <v>159</v>
      </c>
      <c r="AB34" s="324" t="s">
        <v>159</v>
      </c>
      <c r="AC34" s="324" t="s">
        <v>159</v>
      </c>
      <c r="AD34" s="327" t="s">
        <v>159</v>
      </c>
    </row>
    <row r="35" spans="1:34" ht="14.25" customHeight="1">
      <c r="A35" s="313">
        <v>44589</v>
      </c>
      <c r="B35" s="15">
        <v>8683</v>
      </c>
      <c r="C35" s="15">
        <v>8683</v>
      </c>
      <c r="D35" s="321" t="s">
        <v>299</v>
      </c>
      <c r="E35" s="321" t="s">
        <v>299</v>
      </c>
      <c r="F35" s="322" t="s">
        <v>159</v>
      </c>
      <c r="G35" s="321" t="s">
        <v>159</v>
      </c>
      <c r="H35" s="321" t="s">
        <v>159</v>
      </c>
      <c r="I35" s="321" t="s">
        <v>159</v>
      </c>
      <c r="J35" s="321" t="s">
        <v>159</v>
      </c>
      <c r="K35" s="321" t="s">
        <v>159</v>
      </c>
      <c r="L35" s="321" t="s">
        <v>159</v>
      </c>
      <c r="M35" s="321" t="s">
        <v>159</v>
      </c>
      <c r="N35" s="321" t="s">
        <v>159</v>
      </c>
      <c r="O35" s="323" t="s">
        <v>299</v>
      </c>
      <c r="P35" s="313">
        <v>44589</v>
      </c>
      <c r="Q35" s="15">
        <v>7718</v>
      </c>
      <c r="R35" s="15">
        <v>7718</v>
      </c>
      <c r="S35" s="324" t="s">
        <v>299</v>
      </c>
      <c r="T35" s="324" t="s">
        <v>299</v>
      </c>
      <c r="U35" s="324" t="s">
        <v>159</v>
      </c>
      <c r="V35" s="324" t="s">
        <v>159</v>
      </c>
      <c r="W35" s="324" t="s">
        <v>159</v>
      </c>
      <c r="X35" s="324" t="s">
        <v>159</v>
      </c>
      <c r="Y35" s="324" t="s">
        <v>159</v>
      </c>
      <c r="Z35" s="324" t="s">
        <v>159</v>
      </c>
      <c r="AA35" s="324" t="s">
        <v>159</v>
      </c>
      <c r="AB35" s="324" t="s">
        <v>159</v>
      </c>
      <c r="AC35" s="324" t="s">
        <v>159</v>
      </c>
      <c r="AD35" s="327" t="s">
        <v>159</v>
      </c>
    </row>
    <row r="36" spans="1:34" ht="14.25" customHeight="1">
      <c r="A36" s="313">
        <v>44590</v>
      </c>
      <c r="B36" s="15">
        <v>9869</v>
      </c>
      <c r="C36" s="15">
        <v>9869</v>
      </c>
      <c r="D36" s="321" t="s">
        <v>299</v>
      </c>
      <c r="E36" s="321" t="s">
        <v>299</v>
      </c>
      <c r="F36" s="322" t="s">
        <v>159</v>
      </c>
      <c r="G36" s="321" t="s">
        <v>159</v>
      </c>
      <c r="H36" s="321" t="s">
        <v>159</v>
      </c>
      <c r="I36" s="321" t="s">
        <v>159</v>
      </c>
      <c r="J36" s="321" t="s">
        <v>159</v>
      </c>
      <c r="K36" s="321" t="s">
        <v>159</v>
      </c>
      <c r="L36" s="321" t="s">
        <v>159</v>
      </c>
      <c r="M36" s="321" t="s">
        <v>159</v>
      </c>
      <c r="N36" s="321" t="s">
        <v>159</v>
      </c>
      <c r="O36" s="323" t="s">
        <v>299</v>
      </c>
      <c r="P36" s="313">
        <v>44590</v>
      </c>
      <c r="Q36" s="331">
        <v>8280</v>
      </c>
      <c r="R36" s="330">
        <v>8280</v>
      </c>
      <c r="S36" s="324" t="s">
        <v>299</v>
      </c>
      <c r="T36" s="324" t="s">
        <v>299</v>
      </c>
      <c r="U36" s="324" t="s">
        <v>159</v>
      </c>
      <c r="V36" s="324" t="s">
        <v>159</v>
      </c>
      <c r="W36" s="324" t="s">
        <v>159</v>
      </c>
      <c r="X36" s="324" t="s">
        <v>159</v>
      </c>
      <c r="Y36" s="324" t="s">
        <v>159</v>
      </c>
      <c r="Z36" s="324" t="s">
        <v>159</v>
      </c>
      <c r="AA36" s="324" t="s">
        <v>159</v>
      </c>
      <c r="AB36" s="324" t="s">
        <v>159</v>
      </c>
      <c r="AC36" s="324" t="s">
        <v>159</v>
      </c>
      <c r="AD36" s="332" t="s">
        <v>159</v>
      </c>
    </row>
    <row r="37" spans="1:34" ht="14.25" customHeight="1">
      <c r="A37" s="313">
        <v>44591</v>
      </c>
      <c r="B37" s="331">
        <v>9867</v>
      </c>
      <c r="C37" s="331">
        <v>9867</v>
      </c>
      <c r="D37" s="333" t="s">
        <v>299</v>
      </c>
      <c r="E37" s="333" t="s">
        <v>299</v>
      </c>
      <c r="F37" s="334" t="s">
        <v>159</v>
      </c>
      <c r="G37" s="333" t="s">
        <v>159</v>
      </c>
      <c r="H37" s="333" t="s">
        <v>159</v>
      </c>
      <c r="I37" s="333" t="s">
        <v>159</v>
      </c>
      <c r="J37" s="333" t="s">
        <v>159</v>
      </c>
      <c r="K37" s="333" t="s">
        <v>159</v>
      </c>
      <c r="L37" s="333" t="s">
        <v>159</v>
      </c>
      <c r="M37" s="333" t="s">
        <v>159</v>
      </c>
      <c r="N37" s="333" t="s">
        <v>159</v>
      </c>
      <c r="O37" s="334" t="s">
        <v>299</v>
      </c>
      <c r="P37" s="313">
        <v>44591</v>
      </c>
      <c r="Q37" s="15">
        <v>8945</v>
      </c>
      <c r="R37" s="330">
        <v>8945</v>
      </c>
      <c r="S37" s="324" t="s">
        <v>299</v>
      </c>
      <c r="T37" s="324" t="s">
        <v>299</v>
      </c>
      <c r="U37" s="324" t="s">
        <v>159</v>
      </c>
      <c r="V37" s="324" t="s">
        <v>159</v>
      </c>
      <c r="W37" s="324" t="s">
        <v>159</v>
      </c>
      <c r="X37" s="324" t="s">
        <v>159</v>
      </c>
      <c r="Y37" s="324" t="s">
        <v>159</v>
      </c>
      <c r="Z37" s="324" t="s">
        <v>159</v>
      </c>
      <c r="AA37" s="324" t="s">
        <v>159</v>
      </c>
      <c r="AB37" s="335" t="s">
        <v>159</v>
      </c>
      <c r="AC37" s="335" t="s">
        <v>159</v>
      </c>
      <c r="AD37" s="332" t="s">
        <v>159</v>
      </c>
      <c r="AE37" s="336" t="s">
        <v>159</v>
      </c>
      <c r="AF37" s="324" t="s">
        <v>159</v>
      </c>
      <c r="AG37" s="324" t="s">
        <v>159</v>
      </c>
      <c r="AH37" s="324" t="s">
        <v>159</v>
      </c>
    </row>
    <row r="38" spans="1:34" ht="14.25" customHeight="1" thickBot="1">
      <c r="A38" s="313">
        <v>44592</v>
      </c>
      <c r="B38" s="337">
        <v>9801</v>
      </c>
      <c r="C38" s="337">
        <v>9801</v>
      </c>
      <c r="D38" s="338" t="s">
        <v>299</v>
      </c>
      <c r="E38" s="338" t="s">
        <v>299</v>
      </c>
      <c r="F38" s="339" t="s">
        <v>159</v>
      </c>
      <c r="G38" s="338" t="s">
        <v>159</v>
      </c>
      <c r="H38" s="338" t="s">
        <v>159</v>
      </c>
      <c r="I38" s="338" t="s">
        <v>159</v>
      </c>
      <c r="J38" s="338" t="s">
        <v>159</v>
      </c>
      <c r="K38" s="338" t="s">
        <v>159</v>
      </c>
      <c r="L38" s="338" t="s">
        <v>159</v>
      </c>
      <c r="M38" s="338" t="s">
        <v>159</v>
      </c>
      <c r="N38" s="338" t="s">
        <v>159</v>
      </c>
      <c r="O38" s="339" t="s">
        <v>299</v>
      </c>
      <c r="P38" s="313">
        <v>44592</v>
      </c>
      <c r="Q38" s="340">
        <v>8869</v>
      </c>
      <c r="R38" s="341">
        <v>8869</v>
      </c>
      <c r="S38" s="342" t="s">
        <v>299</v>
      </c>
      <c r="T38" s="342" t="s">
        <v>299</v>
      </c>
      <c r="U38" s="342" t="s">
        <v>159</v>
      </c>
      <c r="V38" s="342" t="s">
        <v>159</v>
      </c>
      <c r="W38" s="342" t="s">
        <v>159</v>
      </c>
      <c r="X38" s="342" t="s">
        <v>159</v>
      </c>
      <c r="Y38" s="342" t="s">
        <v>159</v>
      </c>
      <c r="Z38" s="342" t="s">
        <v>159</v>
      </c>
      <c r="AA38" s="342" t="s">
        <v>159</v>
      </c>
      <c r="AB38" s="342" t="s">
        <v>159</v>
      </c>
      <c r="AC38" s="342" t="s">
        <v>159</v>
      </c>
      <c r="AD38" s="343" t="s">
        <v>159</v>
      </c>
    </row>
    <row r="39" spans="1:34" ht="16.5" customHeight="1">
      <c r="A39" s="1369" t="s">
        <v>294</v>
      </c>
      <c r="B39" s="1381" t="s">
        <v>275</v>
      </c>
      <c r="C39" s="1382">
        <v>0</v>
      </c>
      <c r="D39" s="1383" t="s">
        <v>299</v>
      </c>
      <c r="E39" s="1384" t="s">
        <v>299</v>
      </c>
      <c r="F39" s="1385"/>
      <c r="G39" s="1385"/>
      <c r="H39" s="1386"/>
      <c r="I39" s="1386"/>
      <c r="J39" s="1386"/>
      <c r="K39" s="1386"/>
      <c r="L39" s="1386"/>
      <c r="M39" s="1386"/>
      <c r="N39" s="1386"/>
      <c r="P39" s="1378"/>
      <c r="Q39" s="1379"/>
      <c r="R39" s="344"/>
    </row>
    <row r="40" spans="1:34" ht="16.5">
      <c r="B40" s="1387" t="s">
        <v>292</v>
      </c>
      <c r="C40" s="1388">
        <v>0</v>
      </c>
      <c r="D40" s="1387" t="s">
        <v>299</v>
      </c>
      <c r="E40" s="1389" t="s">
        <v>299</v>
      </c>
      <c r="F40" s="1390"/>
      <c r="G40" s="1390"/>
      <c r="H40" s="1390"/>
      <c r="I40" s="1390"/>
      <c r="J40" s="1390"/>
      <c r="K40" s="1390"/>
      <c r="L40" s="1390"/>
      <c r="M40" s="1390"/>
      <c r="N40" s="1390"/>
      <c r="P40" s="1378"/>
      <c r="Q40" s="1379"/>
      <c r="R40" s="344"/>
    </row>
    <row r="41" spans="1:34" ht="17.25" customHeight="1">
      <c r="B41" s="345" t="s">
        <v>293</v>
      </c>
      <c r="C41" s="1387" t="s">
        <v>299</v>
      </c>
      <c r="D41" s="1387"/>
      <c r="E41" s="1389"/>
      <c r="F41" s="1391"/>
      <c r="G41" s="1390"/>
      <c r="H41" s="1390"/>
      <c r="I41" s="1390"/>
      <c r="J41" s="1390"/>
      <c r="K41" s="1390"/>
      <c r="L41" s="1390"/>
      <c r="M41" s="1390"/>
      <c r="N41" s="1390"/>
      <c r="P41" s="1378">
        <v>0</v>
      </c>
      <c r="Q41" s="1379">
        <v>0</v>
      </c>
      <c r="R41" s="344">
        <v>1</v>
      </c>
    </row>
    <row r="42" spans="1:34" ht="16.5">
      <c r="A42" s="1390"/>
      <c r="B42" s="1390"/>
      <c r="C42" s="1392"/>
      <c r="D42" s="1387"/>
      <c r="E42" s="1390"/>
      <c r="F42" s="1390"/>
      <c r="G42" s="1390"/>
      <c r="H42" s="1390"/>
      <c r="I42" s="1390"/>
      <c r="J42" s="1390"/>
      <c r="K42" s="1390"/>
      <c r="L42" s="1390"/>
      <c r="M42" s="1390"/>
      <c r="N42" s="1390"/>
      <c r="P42" s="1378">
        <v>0</v>
      </c>
      <c r="Q42" s="1379">
        <v>0</v>
      </c>
      <c r="R42" s="344">
        <v>2</v>
      </c>
    </row>
    <row r="43" spans="1:34" ht="16.5">
      <c r="A43" s="1390"/>
      <c r="B43" s="1390" t="s">
        <v>275</v>
      </c>
      <c r="C43" s="1387" t="s">
        <v>299</v>
      </c>
      <c r="D43" s="1390" t="s">
        <v>299</v>
      </c>
      <c r="E43" s="1393" t="s">
        <v>299</v>
      </c>
      <c r="F43" s="1388"/>
      <c r="G43" s="1394"/>
      <c r="H43" s="1395"/>
      <c r="I43" s="1390"/>
      <c r="J43" s="1390"/>
      <c r="K43" s="1390"/>
      <c r="L43" s="1390"/>
      <c r="M43" s="1390"/>
      <c r="N43" s="1390"/>
      <c r="P43" s="1378">
        <v>0</v>
      </c>
      <c r="Q43" s="1379">
        <v>0</v>
      </c>
      <c r="R43" s="344">
        <v>3</v>
      </c>
    </row>
    <row r="44" spans="1:34" ht="16.5">
      <c r="A44" s="1390" t="s">
        <v>270</v>
      </c>
      <c r="B44" s="1390" t="s">
        <v>292</v>
      </c>
      <c r="C44" s="1387" t="s">
        <v>299</v>
      </c>
      <c r="D44" s="1390" t="s">
        <v>299</v>
      </c>
      <c r="E44" s="1393" t="s">
        <v>299</v>
      </c>
      <c r="F44" s="1387"/>
      <c r="G44" s="1394"/>
      <c r="H44" s="1393"/>
      <c r="I44" s="1390"/>
      <c r="J44" s="1390"/>
      <c r="K44" s="1390"/>
      <c r="L44" s="1390"/>
      <c r="M44" s="1390"/>
      <c r="N44" s="1390"/>
      <c r="P44" s="1378">
        <v>0</v>
      </c>
      <c r="Q44" s="1379">
        <v>0</v>
      </c>
      <c r="R44" s="344">
        <v>4</v>
      </c>
    </row>
    <row r="45" spans="1:34" ht="16.5">
      <c r="A45" s="1390"/>
      <c r="B45" s="346" t="s">
        <v>293</v>
      </c>
      <c r="C45" s="1387" t="s">
        <v>299</v>
      </c>
      <c r="D45" s="1390" t="s">
        <v>309</v>
      </c>
      <c r="E45" s="1390" t="s">
        <v>299</v>
      </c>
      <c r="F45" s="1387"/>
      <c r="G45" s="1394"/>
      <c r="H45" s="1395"/>
      <c r="I45" s="1390"/>
      <c r="J45" s="1390"/>
      <c r="K45" s="1390"/>
      <c r="L45" s="1390"/>
      <c r="M45" s="1390"/>
      <c r="N45" s="1390"/>
      <c r="P45" s="1378">
        <v>0</v>
      </c>
      <c r="Q45" s="1379">
        <v>0</v>
      </c>
      <c r="R45" s="344">
        <v>5</v>
      </c>
    </row>
    <row r="46" spans="1:34" ht="16.5">
      <c r="A46" s="1390"/>
      <c r="B46" s="1390"/>
      <c r="C46" s="1390"/>
      <c r="D46" s="1390"/>
      <c r="E46" s="1390"/>
      <c r="F46" s="1387"/>
      <c r="G46" s="1390"/>
      <c r="H46" s="1390"/>
      <c r="I46" s="1390"/>
      <c r="J46" s="1390"/>
      <c r="K46" s="1390"/>
      <c r="L46" s="1390"/>
      <c r="M46" s="1390"/>
      <c r="N46" s="1390"/>
      <c r="P46" s="1378">
        <v>0</v>
      </c>
      <c r="Q46" s="1379">
        <v>0</v>
      </c>
      <c r="R46" s="344">
        <v>6</v>
      </c>
    </row>
    <row r="47" spans="1:34" ht="16.5">
      <c r="B47" s="1390" t="s">
        <v>275</v>
      </c>
      <c r="C47" s="1388" t="s">
        <v>299</v>
      </c>
      <c r="D47" s="1390" t="s">
        <v>299</v>
      </c>
      <c r="E47" s="1395" t="s">
        <v>299</v>
      </c>
      <c r="F47" s="1387"/>
      <c r="G47" s="1390"/>
      <c r="H47" s="1390"/>
      <c r="I47" s="1390"/>
      <c r="J47" s="1390"/>
      <c r="K47" s="1390"/>
      <c r="L47" s="1390"/>
      <c r="M47" s="1390"/>
      <c r="N47" s="1390"/>
      <c r="P47" s="1378">
        <v>0</v>
      </c>
      <c r="Q47" s="1379">
        <v>0</v>
      </c>
      <c r="R47" s="344">
        <v>7</v>
      </c>
    </row>
    <row r="48" spans="1:34" ht="16.5">
      <c r="A48" s="1390" t="s">
        <v>295</v>
      </c>
      <c r="B48" s="1390" t="s">
        <v>292</v>
      </c>
      <c r="C48" s="1396" t="s">
        <v>299</v>
      </c>
      <c r="D48" s="1369" t="s">
        <v>299</v>
      </c>
      <c r="E48" s="1397" t="s">
        <v>299</v>
      </c>
      <c r="P48" s="1378">
        <v>0</v>
      </c>
      <c r="Q48" s="1379">
        <v>0</v>
      </c>
      <c r="R48" s="344">
        <v>8</v>
      </c>
      <c r="AB48" s="257"/>
    </row>
    <row r="49" spans="2:18" ht="16.5">
      <c r="B49" s="346" t="s">
        <v>293</v>
      </c>
      <c r="C49" s="1398" t="s">
        <v>299</v>
      </c>
      <c r="P49" s="1378">
        <v>0</v>
      </c>
      <c r="Q49" s="1379">
        <v>0</v>
      </c>
      <c r="R49" s="344">
        <v>9</v>
      </c>
    </row>
    <row r="50" spans="2:18" ht="16.5">
      <c r="B50" s="347" t="s">
        <v>296</v>
      </c>
      <c r="C50" s="1396" t="e">
        <v>#DIV/0!</v>
      </c>
      <c r="P50" s="1378">
        <v>0</v>
      </c>
      <c r="Q50" s="1379">
        <v>0</v>
      </c>
      <c r="R50" s="344">
        <v>10</v>
      </c>
    </row>
    <row r="51" spans="2:18" ht="16.5">
      <c r="P51" s="1378">
        <v>0</v>
      </c>
      <c r="Q51" s="1379">
        <v>0</v>
      </c>
      <c r="R51" s="344">
        <v>11</v>
      </c>
    </row>
    <row r="52" spans="2:18" ht="16.5">
      <c r="P52" s="1378">
        <v>0</v>
      </c>
      <c r="Q52" s="1379">
        <v>0</v>
      </c>
      <c r="R52" s="344">
        <v>12</v>
      </c>
    </row>
    <row r="53" spans="2:18" ht="16.5">
      <c r="P53" s="1378">
        <v>0</v>
      </c>
      <c r="Q53" s="1379">
        <v>0</v>
      </c>
      <c r="R53" s="344">
        <v>13</v>
      </c>
    </row>
    <row r="54" spans="2:18" ht="16.5">
      <c r="P54" s="1378">
        <v>0</v>
      </c>
      <c r="Q54" s="1379">
        <v>0</v>
      </c>
      <c r="R54" s="344">
        <v>14</v>
      </c>
    </row>
    <row r="55" spans="2:18" ht="16.5">
      <c r="P55" s="1378">
        <v>0</v>
      </c>
      <c r="Q55" s="1379">
        <v>0</v>
      </c>
      <c r="R55" s="344">
        <v>15</v>
      </c>
    </row>
    <row r="56" spans="2:18" ht="16.5">
      <c r="P56" s="1378">
        <v>0</v>
      </c>
      <c r="Q56" s="1379">
        <v>0</v>
      </c>
      <c r="R56" s="344">
        <v>16</v>
      </c>
    </row>
    <row r="57" spans="2:18" ht="16.5">
      <c r="P57" s="1378">
        <v>0</v>
      </c>
      <c r="Q57" s="1379">
        <v>0</v>
      </c>
      <c r="R57" s="344">
        <v>17</v>
      </c>
    </row>
    <row r="58" spans="2:18" ht="16.5">
      <c r="P58" s="1378">
        <v>0</v>
      </c>
      <c r="Q58" s="1379">
        <v>0</v>
      </c>
      <c r="R58" s="344">
        <v>18</v>
      </c>
    </row>
    <row r="59" spans="2:18" ht="16.5">
      <c r="P59" s="1378">
        <v>0</v>
      </c>
      <c r="Q59" s="1379">
        <v>0</v>
      </c>
      <c r="R59" s="344">
        <v>19</v>
      </c>
    </row>
    <row r="60" spans="2:18" ht="16.5">
      <c r="P60" s="1378">
        <v>0</v>
      </c>
      <c r="Q60" s="1379">
        <v>0</v>
      </c>
      <c r="R60" s="344">
        <v>20</v>
      </c>
    </row>
    <row r="61" spans="2:18" ht="16.5">
      <c r="P61" s="1378">
        <v>0</v>
      </c>
      <c r="Q61" s="1379">
        <v>0</v>
      </c>
      <c r="R61" s="344">
        <v>21</v>
      </c>
    </row>
    <row r="62" spans="2:18" ht="16.5">
      <c r="P62" s="1378">
        <v>0</v>
      </c>
      <c r="Q62" s="1379">
        <v>0</v>
      </c>
      <c r="R62" s="344">
        <v>22</v>
      </c>
    </row>
    <row r="63" spans="2:18" ht="16.5">
      <c r="P63" s="1378">
        <v>0</v>
      </c>
      <c r="Q63" s="1379">
        <v>0</v>
      </c>
      <c r="R63" s="344">
        <v>23</v>
      </c>
    </row>
    <row r="64" spans="2:18" ht="16.5">
      <c r="P64" s="1378">
        <v>0</v>
      </c>
      <c r="Q64" s="1379">
        <v>0</v>
      </c>
      <c r="R64" s="344">
        <v>24</v>
      </c>
    </row>
    <row r="65" spans="16:18" ht="16.5">
      <c r="P65" s="1378">
        <v>0</v>
      </c>
      <c r="Q65" s="1379">
        <v>0</v>
      </c>
      <c r="R65" s="344">
        <v>25</v>
      </c>
    </row>
    <row r="66" spans="16:18" ht="16.5">
      <c r="P66" s="1378">
        <v>0</v>
      </c>
      <c r="Q66" s="1379">
        <v>0</v>
      </c>
      <c r="R66" s="344">
        <v>26</v>
      </c>
    </row>
    <row r="67" spans="16:18" ht="16.5">
      <c r="P67" s="1378">
        <v>0</v>
      </c>
      <c r="Q67" s="1379">
        <v>0</v>
      </c>
      <c r="R67" s="344">
        <v>27</v>
      </c>
    </row>
    <row r="68" spans="16:18" ht="16.5">
      <c r="P68" s="1378">
        <v>0</v>
      </c>
      <c r="Q68" s="1379">
        <v>0</v>
      </c>
      <c r="R68" s="344">
        <v>28</v>
      </c>
    </row>
    <row r="69" spans="16:18" ht="16.5">
      <c r="P69" s="1378">
        <v>0</v>
      </c>
      <c r="Q69" s="1379">
        <v>0</v>
      </c>
      <c r="R69" s="344">
        <v>29</v>
      </c>
    </row>
    <row r="70" spans="16:18" ht="16.5">
      <c r="P70" s="1378">
        <v>0</v>
      </c>
      <c r="Q70" s="1379">
        <v>0</v>
      </c>
      <c r="R70" s="344">
        <v>30</v>
      </c>
    </row>
    <row r="71" spans="16:18" ht="16.5">
      <c r="P71" s="1378" t="e">
        <v>#REF!</v>
      </c>
      <c r="Q71" s="1379" t="e">
        <v>#REF!</v>
      </c>
      <c r="R71" s="344">
        <v>31</v>
      </c>
    </row>
    <row r="72" spans="16:18">
      <c r="Q72" s="1379"/>
    </row>
    <row r="73" spans="16:18">
      <c r="Q73" s="1379"/>
    </row>
    <row r="74" spans="16:18">
      <c r="Q74" s="1379"/>
    </row>
    <row r="75" spans="16:18">
      <c r="Q75" s="1379"/>
    </row>
    <row r="76" spans="16:18">
      <c r="Q76" s="1379"/>
    </row>
  </sheetData>
  <printOptions horizontalCentered="1"/>
  <pageMargins left="0.2" right="0.2" top="0.75" bottom="0.75" header="0.5" footer="0.5"/>
  <pageSetup paperSize="9" scale="84" orientation="landscape" horizontalDpi="1200" verticalDpi="1200" r:id="rId1"/>
  <headerFooter alignWithMargins="0"/>
  <colBreaks count="1" manualBreakCount="1">
    <brk id="15" max="37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7">
    <tabColor theme="3" tint="0.39997558519241921"/>
  </sheetPr>
  <dimension ref="A1:H64"/>
  <sheetViews>
    <sheetView workbookViewId="0">
      <selection activeCell="B16" sqref="B16"/>
    </sheetView>
  </sheetViews>
  <sheetFormatPr defaultRowHeight="12.75"/>
  <cols>
    <col min="1" max="1" width="7.140625" style="1357" customWidth="1"/>
    <col min="2" max="2" width="53.85546875" style="1357" customWidth="1"/>
    <col min="3" max="3" width="12.85546875" style="1357" customWidth="1"/>
    <col min="4" max="4" width="12.140625" style="1357" customWidth="1"/>
    <col min="5" max="5" width="16" style="1357" customWidth="1"/>
    <col min="6" max="6" width="12.5703125" style="1357" customWidth="1"/>
    <col min="7" max="7" width="9.140625" style="1357"/>
    <col min="8" max="8" width="11.28515625" style="1357" bestFit="1" customWidth="1"/>
    <col min="9" max="16384" width="9.140625" style="1357"/>
  </cols>
  <sheetData>
    <row r="1" spans="1:6" ht="15">
      <c r="A1" s="162" t="s">
        <v>271</v>
      </c>
      <c r="F1" s="163" t="s">
        <v>1</v>
      </c>
    </row>
    <row r="2" spans="1:6" ht="23.25">
      <c r="B2" s="164" t="s">
        <v>149</v>
      </c>
      <c r="C2" s="165"/>
      <c r="D2" s="166"/>
      <c r="E2" s="167"/>
      <c r="F2" s="168"/>
    </row>
    <row r="3" spans="1:6" ht="15.75">
      <c r="A3" s="169"/>
      <c r="B3" s="170" t="s">
        <v>219</v>
      </c>
      <c r="C3" s="1359"/>
      <c r="D3" s="171"/>
      <c r="E3" s="171"/>
    </row>
    <row r="4" spans="1:6" ht="18">
      <c r="A4" s="169"/>
      <c r="B4" s="172" t="s">
        <v>211</v>
      </c>
      <c r="C4" s="173"/>
      <c r="D4" s="174"/>
      <c r="E4" s="175"/>
      <c r="F4" s="176"/>
    </row>
    <row r="5" spans="1:6" ht="18.75" thickBot="1">
      <c r="A5" s="44" t="s">
        <v>768</v>
      </c>
      <c r="B5" s="173"/>
      <c r="C5" s="173"/>
      <c r="D5" s="173"/>
      <c r="E5" s="177"/>
      <c r="F5" s="178"/>
    </row>
    <row r="6" spans="1:6" ht="20.25" customHeight="1" thickBot="1">
      <c r="A6" s="179" t="s">
        <v>115</v>
      </c>
      <c r="B6" s="180" t="s">
        <v>105</v>
      </c>
      <c r="C6" s="181" t="s">
        <v>54</v>
      </c>
      <c r="D6" s="182" t="s">
        <v>106</v>
      </c>
      <c r="E6" s="183" t="s">
        <v>107</v>
      </c>
      <c r="F6" s="184" t="s">
        <v>44</v>
      </c>
    </row>
    <row r="7" spans="1:6" ht="18" customHeight="1">
      <c r="A7" s="185">
        <v>1</v>
      </c>
      <c r="B7" s="186" t="s">
        <v>153</v>
      </c>
      <c r="C7" s="187" t="s">
        <v>43</v>
      </c>
      <c r="D7" s="188">
        <v>10021</v>
      </c>
      <c r="E7" s="189">
        <v>44586</v>
      </c>
      <c r="F7" s="190">
        <v>0.79166666666666663</v>
      </c>
    </row>
    <row r="8" spans="1:6" ht="18" customHeight="1">
      <c r="A8" s="191">
        <v>2</v>
      </c>
      <c r="B8" s="192" t="s">
        <v>371</v>
      </c>
      <c r="C8" s="14" t="s">
        <v>43</v>
      </c>
      <c r="D8" s="193">
        <v>8945</v>
      </c>
      <c r="E8" s="194">
        <v>44591</v>
      </c>
      <c r="F8" s="195">
        <v>0.5</v>
      </c>
    </row>
    <row r="9" spans="1:6" ht="18" customHeight="1">
      <c r="A9" s="191">
        <v>3</v>
      </c>
      <c r="B9" s="196" t="s">
        <v>312</v>
      </c>
      <c r="C9" s="14" t="s">
        <v>43</v>
      </c>
      <c r="D9" s="193">
        <v>10021</v>
      </c>
      <c r="E9" s="194">
        <v>44586</v>
      </c>
      <c r="F9" s="195">
        <v>0.5</v>
      </c>
    </row>
    <row r="10" spans="1:6" ht="18" customHeight="1">
      <c r="A10" s="191">
        <v>4</v>
      </c>
      <c r="B10" s="192" t="s">
        <v>154</v>
      </c>
      <c r="C10" s="14" t="s">
        <v>43</v>
      </c>
      <c r="D10" s="193">
        <v>5475</v>
      </c>
      <c r="E10" s="197">
        <v>44569</v>
      </c>
      <c r="F10" s="198">
        <v>0.25</v>
      </c>
    </row>
    <row r="11" spans="1:6" ht="18" customHeight="1">
      <c r="A11" s="191">
        <v>5</v>
      </c>
      <c r="B11" s="196" t="s">
        <v>160</v>
      </c>
      <c r="C11" s="14" t="s">
        <v>43</v>
      </c>
      <c r="D11" s="193">
        <v>9483.1935483870966</v>
      </c>
      <c r="E11" s="14"/>
      <c r="F11" s="199"/>
    </row>
    <row r="12" spans="1:6" ht="18" customHeight="1">
      <c r="A12" s="191">
        <v>6</v>
      </c>
      <c r="B12" s="192" t="s">
        <v>161</v>
      </c>
      <c r="C12" s="14" t="s">
        <v>43</v>
      </c>
      <c r="D12" s="193">
        <v>8138.677419354839</v>
      </c>
      <c r="E12" s="14"/>
      <c r="F12" s="199"/>
    </row>
    <row r="13" spans="1:6" ht="18" customHeight="1">
      <c r="A13" s="191">
        <v>7</v>
      </c>
      <c r="B13" s="196" t="s">
        <v>2</v>
      </c>
      <c r="C13" s="14" t="s">
        <v>43</v>
      </c>
      <c r="D13" s="200">
        <v>0</v>
      </c>
      <c r="E13" s="201" t="s">
        <v>159</v>
      </c>
      <c r="F13" s="198" t="s">
        <v>159</v>
      </c>
    </row>
    <row r="14" spans="1:6" ht="18" customHeight="1">
      <c r="A14" s="191">
        <v>8</v>
      </c>
      <c r="B14" s="192" t="s">
        <v>3</v>
      </c>
      <c r="C14" s="14" t="s">
        <v>43</v>
      </c>
      <c r="D14" s="200">
        <v>0</v>
      </c>
      <c r="E14" s="201" t="s">
        <v>299</v>
      </c>
      <c r="F14" s="198" t="s">
        <v>299</v>
      </c>
    </row>
    <row r="15" spans="1:6" ht="18" customHeight="1">
      <c r="A15" s="191">
        <v>9</v>
      </c>
      <c r="B15" s="196" t="s">
        <v>162</v>
      </c>
      <c r="C15" s="14" t="s">
        <v>108</v>
      </c>
      <c r="D15" s="202">
        <v>0</v>
      </c>
      <c r="E15" s="14"/>
      <c r="F15" s="195"/>
    </row>
    <row r="16" spans="1:6" ht="18" customHeight="1">
      <c r="A16" s="191">
        <v>10</v>
      </c>
      <c r="B16" s="192" t="s">
        <v>387</v>
      </c>
      <c r="C16" s="14" t="s">
        <v>416</v>
      </c>
      <c r="D16" s="203">
        <v>0</v>
      </c>
      <c r="E16" s="14"/>
      <c r="F16" s="195"/>
    </row>
    <row r="17" spans="1:8" ht="18" customHeight="1">
      <c r="A17" s="191">
        <v>11</v>
      </c>
      <c r="B17" s="204" t="s">
        <v>4</v>
      </c>
      <c r="C17" s="14" t="s">
        <v>414</v>
      </c>
      <c r="D17" s="193">
        <v>5820.076008</v>
      </c>
      <c r="E17" s="14"/>
      <c r="F17" s="195"/>
    </row>
    <row r="18" spans="1:8" ht="18" customHeight="1">
      <c r="A18" s="205">
        <v>12</v>
      </c>
      <c r="B18" s="206" t="s">
        <v>111</v>
      </c>
      <c r="C18" s="14" t="s">
        <v>414</v>
      </c>
      <c r="D18" s="193">
        <v>1181.174021</v>
      </c>
      <c r="E18" s="7" t="s">
        <v>239</v>
      </c>
      <c r="F18" s="207">
        <v>0.20294821225296961</v>
      </c>
      <c r="G18" s="1360"/>
    </row>
    <row r="19" spans="1:8" ht="18" customHeight="1">
      <c r="A19" s="191">
        <v>13</v>
      </c>
      <c r="B19" s="208" t="s">
        <v>110</v>
      </c>
      <c r="C19" s="14" t="s">
        <v>414</v>
      </c>
      <c r="D19" s="193">
        <v>2319.7868870000002</v>
      </c>
      <c r="E19" s="7" t="s">
        <v>311</v>
      </c>
      <c r="F19" s="207">
        <v>0.39858360677959037</v>
      </c>
      <c r="G19" s="1360"/>
    </row>
    <row r="20" spans="1:8" ht="18" customHeight="1">
      <c r="A20" s="205">
        <v>14</v>
      </c>
      <c r="B20" s="209" t="s">
        <v>401</v>
      </c>
      <c r="C20" s="14" t="s">
        <v>414</v>
      </c>
      <c r="D20" s="193">
        <v>1256.6407449999999</v>
      </c>
      <c r="E20" s="7" t="s">
        <v>311</v>
      </c>
      <c r="F20" s="207">
        <v>0.21591483397685551</v>
      </c>
      <c r="G20" s="1360"/>
    </row>
    <row r="21" spans="1:8" ht="18" customHeight="1">
      <c r="A21" s="210"/>
      <c r="B21" s="211" t="s">
        <v>172</v>
      </c>
      <c r="C21" s="14" t="s">
        <v>414</v>
      </c>
      <c r="D21" s="193">
        <v>117.45581900000001</v>
      </c>
      <c r="E21" s="7" t="s">
        <v>240</v>
      </c>
      <c r="F21" s="207">
        <v>2.018114863767257E-2</v>
      </c>
      <c r="G21" s="1360"/>
    </row>
    <row r="22" spans="1:8" ht="18" customHeight="1">
      <c r="A22" s="210"/>
      <c r="B22" s="209" t="s">
        <v>173</v>
      </c>
      <c r="C22" s="14" t="s">
        <v>414</v>
      </c>
      <c r="D22" s="193">
        <v>409.50817900000004</v>
      </c>
      <c r="E22" s="7" t="s">
        <v>240</v>
      </c>
      <c r="F22" s="207">
        <v>7.0361311164512205E-2</v>
      </c>
      <c r="G22" s="1360"/>
    </row>
    <row r="23" spans="1:8" ht="18" customHeight="1">
      <c r="A23" s="210"/>
      <c r="B23" s="204" t="s">
        <v>381</v>
      </c>
      <c r="C23" s="14" t="s">
        <v>414</v>
      </c>
      <c r="D23" s="193">
        <v>474.29307699999998</v>
      </c>
      <c r="E23" s="7" t="s">
        <v>240</v>
      </c>
      <c r="F23" s="207">
        <v>8.1492591565481151E-2</v>
      </c>
      <c r="G23" s="1360"/>
      <c r="H23" s="1361"/>
    </row>
    <row r="24" spans="1:8" ht="18" customHeight="1">
      <c r="A24" s="210"/>
      <c r="B24" s="204" t="s">
        <v>308</v>
      </c>
      <c r="C24" s="14" t="s">
        <v>414</v>
      </c>
      <c r="D24" s="193">
        <v>61.217280000000002</v>
      </c>
      <c r="E24" s="7" t="s">
        <v>240</v>
      </c>
      <c r="F24" s="207">
        <v>1.0518295622918608E-2</v>
      </c>
      <c r="G24" s="1360"/>
      <c r="H24" s="1361"/>
    </row>
    <row r="25" spans="1:8" ht="18" customHeight="1">
      <c r="A25" s="205">
        <v>15</v>
      </c>
      <c r="B25" s="211" t="s">
        <v>151</v>
      </c>
      <c r="C25" s="14"/>
      <c r="D25" s="193"/>
      <c r="E25" s="8"/>
      <c r="F25" s="212"/>
      <c r="G25" s="1360"/>
    </row>
    <row r="26" spans="1:8" ht="18" customHeight="1">
      <c r="A26" s="210"/>
      <c r="B26" s="209" t="s">
        <v>142</v>
      </c>
      <c r="C26" s="14" t="s">
        <v>414</v>
      </c>
      <c r="D26" s="193">
        <v>2951.4742539999997</v>
      </c>
      <c r="E26" s="7" t="s">
        <v>239</v>
      </c>
      <c r="F26" s="9">
        <v>0.50711953760449924</v>
      </c>
    </row>
    <row r="27" spans="1:8" ht="18" customHeight="1">
      <c r="A27" s="210"/>
      <c r="B27" s="211" t="s">
        <v>143</v>
      </c>
      <c r="C27" s="14" t="s">
        <v>414</v>
      </c>
      <c r="D27" s="193">
        <v>1827.5533789999999</v>
      </c>
      <c r="E27" s="7" t="s">
        <v>241</v>
      </c>
      <c r="F27" s="9">
        <v>0.3140085071892415</v>
      </c>
    </row>
    <row r="28" spans="1:8" ht="18" customHeight="1">
      <c r="A28" s="210"/>
      <c r="B28" s="209" t="s">
        <v>34</v>
      </c>
      <c r="C28" s="26" t="s">
        <v>414</v>
      </c>
      <c r="D28" s="193">
        <v>70.663610000000006</v>
      </c>
      <c r="E28" s="7" t="s">
        <v>241</v>
      </c>
      <c r="F28" s="9">
        <v>1.2141355182109162E-2</v>
      </c>
    </row>
    <row r="29" spans="1:8" ht="18" customHeight="1">
      <c r="A29" s="210"/>
      <c r="B29" s="213" t="s">
        <v>325</v>
      </c>
      <c r="C29" s="14" t="s">
        <v>414</v>
      </c>
      <c r="D29" s="193">
        <v>27.258308</v>
      </c>
      <c r="E29" s="7" t="s">
        <v>241</v>
      </c>
      <c r="F29" s="9">
        <v>4.6834969100973982E-3</v>
      </c>
    </row>
    <row r="30" spans="1:8" ht="18" customHeight="1">
      <c r="A30" s="210"/>
      <c r="B30" s="204" t="s">
        <v>326</v>
      </c>
      <c r="C30" s="14" t="s">
        <v>414</v>
      </c>
      <c r="D30" s="214">
        <v>407.61609999999996</v>
      </c>
      <c r="E30" s="7" t="s">
        <v>241</v>
      </c>
      <c r="F30" s="9">
        <v>7.00362159256529E-2</v>
      </c>
      <c r="G30" s="1362"/>
    </row>
    <row r="31" spans="1:8" ht="18" customHeight="1">
      <c r="A31" s="210"/>
      <c r="B31" s="204" t="s">
        <v>382</v>
      </c>
      <c r="C31" s="14" t="s">
        <v>414</v>
      </c>
      <c r="D31" s="193">
        <v>474.29307699999998</v>
      </c>
      <c r="E31" s="7" t="s">
        <v>241</v>
      </c>
      <c r="F31" s="9">
        <v>8.1492591565481151E-2</v>
      </c>
      <c r="G31" s="1362"/>
      <c r="H31" s="1362"/>
    </row>
    <row r="32" spans="1:8" ht="18" customHeight="1">
      <c r="A32" s="185"/>
      <c r="B32" s="211" t="s">
        <v>327</v>
      </c>
      <c r="C32" s="14" t="s">
        <v>414</v>
      </c>
      <c r="D32" s="193">
        <v>61.217280000000002</v>
      </c>
      <c r="E32" s="7" t="s">
        <v>241</v>
      </c>
      <c r="F32" s="9">
        <v>1.0518295622918608E-2</v>
      </c>
      <c r="G32" s="1362"/>
      <c r="H32" s="1362"/>
    </row>
    <row r="33" spans="1:8" ht="18" customHeight="1">
      <c r="A33" s="185">
        <v>16</v>
      </c>
      <c r="B33" s="208" t="s">
        <v>5</v>
      </c>
      <c r="C33" s="14" t="s">
        <v>414</v>
      </c>
      <c r="D33" s="193">
        <v>199.037228</v>
      </c>
      <c r="E33" s="194">
        <v>44586</v>
      </c>
      <c r="F33" s="195"/>
      <c r="G33" s="1362"/>
      <c r="H33" s="1361"/>
    </row>
    <row r="34" spans="1:8" ht="18" customHeight="1">
      <c r="A34" s="191">
        <v>17</v>
      </c>
      <c r="B34" s="196" t="s">
        <v>171</v>
      </c>
      <c r="C34" s="14" t="s">
        <v>38</v>
      </c>
      <c r="D34" s="193">
        <v>78.072533808035388</v>
      </c>
      <c r="E34" s="14"/>
      <c r="F34" s="195"/>
    </row>
    <row r="35" spans="1:8" ht="18" customHeight="1">
      <c r="A35" s="205">
        <v>18</v>
      </c>
      <c r="B35" s="215" t="s">
        <v>238</v>
      </c>
      <c r="C35" s="14" t="s">
        <v>112</v>
      </c>
      <c r="D35" s="193">
        <v>22040.613987137996</v>
      </c>
      <c r="E35" s="26"/>
      <c r="F35" s="216"/>
    </row>
    <row r="36" spans="1:8" ht="18" customHeight="1">
      <c r="A36" s="217"/>
      <c r="B36" s="218" t="s">
        <v>303</v>
      </c>
      <c r="C36" s="14" t="s">
        <v>112</v>
      </c>
      <c r="D36" s="193">
        <v>2819.7046101579999</v>
      </c>
      <c r="E36" s="26"/>
      <c r="F36" s="216"/>
    </row>
    <row r="37" spans="1:8" ht="18" customHeight="1">
      <c r="A37" s="219"/>
      <c r="B37" s="220" t="s">
        <v>304</v>
      </c>
      <c r="C37" s="14" t="s">
        <v>112</v>
      </c>
      <c r="D37" s="193">
        <v>14524.060239979999</v>
      </c>
      <c r="E37" s="26"/>
      <c r="F37" s="216"/>
    </row>
    <row r="38" spans="1:8" ht="18" customHeight="1">
      <c r="A38" s="219"/>
      <c r="B38" s="221" t="s">
        <v>305</v>
      </c>
      <c r="C38" s="14" t="s">
        <v>112</v>
      </c>
      <c r="D38" s="193">
        <v>1944.514878</v>
      </c>
      <c r="E38" s="26"/>
      <c r="F38" s="216"/>
    </row>
    <row r="39" spans="1:8" ht="18" customHeight="1">
      <c r="A39" s="219"/>
      <c r="B39" s="221" t="s">
        <v>383</v>
      </c>
      <c r="C39" s="14" t="s">
        <v>112</v>
      </c>
      <c r="D39" s="193">
        <v>2328.8268413999995</v>
      </c>
      <c r="E39" s="26"/>
      <c r="F39" s="216"/>
    </row>
    <row r="40" spans="1:8" ht="18" customHeight="1">
      <c r="A40" s="222"/>
      <c r="B40" s="223" t="s">
        <v>328</v>
      </c>
      <c r="C40" s="224" t="s">
        <v>112</v>
      </c>
      <c r="D40" s="193">
        <v>423.50741759999994</v>
      </c>
      <c r="E40" s="26"/>
      <c r="F40" s="216"/>
    </row>
    <row r="41" spans="1:8" ht="18" customHeight="1">
      <c r="A41" s="210">
        <v>19</v>
      </c>
      <c r="B41" s="215" t="s">
        <v>373</v>
      </c>
      <c r="C41" s="14" t="s">
        <v>112</v>
      </c>
      <c r="D41" s="193">
        <v>780.64187325</v>
      </c>
      <c r="E41" s="194">
        <v>44566</v>
      </c>
      <c r="F41" s="216"/>
    </row>
    <row r="42" spans="1:8" ht="18" customHeight="1">
      <c r="A42" s="217"/>
      <c r="B42" s="218" t="s">
        <v>303</v>
      </c>
      <c r="C42" s="14" t="s">
        <v>112</v>
      </c>
      <c r="D42" s="193">
        <v>98.411612701999985</v>
      </c>
      <c r="E42" s="194">
        <v>44562</v>
      </c>
      <c r="F42" s="216"/>
    </row>
    <row r="43" spans="1:8" ht="18" customHeight="1">
      <c r="A43" s="219"/>
      <c r="B43" s="220" t="s">
        <v>304</v>
      </c>
      <c r="C43" s="14" t="s">
        <v>112</v>
      </c>
      <c r="D43" s="193">
        <v>629.88291886000002</v>
      </c>
      <c r="E43" s="194">
        <v>44566</v>
      </c>
      <c r="F43" s="216"/>
    </row>
    <row r="44" spans="1:8" ht="18" customHeight="1">
      <c r="A44" s="219"/>
      <c r="B44" s="221" t="s">
        <v>305</v>
      </c>
      <c r="C44" s="14" t="s">
        <v>112</v>
      </c>
      <c r="D44" s="193">
        <v>67.686887999999996</v>
      </c>
      <c r="E44" s="194">
        <v>44567</v>
      </c>
      <c r="F44" s="216"/>
    </row>
    <row r="45" spans="1:8" ht="18" customHeight="1">
      <c r="A45" s="222"/>
      <c r="B45" s="218" t="s">
        <v>383</v>
      </c>
      <c r="C45" s="14" t="s">
        <v>112</v>
      </c>
      <c r="D45" s="193">
        <v>89.129451299999999</v>
      </c>
      <c r="E45" s="194">
        <v>44584</v>
      </c>
      <c r="F45" s="216"/>
    </row>
    <row r="46" spans="1:8" ht="18" customHeight="1">
      <c r="A46" s="210">
        <v>20</v>
      </c>
      <c r="B46" s="192" t="s">
        <v>331</v>
      </c>
      <c r="C46" s="26"/>
      <c r="D46" s="225"/>
      <c r="E46" s="26"/>
      <c r="F46" s="216"/>
    </row>
    <row r="47" spans="1:8" ht="18" customHeight="1">
      <c r="A47" s="217"/>
      <c r="B47" s="218" t="s">
        <v>332</v>
      </c>
      <c r="C47" s="14" t="s">
        <v>415</v>
      </c>
      <c r="D47" s="193">
        <v>5.3591608993475148</v>
      </c>
      <c r="E47" s="26"/>
      <c r="F47" s="142"/>
    </row>
    <row r="48" spans="1:8" ht="18" customHeight="1">
      <c r="A48" s="222"/>
      <c r="B48" s="220" t="s">
        <v>333</v>
      </c>
      <c r="C48" s="14" t="s">
        <v>415</v>
      </c>
      <c r="D48" s="193">
        <v>5.4501862091528057</v>
      </c>
      <c r="E48" s="26"/>
      <c r="F48" s="142"/>
    </row>
    <row r="49" spans="1:6" ht="18" customHeight="1">
      <c r="A49" s="185">
        <v>21</v>
      </c>
      <c r="B49" s="226" t="s">
        <v>152</v>
      </c>
      <c r="C49" s="26"/>
      <c r="D49" s="26"/>
      <c r="E49" s="26"/>
      <c r="F49" s="142"/>
    </row>
    <row r="50" spans="1:6" ht="18" customHeight="1">
      <c r="A50" s="227" t="s">
        <v>113</v>
      </c>
      <c r="B50" s="228" t="s">
        <v>306</v>
      </c>
      <c r="C50" s="14" t="s">
        <v>164</v>
      </c>
      <c r="D50" s="193">
        <v>97.2</v>
      </c>
      <c r="E50" s="197" t="s">
        <v>810</v>
      </c>
      <c r="F50" s="199" t="s">
        <v>163</v>
      </c>
    </row>
    <row r="51" spans="1:6" ht="18" customHeight="1">
      <c r="A51" s="227" t="s">
        <v>114</v>
      </c>
      <c r="B51" s="229" t="s">
        <v>274</v>
      </c>
      <c r="C51" s="14" t="s">
        <v>164</v>
      </c>
      <c r="D51" s="230">
        <v>93.81</v>
      </c>
      <c r="E51" s="231" t="s">
        <v>810</v>
      </c>
      <c r="F51" s="199" t="s">
        <v>163</v>
      </c>
    </row>
    <row r="52" spans="1:6" ht="18" customHeight="1">
      <c r="A52" s="191">
        <v>22</v>
      </c>
      <c r="B52" s="232" t="s">
        <v>827</v>
      </c>
      <c r="C52" s="14" t="s">
        <v>43</v>
      </c>
      <c r="D52" s="233">
        <v>9380</v>
      </c>
      <c r="E52" s="234" t="s">
        <v>820</v>
      </c>
      <c r="F52" s="235">
        <v>0.79166666666666663</v>
      </c>
    </row>
    <row r="53" spans="1:6" ht="18" customHeight="1">
      <c r="A53" s="191">
        <v>23</v>
      </c>
      <c r="B53" s="232" t="s">
        <v>828</v>
      </c>
      <c r="C53" s="14" t="s">
        <v>43</v>
      </c>
      <c r="D53" s="233">
        <v>9380</v>
      </c>
      <c r="E53" s="234" t="s">
        <v>820</v>
      </c>
      <c r="F53" s="235">
        <v>0.79166666666666663</v>
      </c>
    </row>
    <row r="54" spans="1:6" ht="18" customHeight="1">
      <c r="A54" s="191">
        <v>24</v>
      </c>
      <c r="B54" s="236" t="s">
        <v>811</v>
      </c>
      <c r="C54" s="14" t="s">
        <v>43</v>
      </c>
      <c r="D54" s="193">
        <v>13792</v>
      </c>
      <c r="E54" s="194" t="s">
        <v>413</v>
      </c>
      <c r="F54" s="198">
        <v>0.83333333333333337</v>
      </c>
    </row>
    <row r="55" spans="1:6" ht="18" customHeight="1">
      <c r="A55" s="191">
        <v>25</v>
      </c>
      <c r="B55" s="232" t="s">
        <v>812</v>
      </c>
      <c r="C55" s="14" t="s">
        <v>43</v>
      </c>
      <c r="D55" s="193">
        <v>14097</v>
      </c>
      <c r="E55" s="194" t="s">
        <v>413</v>
      </c>
      <c r="F55" s="198">
        <v>0.5</v>
      </c>
    </row>
    <row r="56" spans="1:6" ht="18" customHeight="1" thickBot="1">
      <c r="A56" s="237">
        <v>26</v>
      </c>
      <c r="B56" s="238" t="s">
        <v>813</v>
      </c>
      <c r="C56" s="239" t="s">
        <v>43</v>
      </c>
      <c r="D56" s="240">
        <v>1459</v>
      </c>
      <c r="E56" s="241" t="s">
        <v>402</v>
      </c>
      <c r="F56" s="242">
        <v>0.83333333333333337</v>
      </c>
    </row>
    <row r="57" spans="1:6" ht="15" customHeight="1">
      <c r="A57" s="243"/>
      <c r="B57" s="244"/>
      <c r="C57" s="173"/>
      <c r="D57" s="173"/>
      <c r="E57" s="175"/>
      <c r="F57" s="178"/>
    </row>
    <row r="58" spans="1:6" ht="15" customHeight="1">
      <c r="A58" s="243"/>
      <c r="B58" s="244"/>
      <c r="C58" s="173"/>
      <c r="D58" s="173"/>
      <c r="E58" s="175"/>
      <c r="F58" s="178"/>
    </row>
    <row r="59" spans="1:6" ht="15" customHeight="1">
      <c r="A59" s="245"/>
      <c r="B59" s="246"/>
      <c r="C59" s="173"/>
      <c r="D59" s="173"/>
      <c r="E59" s="175"/>
      <c r="F59" s="178"/>
    </row>
    <row r="60" spans="1:6" ht="15" customHeight="1">
      <c r="A60" s="245"/>
      <c r="B60" s="246"/>
      <c r="C60" s="173"/>
      <c r="D60" s="247"/>
      <c r="E60" s="248" t="s">
        <v>286</v>
      </c>
      <c r="F60" s="249"/>
    </row>
    <row r="61" spans="1:6" ht="15" customHeight="1">
      <c r="A61" s="245"/>
      <c r="B61" s="246"/>
      <c r="C61" s="173"/>
      <c r="D61" s="247"/>
      <c r="E61" s="248" t="s">
        <v>196</v>
      </c>
      <c r="F61" s="249"/>
    </row>
    <row r="62" spans="1:6" ht="15" customHeight="1">
      <c r="A62" s="245"/>
      <c r="B62" s="246"/>
      <c r="D62" s="247"/>
      <c r="E62" s="247" t="s">
        <v>198</v>
      </c>
      <c r="F62" s="249"/>
    </row>
    <row r="63" spans="1:6" ht="15" customHeight="1">
      <c r="A63" s="250"/>
      <c r="B63" s="246"/>
    </row>
    <row r="64" spans="1:6" ht="15" customHeight="1">
      <c r="A64" s="245"/>
      <c r="B64" s="246"/>
    </row>
  </sheetData>
  <phoneticPr fontId="27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18</vt:i4>
      </vt:variant>
    </vt:vector>
  </HeadingPairs>
  <TitlesOfParts>
    <vt:vector size="36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user</cp:lastModifiedBy>
  <cp:lastPrinted>2023-06-18T09:22:33Z</cp:lastPrinted>
  <dcterms:created xsi:type="dcterms:W3CDTF">2011-03-25T17:27:39Z</dcterms:created>
  <dcterms:modified xsi:type="dcterms:W3CDTF">2023-06-19T06:37:54Z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2023-06-19T06:36:19Z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ea67c252-2167-4665-b092-0c2926830481</vt:lpwstr>
  </property>
  <property fmtid="{D5CDD505-2E9C-101B-9397-08002B2CF9AE}" pid="8" name="MSIP_Label_defa4170-0d19-0005-0004-bc88714345d2_ContentBits">
    <vt:lpwstr>0</vt:lpwstr>
  </property>
</Properties>
</file>