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Other computers\My Computer\Data [F]\MOD\2021\"/>
    </mc:Choice>
  </mc:AlternateContent>
  <xr:revisionPtr revIDLastSave="0" documentId="13_ncr:1_{E76D900C-C8C2-442B-A70D-3FFB562A3369}" xr6:coauthVersionLast="45" xr6:coauthVersionMax="45" xr10:uidLastSave="{00000000-0000-0000-0000-000000000000}"/>
  <bookViews>
    <workbookView xWindow="-120" yWindow="-120" windowWidth="29040" windowHeight="15840" tabRatio="746" xr2:uid="{00000000-000D-0000-FFFF-FFFF00000000}"/>
  </bookViews>
  <sheets>
    <sheet name="QF-MIS-03" sheetId="18" r:id="rId1"/>
    <sheet name="QF-LDC-22" sheetId="1" r:id="rId2"/>
    <sheet name="QF-LDC-23" sheetId="25" r:id="rId3"/>
    <sheet name="QF-LDC-25" sheetId="27" r:id="rId4"/>
    <sheet name="QF-LDC-26" sheetId="26" r:id="rId5"/>
    <sheet name="QF-LDC-27" sheetId="5" r:id="rId6"/>
    <sheet name="QF-LDC-28" sheetId="4" r:id="rId7"/>
    <sheet name="QF-LDC-29" sheetId="11" r:id="rId8"/>
    <sheet name="QF-LDC-30" sheetId="10" r:id="rId9"/>
    <sheet name="QF-LDC-31" sheetId="9" r:id="rId10"/>
    <sheet name="QF-LDC-32" sheetId="22" r:id="rId11"/>
    <sheet name="QF-LDC-33" sheetId="28" r:id="rId12"/>
    <sheet name="QF-LDC-34" sheetId="16" r:id="rId13"/>
    <sheet name="QF-LDC-35" sheetId="24" r:id="rId14"/>
    <sheet name="QF-LDC-36" sheetId="14" r:id="rId15"/>
    <sheet name="QF-LDC-37" sheetId="13" r:id="rId16"/>
    <sheet name="QF-LDC-38" sheetId="12" r:id="rId17"/>
  </sheets>
  <externalReferences>
    <externalReference r:id="rId18"/>
  </externalReferences>
  <definedNames>
    <definedName name="_xlnm._FilterDatabase" localSheetId="3" hidden="1">'QF-LDC-25'!$A$8:$J$52</definedName>
    <definedName name="_xlnm._FilterDatabase" localSheetId="11" hidden="1">'QF-LDC-33'!$A$1:$G$108</definedName>
    <definedName name="_xlnm.Print_Area" localSheetId="1">'QF-LDC-22'!$A$54:$F$107</definedName>
    <definedName name="_xlnm.Print_Area" localSheetId="2">'QF-LDC-23'!$A$47:$J$103</definedName>
    <definedName name="_xlnm.Print_Area" localSheetId="3">'QF-LDC-25'!$A$70:$J$131</definedName>
    <definedName name="_xlnm.Print_Area" localSheetId="4">'QF-LDC-26'!$A$164:$J$213</definedName>
    <definedName name="_xlnm.Print_Area" localSheetId="5">'QF-LDC-27'!$A$2:$J$32</definedName>
    <definedName name="_xlnm.Print_Area" localSheetId="6">'QF-LDC-28'!$A$2:$J$28</definedName>
    <definedName name="_xlnm.Print_Area" localSheetId="7">'QF-LDC-29'!$A$1:$L$33</definedName>
    <definedName name="_xlnm.Print_Area" localSheetId="8">'QF-LDC-30'!$A$2:$M$35</definedName>
    <definedName name="_xlnm.Print_Area" localSheetId="9">'QF-LDC-31'!$A$3:$O$25</definedName>
    <definedName name="_xlnm.Print_Area" localSheetId="10">'QF-LDC-32'!$A$1:$F$85</definedName>
    <definedName name="_xlnm.Print_Area" localSheetId="11">'QF-LDC-33'!$A$109:$G$160</definedName>
    <definedName name="_xlnm.Print_Area" localSheetId="12">'QF-LDC-34'!$A$1:$G$26</definedName>
    <definedName name="_xlnm.Print_Area" localSheetId="13">'QF-LDC-35'!$A$1:$L$220</definedName>
    <definedName name="_xlnm.Print_Area" localSheetId="14">'QF-LDC-36'!$A$1:$H$53</definedName>
    <definedName name="_xlnm.Print_Area" localSheetId="15">'QF-LDC-37'!$P$1:$AD$37</definedName>
    <definedName name="_xlnm.Print_Area" localSheetId="16">'QF-LDC-38'!$A$1:$F$63</definedName>
    <definedName name="_xlnm.Print_Area" localSheetId="0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0" i="5" l="1"/>
  <c r="O16" i="4" l="1"/>
  <c r="M22" i="4"/>
  <c r="M21" i="4"/>
  <c r="M20" i="4"/>
  <c r="M19" i="4"/>
  <c r="M18" i="4"/>
  <c r="N19" i="4"/>
  <c r="N18" i="4"/>
  <c r="N17" i="4"/>
  <c r="N16" i="4"/>
  <c r="N15" i="4"/>
  <c r="M17" i="4"/>
  <c r="M16" i="4"/>
  <c r="M15" i="4"/>
  <c r="P15" i="4"/>
  <c r="P14" i="4"/>
  <c r="P13" i="4"/>
  <c r="P12" i="4"/>
  <c r="O14" i="4"/>
  <c r="O13" i="4"/>
  <c r="O12" i="4"/>
  <c r="O15" i="4" l="1"/>
  <c r="P16" i="4"/>
  <c r="N20" i="4"/>
  <c r="M23" i="4"/>
  <c r="N98" i="14" l="1"/>
  <c r="A63" i="14"/>
  <c r="Q68" i="13" l="1"/>
  <c r="Q71" i="13" l="1"/>
  <c r="P71" i="13"/>
  <c r="Q18" i="4" l="1"/>
  <c r="Q70" i="13" l="1"/>
  <c r="P70" i="13"/>
  <c r="P43" i="13" l="1"/>
  <c r="P44" i="13"/>
  <c r="P45" i="13"/>
  <c r="P46" i="13"/>
  <c r="P47" i="13"/>
  <c r="P48" i="13"/>
  <c r="P49" i="13"/>
  <c r="P50" i="13"/>
  <c r="P51" i="13"/>
  <c r="P52" i="13"/>
  <c r="P53" i="13"/>
  <c r="P54" i="13"/>
  <c r="P55" i="13"/>
  <c r="P56" i="13"/>
  <c r="P57" i="13"/>
  <c r="P58" i="13"/>
  <c r="P59" i="13"/>
  <c r="P60" i="13"/>
  <c r="P61" i="13"/>
  <c r="P62" i="13"/>
  <c r="P63" i="13"/>
  <c r="P64" i="13"/>
  <c r="P65" i="13"/>
  <c r="P66" i="13"/>
  <c r="P67" i="13"/>
  <c r="P68" i="13"/>
  <c r="P69" i="13"/>
  <c r="P42" i="13"/>
  <c r="P41" i="13"/>
  <c r="Q43" i="13"/>
  <c r="Q44" i="13"/>
  <c r="Q45" i="13"/>
  <c r="Q46" i="13"/>
  <c r="Q47" i="13"/>
  <c r="Q48" i="13"/>
  <c r="Q49" i="13"/>
  <c r="Q50" i="13"/>
  <c r="Q51" i="13"/>
  <c r="Q52" i="13"/>
  <c r="Q53" i="13"/>
  <c r="Q54" i="13"/>
  <c r="Q55" i="13"/>
  <c r="Q56" i="13"/>
  <c r="Q57" i="13"/>
  <c r="Q58" i="13"/>
  <c r="Q59" i="13"/>
  <c r="Q60" i="13"/>
  <c r="Q61" i="13"/>
  <c r="Q62" i="13"/>
  <c r="Q63" i="13"/>
  <c r="Q64" i="13"/>
  <c r="Q65" i="13"/>
  <c r="Q66" i="13"/>
  <c r="Q67" i="13"/>
  <c r="Q69" i="13"/>
  <c r="Q42" i="13"/>
  <c r="Q41" i="13"/>
</calcChain>
</file>

<file path=xl/sharedStrings.xml><?xml version="1.0" encoding="utf-8"?>
<sst xmlns="http://schemas.openxmlformats.org/spreadsheetml/2006/main" count="4461" uniqueCount="1204">
  <si>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</si>
  <si>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</si>
  <si>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</si>
  <si>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</si>
  <si>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</si>
  <si>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</si>
  <si>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</si>
  <si>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</si>
  <si>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</si>
  <si>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</si>
  <si>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</si>
  <si>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</si>
  <si>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</si>
  <si>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</si>
  <si>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</si>
  <si>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</si>
  <si>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</si>
  <si>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</si>
  <si>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</si>
  <si>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</si>
  <si>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</si>
  <si>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</si>
  <si>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</si>
  <si>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</si>
  <si>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</si>
  <si>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</si>
  <si>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</si>
  <si>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</si>
  <si>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</si>
  <si>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</si>
  <si>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</si>
  <si>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</si>
  <si>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</si>
  <si>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</si>
  <si>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</si>
  <si>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</si>
  <si>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</si>
  <si>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</si>
  <si>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</si>
  <si>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</si>
  <si>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</si>
  <si>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</si>
  <si>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</si>
  <si>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</si>
  <si>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</si>
  <si>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</si>
  <si>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</si>
  <si>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</si>
  <si>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</si>
  <si>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</si>
  <si>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</si>
  <si>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</si>
  <si>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</si>
  <si>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</si>
  <si>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</si>
  <si>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</si>
  <si>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</si>
  <si>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</si>
  <si>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</si>
  <si>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</si>
  <si>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</si>
  <si>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</si>
  <si>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</si>
  <si>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</si>
  <si>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</si>
  <si>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</si>
  <si>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</si>
  <si>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</si>
  <si>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</si>
  <si>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</si>
  <si>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</si>
  <si>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</si>
  <si>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</si>
  <si>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</si>
  <si>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</si>
  <si>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</si>
  <si>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</si>
  <si>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</si>
  <si>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</si>
  <si>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</si>
  <si>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</si>
  <si>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</si>
  <si>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</si>
  <si>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</si>
  <si>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</si>
  <si>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</si>
  <si>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</si>
  <si>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</si>
  <si>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</si>
  <si>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</si>
  <si>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</si>
  <si>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</si>
  <si>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</si>
  <si>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</si>
  <si>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</si>
  <si>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</si>
  <si>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</si>
  <si>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</si>
  <si>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</si>
  <si>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</si>
  <si>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</si>
  <si>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</si>
  <si>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</si>
  <si>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</si>
  <si>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</si>
  <si>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</si>
  <si>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</si>
  <si>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</si>
  <si>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</si>
  <si>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</si>
  <si>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</si>
  <si>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</si>
  <si>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</si>
  <si>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</si>
  <si>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</si>
  <si>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</si>
  <si>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</si>
  <si>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</si>
  <si>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</si>
  <si>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</si>
  <si>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</si>
  <si>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</si>
  <si>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</si>
  <si>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</si>
  <si>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</si>
  <si>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</si>
  <si>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</si>
  <si>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</si>
  <si>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</si>
  <si>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</si>
  <si>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</si>
  <si>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</si>
  <si>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</si>
  <si>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</si>
  <si>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</si>
  <si>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</si>
  <si>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</si>
  <si>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</si>
  <si>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</si>
  <si>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</si>
  <si>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</si>
  <si>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</si>
  <si>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</si>
  <si>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</si>
  <si>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</si>
  <si>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</si>
  <si>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</si>
  <si>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</si>
  <si>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</si>
  <si>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</si>
  <si>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</si>
  <si>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</si>
  <si>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</si>
  <si>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</si>
  <si>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</si>
  <si>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</si>
  <si>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</si>
  <si>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</si>
  <si>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</si>
  <si>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</si>
  <si>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</si>
  <si>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</si>
  <si>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</si>
  <si>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</si>
  <si>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</si>
  <si>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</si>
  <si>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</si>
  <si>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</si>
  <si>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</si>
  <si>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</si>
  <si>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</si>
  <si>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</si>
  <si>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</si>
  <si>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</si>
  <si>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</si>
  <si>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</si>
  <si>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</si>
  <si>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</si>
  <si>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</si>
  <si>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</si>
  <si>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</si>
  <si>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</si>
  <si>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</si>
  <si>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</si>
  <si>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</si>
  <si>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</si>
  <si>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</si>
  <si>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</si>
  <si>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</si>
  <si>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</si>
  <si>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</si>
  <si>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</si>
  <si>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</si>
  <si>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</si>
  <si>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</si>
  <si>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</si>
  <si>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</si>
  <si>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</si>
  <si>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</si>
  <si>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</si>
  <si>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</si>
  <si>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</si>
  <si>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</si>
  <si>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</si>
  <si>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</si>
  <si>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</si>
  <si>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</si>
  <si>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</si>
  <si>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</si>
  <si>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</si>
  <si>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</si>
  <si>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</si>
  <si>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</si>
  <si>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</si>
  <si>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</si>
  <si>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</si>
  <si>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</si>
  <si>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</si>
  <si>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</si>
  <si>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</si>
  <si>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</si>
  <si>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</si>
  <si>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</si>
  <si>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</si>
  <si>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</si>
  <si>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</si>
  <si>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</si>
  <si>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</si>
  <si>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</si>
  <si>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</si>
  <si>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</si>
  <si>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</si>
  <si>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</si>
  <si>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</si>
  <si>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</si>
  <si>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</si>
  <si>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</si>
  <si>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</si>
  <si>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</si>
  <si>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</si>
  <si>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</si>
  <si>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</si>
  <si>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</si>
  <si>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</si>
  <si>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</si>
  <si>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</si>
  <si>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</si>
  <si>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</si>
  <si>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</si>
  <si>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</si>
  <si>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</si>
  <si>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</si>
  <si>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</si>
  <si>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</si>
  <si>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</si>
  <si>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</si>
  <si>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</si>
  <si>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</si>
  <si>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</si>
  <si>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</si>
  <si>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</si>
  <si>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</si>
  <si>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</si>
  <si>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</si>
  <si>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</si>
  <si>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</si>
  <si>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</si>
  <si>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</si>
  <si>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</si>
  <si>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</si>
  <si>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</si>
  <si>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Day Peak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</si>
  <si>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</si>
  <si>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</si>
  <si>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</si>
  <si>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</si>
  <si>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</si>
  <si>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</si>
  <si>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</si>
  <si>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</si>
  <si>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</si>
  <si>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</si>
  <si>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</si>
  <si>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</si>
  <si>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</si>
  <si>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</si>
  <si>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</si>
  <si>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</si>
  <si>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</si>
  <si>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</si>
  <si>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</si>
  <si>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</si>
  <si>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</si>
  <si>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</si>
  <si>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</si>
  <si>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Min. L/S</t>
  </si>
  <si>
    <t>No. of Days</t>
  </si>
  <si>
    <t>Evening Peak</t>
  </si>
  <si>
    <t>Full Day</t>
  </si>
  <si>
    <t>Average L/S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</si>
  <si>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</si>
  <si>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</si>
  <si>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</si>
  <si>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</si>
  <si>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</si>
  <si>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</si>
  <si>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</si>
  <si>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</si>
  <si>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</si>
  <si>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</si>
  <si>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</si>
  <si>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</si>
  <si>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 xml:space="preserve"> - 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</si>
  <si>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</si>
  <si>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</si>
  <si>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</si>
  <si>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</si>
  <si>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</si>
  <si>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</si>
  <si>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</si>
  <si>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</si>
  <si>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</si>
  <si>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</si>
  <si>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</si>
  <si>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</si>
  <si>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</si>
  <si>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</si>
  <si>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</si>
  <si>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</si>
  <si>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</si>
  <si>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</si>
  <si>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</si>
  <si>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</si>
  <si>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</si>
  <si>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</si>
  <si>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</si>
  <si>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</si>
  <si>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</si>
  <si>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</si>
  <si>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</si>
  <si>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</si>
  <si>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</si>
  <si>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</si>
  <si>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</si>
  <si>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</si>
  <si>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</si>
  <si>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</si>
  <si>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</si>
  <si>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</si>
  <si>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</si>
  <si>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</si>
  <si>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</si>
  <si>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</si>
  <si>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</si>
  <si>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</si>
  <si>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</si>
  <si>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</si>
  <si>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</si>
  <si>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</si>
  <si>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</si>
  <si>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</si>
  <si>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</si>
  <si>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</si>
  <si>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</si>
  <si>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</si>
  <si>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</si>
  <si>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</si>
  <si>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</si>
  <si>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</si>
  <si>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</si>
  <si>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</si>
  <si>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</si>
  <si>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</si>
  <si>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</si>
  <si>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</si>
  <si>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</si>
  <si>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</si>
  <si>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</si>
  <si>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</si>
  <si>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AT2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</si>
  <si>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</si>
  <si>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</si>
  <si>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</si>
  <si>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</si>
  <si>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</si>
  <si>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</si>
  <si>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</si>
  <si>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</si>
  <si>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</si>
  <si>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</si>
  <si>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Due to tripping of 132/33 kV Transformers-T1 &amp; T2</t>
  </si>
  <si>
    <t>Sep-20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</si>
  <si>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</si>
  <si>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Oct'20</t>
  </si>
  <si>
    <t>Gopalganj</t>
  </si>
  <si>
    <t>Ashuganj(N)</t>
  </si>
  <si>
    <t>S/D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</si>
  <si>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</si>
  <si>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</si>
  <si>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</si>
  <si>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</si>
  <si>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</si>
  <si>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</si>
  <si>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</si>
  <si>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</si>
  <si>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</si>
  <si>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GSUT3</t>
  </si>
  <si>
    <t>Due to red-hot maintenance of 132/33 kV Trasformer T2</t>
  </si>
  <si>
    <t>Due to S/D of 132/33 kV Transformer T2</t>
  </si>
  <si>
    <t>Due to S/D of 132/33 kV Transformer T3</t>
  </si>
  <si>
    <t>Net Generation of IPP (MKWH)</t>
  </si>
  <si>
    <t>A) Total Generation by Generation Companies</t>
  </si>
  <si>
    <t>04/05/2010</t>
  </si>
  <si>
    <t>15/02/21</t>
  </si>
  <si>
    <t>Kishoreganj</t>
  </si>
  <si>
    <t>Chowmuhani</t>
  </si>
  <si>
    <t>Purbasadipur</t>
  </si>
  <si>
    <t>28/02/21</t>
  </si>
  <si>
    <t>27/02/21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</si>
  <si>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</si>
  <si>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</si>
  <si>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</si>
  <si>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Month:March' 2021</t>
  </si>
  <si>
    <t>24/03/2021</t>
  </si>
  <si>
    <t>28/03/2021</t>
  </si>
  <si>
    <t>02/03/2021</t>
  </si>
  <si>
    <t>Peak Demand of March 2020</t>
  </si>
  <si>
    <t>18/03/20</t>
  </si>
  <si>
    <t>Maximum peak Generation recorded upto 31/03/2021</t>
  </si>
  <si>
    <t>Maximum peak Demand recorded upto 31/03/2021</t>
  </si>
  <si>
    <t>Maximum load shed recorded upto 31/03/2021</t>
  </si>
  <si>
    <t>21/03/21</t>
  </si>
  <si>
    <t>29/03/21</t>
  </si>
  <si>
    <t>E</t>
  </si>
  <si>
    <t>Month:March 2021</t>
  </si>
  <si>
    <t>03/03/20</t>
  </si>
  <si>
    <t>23/03/2020</t>
  </si>
  <si>
    <t>15/03/2020</t>
  </si>
  <si>
    <t>Kabirpur</t>
  </si>
  <si>
    <t>Due to 33 kV Feeder fault</t>
  </si>
  <si>
    <t>Due to tripping of Tongi-Kabirpur 132 kV line-1 &amp; 2</t>
  </si>
  <si>
    <t>Keraniganj</t>
  </si>
  <si>
    <t>Halishahar</t>
  </si>
  <si>
    <t>Madunaghat</t>
  </si>
  <si>
    <t>Cumilla(S)</t>
  </si>
  <si>
    <t>Due to tripping of Cumilla(S)-Tripura 132 kV line-1 &amp; 2</t>
  </si>
  <si>
    <t>Faridpur</t>
  </si>
  <si>
    <t>Barishal(S)</t>
  </si>
  <si>
    <t>Due to red-hot maintenance of 132/33 kV Trasformer T1</t>
  </si>
  <si>
    <t>27.21.0000.603.16.087.20.400</t>
  </si>
  <si>
    <t>Date: 18/04/2021</t>
  </si>
  <si>
    <t>ATR-01</t>
  </si>
  <si>
    <t>ATR-02</t>
  </si>
  <si>
    <t>Agargaon</t>
  </si>
  <si>
    <t>ATR1</t>
  </si>
  <si>
    <t>ATR2</t>
  </si>
  <si>
    <t>ATR3</t>
  </si>
  <si>
    <t>Month:April' 2021</t>
  </si>
  <si>
    <t>03.04.2021</t>
  </si>
  <si>
    <t xml:space="preserve">  24:00 </t>
  </si>
  <si>
    <t>26.04.2021</t>
  </si>
  <si>
    <t>28.04.2021</t>
  </si>
  <si>
    <t>20.04.2021</t>
  </si>
  <si>
    <t>16.04.2021</t>
  </si>
  <si>
    <t>27.04.2021</t>
  </si>
  <si>
    <t>14.04.2021</t>
  </si>
  <si>
    <t xml:space="preserve">   Previous Month (March 2021)</t>
  </si>
  <si>
    <t xml:space="preserve">          Current Month (April' 2021)</t>
  </si>
  <si>
    <t>Due to fire originated from marshaling box</t>
  </si>
  <si>
    <t>Due to red-hot maintenance  of 132/33 kV Transformers-T3 &amp; T4</t>
  </si>
  <si>
    <t xml:space="preserve">Savar </t>
  </si>
  <si>
    <t>Due to tripping of 132/33 kV Transformers-T3</t>
  </si>
  <si>
    <t>Due to tripping of Tongi-Kabirpur 132 kV line -2</t>
  </si>
  <si>
    <t xml:space="preserve">Moghbazar </t>
  </si>
  <si>
    <t xml:space="preserve">Due to tripping of Rampura-Moghbazar 132 kV   line-1 </t>
  </si>
  <si>
    <t xml:space="preserve"> Kodda</t>
  </si>
  <si>
    <t xml:space="preserve">Power interruption </t>
  </si>
  <si>
    <t>Due to S/D of 132 kV Bus-1 &amp; 2</t>
  </si>
  <si>
    <t xml:space="preserve"> Siddhirganj </t>
  </si>
  <si>
    <t xml:space="preserve"> Sonargaon </t>
  </si>
  <si>
    <t>Due to  high temperature of 132/33 kV Trasformer T2</t>
  </si>
  <si>
    <t xml:space="preserve">Due to  tripping of  Siddhirganj-Matuail 132 kV line </t>
  </si>
  <si>
    <t>Aurahati</t>
  </si>
  <si>
    <t xml:space="preserve">Due to  tripping of  Aurahati-Kamrangirchar 132 kV line </t>
  </si>
  <si>
    <t>Due to  tripping of Haripur-Rahim Steel 132 kV  line</t>
  </si>
  <si>
    <t>Due to  tripping of 132/33 kV Transformer-T2</t>
  </si>
  <si>
    <t xml:space="preserve">Dohazari </t>
  </si>
  <si>
    <t>Due to fire at 33 kV Chandonish feeder</t>
  </si>
  <si>
    <t xml:space="preserve">Due to S/D of 132/33 kV Transformer T1 and 33 kV Bus </t>
  </si>
  <si>
    <t>Sikalbaha(Old)</t>
  </si>
  <si>
    <t>Due to S/D of 132/33 kV Transformer T3 and T4</t>
  </si>
  <si>
    <t>Due to S/D of Dohazari-Cox's Bazar 132 kV line</t>
  </si>
  <si>
    <t>Due to S/D of Dohazari-Matarbari-Cox'sbazar 132 kV  line</t>
  </si>
  <si>
    <t xml:space="preserve">Due to red-hot maintenance </t>
  </si>
  <si>
    <t xml:space="preserve"> Kachua </t>
  </si>
  <si>
    <t xml:space="preserve">Due to tripping of 132/33 kV Transformers-T1 </t>
  </si>
  <si>
    <t xml:space="preserve">Sreemangal </t>
  </si>
  <si>
    <t xml:space="preserve">Due to 33 kV REB  feeder fault </t>
  </si>
  <si>
    <t xml:space="preserve">Due to tripping of  Cumilla(S)-Surjamoninagar 230 kV line-1 &amp; 2 </t>
  </si>
  <si>
    <t xml:space="preserve"> Chattak</t>
  </si>
  <si>
    <t>Due to tripping of Chattak-Sunamganj 132 kV  line</t>
  </si>
  <si>
    <t xml:space="preserve"> Biyanibazar </t>
  </si>
  <si>
    <t xml:space="preserve">Due to S/D of 132/33 kV Transformers-T1 </t>
  </si>
  <si>
    <t xml:space="preserve"> Bhandaria </t>
  </si>
  <si>
    <t xml:space="preserve">Due to tripping of 132/33 kV transformers T-2 &amp; T-3  </t>
  </si>
  <si>
    <t>Gallamari</t>
  </si>
  <si>
    <t xml:space="preserve">Due to tripping of 132/33 kV transformers  T-1 &amp; T-2 </t>
  </si>
  <si>
    <t xml:space="preserve"> Patuakhali </t>
  </si>
  <si>
    <t>Due to tripping of 132/33 kV transformers  T-1 &amp; T-3</t>
  </si>
  <si>
    <t xml:space="preserve"> Bottail </t>
  </si>
  <si>
    <t xml:space="preserve">Due to 33 kV  feeder fault </t>
  </si>
  <si>
    <t xml:space="preserve">Satkhira </t>
  </si>
  <si>
    <t xml:space="preserve">Due to S/D of 132/33 transformers T1, T2 and T3 </t>
  </si>
  <si>
    <t>Due to 33 kV feeder maint</t>
  </si>
  <si>
    <t xml:space="preserve"> Madaripur</t>
  </si>
  <si>
    <t>Due to 33 kV  auxiliary  transformer maint</t>
  </si>
  <si>
    <t>Due to CT loop replacement</t>
  </si>
  <si>
    <t>Naogaon</t>
  </si>
  <si>
    <t xml:space="preserve">Due to tripping of 132/33 kV transformers  T-2 </t>
  </si>
  <si>
    <t>Mahastangar</t>
  </si>
  <si>
    <t xml:space="preserve"> Rajshahi(O) </t>
  </si>
  <si>
    <t xml:space="preserve"> Bogura </t>
  </si>
  <si>
    <t>Due to tripping of 132/33 kV transformers  -T-3 &amp; T-4</t>
  </si>
  <si>
    <t>Due to jumper cable down</t>
  </si>
  <si>
    <t xml:space="preserve">Due to mechanical fault </t>
  </si>
  <si>
    <t xml:space="preserve">Sirajganj </t>
  </si>
  <si>
    <t xml:space="preserve">Kurigram </t>
  </si>
  <si>
    <t xml:space="preserve"> Mithapukur</t>
  </si>
  <si>
    <t>Due to tripping of 132/33 kV transformers  T-3</t>
  </si>
  <si>
    <t xml:space="preserve"> Saidpur</t>
  </si>
  <si>
    <t>Due to  tripping of Saidpur-Purbasadipur 132 kV  line-2</t>
  </si>
  <si>
    <t>Due to tripping of Naogaon-Joypurhat 132 kV  line</t>
  </si>
  <si>
    <t>Due to 33 kV feeder maint.</t>
  </si>
  <si>
    <t>Due to S/D of 132/33 kV Transformer T3  and 33 kV Bus</t>
  </si>
  <si>
    <t>Due to 33 kV bus maint.</t>
  </si>
  <si>
    <t>Due to S/D of 132/33 kV  transformers  T-3 &amp; its 33 kV Bus section</t>
  </si>
  <si>
    <t>Month::April' 2021</t>
  </si>
  <si>
    <t>19hr12 min</t>
  </si>
  <si>
    <t>26/04/21</t>
  </si>
  <si>
    <t>13/04/21</t>
  </si>
  <si>
    <t>23/04/21</t>
  </si>
  <si>
    <t>28/04/21</t>
  </si>
  <si>
    <t>29/04/21</t>
  </si>
  <si>
    <t>14/04/21</t>
  </si>
  <si>
    <t>16/04//21</t>
  </si>
  <si>
    <t>21/04/21</t>
  </si>
  <si>
    <t>16/04/21</t>
  </si>
  <si>
    <t>27/04/21</t>
  </si>
  <si>
    <t>ATR4</t>
  </si>
  <si>
    <t>555.*8</t>
  </si>
  <si>
    <t>Jamalpur</t>
  </si>
  <si>
    <t>Due to S/D of 132/33 kV Transformer T1</t>
  </si>
  <si>
    <t xml:space="preserve"> Khulna(c) </t>
  </si>
  <si>
    <t>Due to S/D of 132/33 transformers T3</t>
  </si>
  <si>
    <t>30/4/2021</t>
  </si>
  <si>
    <t>Peak Genaration of  March 2020</t>
  </si>
  <si>
    <t>MkWh</t>
  </si>
  <si>
    <t>Taka/kWhR</t>
  </si>
  <si>
    <t>MW/Day</t>
  </si>
  <si>
    <t>14/04/20</t>
  </si>
  <si>
    <t>25/04/20</t>
  </si>
  <si>
    <t>05/04/20</t>
  </si>
  <si>
    <t>09/04/2020</t>
  </si>
  <si>
    <t>14/04/2020</t>
  </si>
  <si>
    <t>Page: 1/3</t>
  </si>
  <si>
    <t xml:space="preserve">Maximum Load recorded at different Sub-Station </t>
  </si>
  <si>
    <t>Month:April'2021</t>
  </si>
  <si>
    <t>Sl. No</t>
  </si>
  <si>
    <t>Name of the Sub-station</t>
  </si>
  <si>
    <t>DATE</t>
  </si>
  <si>
    <t xml:space="preserve">Siddhirganj </t>
  </si>
  <si>
    <t>Munsiganj</t>
  </si>
  <si>
    <t>Sonargaon</t>
  </si>
  <si>
    <t>Shyampur</t>
  </si>
  <si>
    <t>Madanganj</t>
  </si>
  <si>
    <t>Shitalakhya</t>
  </si>
  <si>
    <t>Rahim steel</t>
  </si>
  <si>
    <t>Matuail</t>
  </si>
  <si>
    <t>Ghorasal</t>
  </si>
  <si>
    <t>Narsingdi</t>
  </si>
  <si>
    <t>Haripur (SBU)</t>
  </si>
  <si>
    <t>Sreenagar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</si>
  <si>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</si>
  <si>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</si>
  <si>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</si>
  <si>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</si>
  <si>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</si>
  <si>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</si>
  <si>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</si>
  <si>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>Aftabnagar</t>
  </si>
  <si>
    <t>Fatullah</t>
  </si>
  <si>
    <t>Nawabganj</t>
  </si>
  <si>
    <t>Mirpur</t>
  </si>
  <si>
    <t xml:space="preserve">Kalyanpur </t>
  </si>
  <si>
    <t>Gulshan</t>
  </si>
  <si>
    <t>Uttara</t>
  </si>
  <si>
    <t>Uttara(new)</t>
  </si>
  <si>
    <t>Kamrangirchar</t>
  </si>
  <si>
    <t>Savar</t>
  </si>
  <si>
    <t>Bhasantec</t>
  </si>
  <si>
    <t>Satmosjid</t>
  </si>
  <si>
    <t>Basundhara</t>
  </si>
  <si>
    <t>Manikganj</t>
  </si>
  <si>
    <t>Joydevpur</t>
  </si>
  <si>
    <t>New Tongi</t>
  </si>
  <si>
    <t>12:00</t>
  </si>
  <si>
    <t>Kodda</t>
  </si>
  <si>
    <t>Dhamrai</t>
  </si>
  <si>
    <t>Rajendrapur</t>
  </si>
  <si>
    <t>Valuka</t>
  </si>
  <si>
    <t>Tangail</t>
  </si>
  <si>
    <t xml:space="preserve">Mymensing </t>
  </si>
  <si>
    <t>Kishorganj</t>
  </si>
  <si>
    <t>Netrokona</t>
  </si>
  <si>
    <t>Sherpur</t>
  </si>
  <si>
    <t>Srimongal</t>
  </si>
  <si>
    <t>Page: 2/3</t>
  </si>
  <si>
    <t>Page: 3/3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</si>
  <si>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</si>
  <si>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</si>
  <si>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April'2021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</si>
  <si>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</si>
  <si>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</si>
  <si>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</si>
  <si>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</si>
  <si>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</si>
  <si>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</si>
  <si>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</si>
  <si>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</si>
  <si>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</si>
  <si>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24:00</t>
  </si>
  <si>
    <t>Ashuganj</t>
  </si>
  <si>
    <t>Serajganj</t>
  </si>
  <si>
    <t>Khulna South</t>
  </si>
  <si>
    <t>Comilla (N)</t>
  </si>
  <si>
    <t>Megnaghat</t>
  </si>
  <si>
    <t>Siddhirganj</t>
  </si>
  <si>
    <t xml:space="preserve">Old Airport </t>
  </si>
  <si>
    <t>Bhola 225 MW</t>
  </si>
  <si>
    <t>AKSML</t>
  </si>
  <si>
    <t>BSRM</t>
  </si>
  <si>
    <t>Ashuganj (S)</t>
  </si>
  <si>
    <t>GPH</t>
  </si>
  <si>
    <t>132 kV Substation</t>
  </si>
  <si>
    <t>Rahim Steal</t>
  </si>
  <si>
    <t>Narsinghdi</t>
  </si>
  <si>
    <t>Ullon</t>
  </si>
  <si>
    <t>132 KV Substation</t>
  </si>
  <si>
    <t>Dhaka University</t>
  </si>
  <si>
    <t>Kalyanpur</t>
  </si>
  <si>
    <t>Uttara(New)</t>
  </si>
  <si>
    <t>Mymensing</t>
  </si>
  <si>
    <t>Shahjibazar</t>
  </si>
  <si>
    <t>Khulawara</t>
  </si>
  <si>
    <t>Chattak</t>
  </si>
  <si>
    <t>Sunamganj</t>
  </si>
  <si>
    <t>Biani Bazar</t>
  </si>
  <si>
    <t>Comilla(South)</t>
  </si>
  <si>
    <t>Comilla (North)</t>
  </si>
  <si>
    <t>ok</t>
  </si>
  <si>
    <t>Chandpur</t>
  </si>
  <si>
    <t>Feni</t>
  </si>
  <si>
    <t>Daudkandi</t>
  </si>
  <si>
    <t>Brahminbaria</t>
  </si>
  <si>
    <t>Ramganj</t>
  </si>
  <si>
    <t>Chaddagram</t>
  </si>
  <si>
    <t>PHP</t>
  </si>
  <si>
    <t>Kochua</t>
  </si>
  <si>
    <t>Madanhat</t>
  </si>
  <si>
    <t>Khulshi</t>
  </si>
  <si>
    <t>Baraulia</t>
  </si>
  <si>
    <t xml:space="preserve">Sikalbaha       </t>
  </si>
  <si>
    <t>Dohazari</t>
  </si>
  <si>
    <t>Cox'sbazar</t>
  </si>
  <si>
    <t>Chandraghona</t>
  </si>
  <si>
    <t>Kaptai</t>
  </si>
  <si>
    <t>A. Khaer Stl.</t>
  </si>
  <si>
    <t>Bakulia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</si>
  <si>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</si>
  <si>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</si>
  <si>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</si>
  <si>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</si>
  <si>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</si>
  <si>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</si>
  <si>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</si>
  <si>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Rangamati</t>
  </si>
  <si>
    <t>Goalpara</t>
  </si>
  <si>
    <t xml:space="preserve">Khulna Central </t>
  </si>
  <si>
    <t>Noapara</t>
  </si>
  <si>
    <t>Jessore</t>
  </si>
  <si>
    <t>Benapol</t>
  </si>
  <si>
    <t>Jhenida</t>
  </si>
  <si>
    <t>Bottail</t>
  </si>
  <si>
    <t>G.K Project</t>
  </si>
  <si>
    <t>Madaripur</t>
  </si>
  <si>
    <t>Sariatpur</t>
  </si>
  <si>
    <t>Bagerhat</t>
  </si>
  <si>
    <t xml:space="preserve">Mongla </t>
  </si>
  <si>
    <t>Satkhira</t>
  </si>
  <si>
    <t>Magura</t>
  </si>
  <si>
    <t>Norail</t>
  </si>
  <si>
    <t>Chuadanga</t>
  </si>
  <si>
    <t>Borguna</t>
  </si>
  <si>
    <t>Barisal(N)</t>
  </si>
  <si>
    <t>Barisal(S)</t>
  </si>
  <si>
    <t>Patuakhali</t>
  </si>
  <si>
    <t>Bhandaria</t>
  </si>
  <si>
    <t>Ruppur paromanobik</t>
  </si>
  <si>
    <t>Natore</t>
  </si>
  <si>
    <t>Bogra</t>
  </si>
  <si>
    <t>Noagaon</t>
  </si>
  <si>
    <t>Rajshahi New</t>
  </si>
  <si>
    <t>C.Nawabganj</t>
  </si>
  <si>
    <t>Amnura</t>
  </si>
  <si>
    <t>Pabna</t>
  </si>
  <si>
    <t>Shahjadpur</t>
  </si>
  <si>
    <t>Niyamatpur</t>
  </si>
  <si>
    <t>Joypurhat</t>
  </si>
  <si>
    <t>Sherpur(Bogura)</t>
  </si>
  <si>
    <t>Mohastangor</t>
  </si>
  <si>
    <t>Bangura</t>
  </si>
  <si>
    <t>Lalmonirhat</t>
  </si>
  <si>
    <t>Saidpur</t>
  </si>
  <si>
    <t>Thakurgaon</t>
  </si>
  <si>
    <t>Palashbari</t>
  </si>
  <si>
    <t>Panchagar</t>
  </si>
  <si>
    <t>Joldhaka</t>
  </si>
  <si>
    <t>Kurigram</t>
  </si>
  <si>
    <t>Mithapukur</t>
  </si>
  <si>
    <t>POWER GRID COMPANY OF BANGLADESH LTD</t>
  </si>
  <si>
    <t>Outage of Sub-Station Equipment due to Tripping/Emergency Maintenance</t>
  </si>
  <si>
    <t>Month: April 2021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</si>
  <si>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</si>
  <si>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</si>
  <si>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</si>
  <si>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</si>
  <si>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</si>
  <si>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</si>
  <si>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</si>
  <si>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</si>
  <si>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</si>
  <si>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</si>
  <si>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Transformers-T1 &amp; T2</t>
  </si>
  <si>
    <t>Tripped showing O/C relay</t>
  </si>
  <si>
    <t>Power interruption</t>
  </si>
  <si>
    <t xml:space="preserve"> 132/33 kV transformer T-1</t>
  </si>
  <si>
    <t>No interruption</t>
  </si>
  <si>
    <t>132/33 kV Transformer-T1</t>
  </si>
  <si>
    <t>132/33 kV Transformer-T2</t>
  </si>
  <si>
    <t xml:space="preserve">132/33 kV transformer T-3 </t>
  </si>
  <si>
    <t>132/33 kV Transformers-T3 &amp; T4, 33 kV Bus</t>
  </si>
  <si>
    <t xml:space="preserve">132/33 kV Transformers-T2 </t>
  </si>
  <si>
    <t xml:space="preserve">Tripped showing  O/C relay </t>
  </si>
  <si>
    <t xml:space="preserve">132/33 kV Transformers-T3 </t>
  </si>
  <si>
    <t xml:space="preserve">132/33 kV Transformers-  T-1 &amp; T-2 </t>
  </si>
  <si>
    <t>Due to Shambhuganj feeder fault</t>
  </si>
  <si>
    <t>Total :</t>
  </si>
  <si>
    <t>Unserved Energy:</t>
  </si>
  <si>
    <t>Dhaka (South) Grid Circle :</t>
  </si>
  <si>
    <t xml:space="preserve">Ashuganj </t>
  </si>
  <si>
    <t xml:space="preserve">230/132 kV transformer OAT-12 </t>
  </si>
  <si>
    <t>Tripped showing  master trip, E/F relay</t>
  </si>
  <si>
    <t>Due to high temperature</t>
  </si>
  <si>
    <t>Chattogram Grid Circle :</t>
  </si>
  <si>
    <t xml:space="preserve">Tripped showing Diff O/C relay </t>
  </si>
  <si>
    <t>132/33 kV Transformer-T-1,T2</t>
  </si>
  <si>
    <t>Due to feeder fault</t>
  </si>
  <si>
    <t xml:space="preserve">Cumilla Grid Circle : </t>
  </si>
  <si>
    <t xml:space="preserve">Due to CT burst </t>
  </si>
  <si>
    <t xml:space="preserve"> Feni 132 kV bus</t>
  </si>
  <si>
    <t>132/33 kV  transformers T-3 &amp; T-4</t>
  </si>
  <si>
    <t>132/33 kV transformer T-2</t>
  </si>
  <si>
    <t>Due to red-hot maintenance at 33 kV feeder</t>
  </si>
  <si>
    <t xml:space="preserve"> Chatak </t>
  </si>
  <si>
    <t>Due to 33 kV Sunamganj feeder fault</t>
  </si>
  <si>
    <t>132/33 kV transformer T-3</t>
  </si>
  <si>
    <t>132/33 kV transformer T-1</t>
  </si>
  <si>
    <t>Tripped showing differential relay.</t>
  </si>
  <si>
    <t xml:space="preserve"> B.Baria </t>
  </si>
  <si>
    <t xml:space="preserve">Fenchuganj </t>
  </si>
  <si>
    <t>132/33 kV Transformer- T2 &amp; T3</t>
  </si>
  <si>
    <t xml:space="preserve">Khulna Grid Circle : </t>
  </si>
  <si>
    <t xml:space="preserve">132/33 kV transformers T-2 &amp; T-3  </t>
  </si>
  <si>
    <t xml:space="preserve">Tripped showing O/C and E/F relay </t>
  </si>
  <si>
    <t xml:space="preserve">132/33 kV transformers  T-1 &amp; T-2 </t>
  </si>
  <si>
    <t xml:space="preserve">Tripped showing O/C  relay </t>
  </si>
  <si>
    <t xml:space="preserve">132/33 kV Transformer-T-2 and 33 kV Bus </t>
  </si>
  <si>
    <t xml:space="preserve"> Due to 33 kV  feeder fault.</t>
  </si>
  <si>
    <t xml:space="preserve">Madaripur </t>
  </si>
  <si>
    <t xml:space="preserve">132/33 kV Transformer-T-3 </t>
  </si>
  <si>
    <t>33 kV Bus-2</t>
  </si>
  <si>
    <t xml:space="preserve">132/33 kV Transformer-T-1 </t>
  </si>
  <si>
    <t>Due to over voltage</t>
  </si>
  <si>
    <t>HVDC Grid Circle : Nil</t>
  </si>
  <si>
    <t>Nil</t>
  </si>
  <si>
    <t>Bogura Grid Circle:</t>
  </si>
  <si>
    <t xml:space="preserve"> 132/33 kV  transformer T-2</t>
  </si>
  <si>
    <t>Mohasthangarh</t>
  </si>
  <si>
    <t xml:space="preserve">132/33 kV  transformer T-1  and 33 kV Breaker </t>
  </si>
  <si>
    <t>Due to red-hot maintenance</t>
  </si>
  <si>
    <t>132/33 kV Transformer-T-1</t>
  </si>
  <si>
    <t>132/33 kV Transformer-T-2</t>
  </si>
  <si>
    <t>230/132 kV Transformer-T-1</t>
  </si>
  <si>
    <t xml:space="preserve">Tripped showing  no relay </t>
  </si>
  <si>
    <t xml:space="preserve"> Sherpur (Bogura)</t>
  </si>
  <si>
    <t xml:space="preserve">Pabna </t>
  </si>
  <si>
    <t>33 kV Bus</t>
  </si>
  <si>
    <t>132/33 kV Transformer-T-3</t>
  </si>
  <si>
    <t xml:space="preserve">Due to  flashing from  LA of 33 kV bus </t>
  </si>
  <si>
    <t xml:space="preserve">Rajshahi </t>
  </si>
  <si>
    <t>132/33 kV Transformer-T-3 &amp; T-4</t>
  </si>
  <si>
    <t xml:space="preserve">Tripped showing Inst O/C  relay </t>
  </si>
  <si>
    <t xml:space="preserve">132/33 kV Transformer- T-4 &amp;  33 kV extension Bus </t>
  </si>
  <si>
    <t>132/33 kV Transformer-T-4</t>
  </si>
  <si>
    <t>Rajshahi(O)</t>
  </si>
  <si>
    <t xml:space="preserve">132/33 kV Transformer-T-2 </t>
  </si>
  <si>
    <t xml:space="preserve">Tripped showing O/C relay </t>
  </si>
  <si>
    <t>132/33 kV Transformer-T3</t>
  </si>
  <si>
    <t>132/33 kV Transformer-T4 &amp; 33 kV Bus</t>
  </si>
  <si>
    <t>132/33 kV Transformer-T1 &amp; 33 kV Bus</t>
  </si>
  <si>
    <t>132/33 kV Transformer-T2 and its Bus</t>
  </si>
  <si>
    <t xml:space="preserve">Tripped showing O/C, E/F relay </t>
  </si>
  <si>
    <t xml:space="preserve">Barapukuria </t>
  </si>
  <si>
    <t>230/132 kV Transformer TR-1</t>
  </si>
  <si>
    <t>Due to fall of sky wire on a 33 kV feeder</t>
  </si>
  <si>
    <t xml:space="preserve">132/33 kV Transformer-T1 and 33 kV bus 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</si>
  <si>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</si>
  <si>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</si>
  <si>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</si>
  <si>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</si>
  <si>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</si>
  <si>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Page: 1/5</t>
  </si>
  <si>
    <t>Information Management Division, LDC, Dhaka.</t>
  </si>
  <si>
    <t>Outage of Transmission Lines due to Scheduled Maintenance/Project Work</t>
  </si>
  <si>
    <t>Month:April 2021</t>
  </si>
  <si>
    <t>Equipment name</t>
  </si>
  <si>
    <t>Bhaluka</t>
  </si>
  <si>
    <t>Bhaluka-Mymensingh 132 kV line-1</t>
  </si>
  <si>
    <t>Due to D/W work</t>
  </si>
  <si>
    <t xml:space="preserve">Rampura-Mogbazar 132 kV line-1 </t>
  </si>
  <si>
    <t>Mymensigh</t>
  </si>
  <si>
    <t>Mymensigh-Kishoreganj 132 kV line-1</t>
  </si>
  <si>
    <t>Mirpur-Aminbazar 132 kV line-2</t>
  </si>
  <si>
    <t>Due to C/M work</t>
  </si>
  <si>
    <t>Mymensigh-Jamalpur 132 kV line-1</t>
  </si>
  <si>
    <t xml:space="preserve">Tongi </t>
  </si>
  <si>
    <t xml:space="preserve">Tongi-Bashundhara 132 kV line-1 </t>
  </si>
  <si>
    <t>Aminbazar-Manikganj 132 kV line-2</t>
  </si>
  <si>
    <t>Aminbazar-Mirpur 132 kV line-2</t>
  </si>
  <si>
    <t xml:space="preserve">Mymensing-Jamalpur 132 kV line-1 </t>
  </si>
  <si>
    <t xml:space="preserve"> Aminbazar-Agargaon 132 kV line-2 </t>
  </si>
  <si>
    <t xml:space="preserve">Kabirpur-Tongi 132 kV line-1 </t>
  </si>
  <si>
    <t xml:space="preserve"> Rampura</t>
  </si>
  <si>
    <t xml:space="preserve"> Rampura-Mogbazar 132 kV line-1 </t>
  </si>
  <si>
    <t xml:space="preserve"> Kabirpur-Tongi 132 kV line-2</t>
  </si>
  <si>
    <t>Due to protection test</t>
  </si>
  <si>
    <t xml:space="preserve"> Kabirpur-Manikganj 132 kV line-1 </t>
  </si>
  <si>
    <t>Tangail-Kaliakoir 132 kV line-2</t>
  </si>
  <si>
    <t xml:space="preserve"> Rampura-Bashundhara 132 kV line-2</t>
  </si>
  <si>
    <t>Due to  protection test.</t>
  </si>
  <si>
    <t>Kaliakoir-Tangail 132 kV  line-2</t>
  </si>
  <si>
    <t>Mymensingh-Netrakona 132 kV line-1</t>
  </si>
  <si>
    <t>Due to removing kite.</t>
  </si>
  <si>
    <t xml:space="preserve"> Savar</t>
  </si>
  <si>
    <t>Savar-Manikganj-162 MW 132 kV  line-2</t>
  </si>
  <si>
    <t>Mymensing-Kishorganj 132 kV line-2</t>
  </si>
  <si>
    <t>Mymensing-Jamalpur 132 kVline-1</t>
  </si>
  <si>
    <t>Due to D/W  work.</t>
  </si>
  <si>
    <t>Mymensing-Mymensing RPCL 132 kV line-1</t>
  </si>
  <si>
    <t>Mymensing-Mymensing RPCL 132 kV line-2</t>
  </si>
  <si>
    <t xml:space="preserve"> Mirpur</t>
  </si>
  <si>
    <t>Mirpur-Aminbazar 132 kV  line-2</t>
  </si>
  <si>
    <t>Aminbazar-</t>
  </si>
  <si>
    <t>Aminbazar-Kaliakoir 230 kV line-1</t>
  </si>
  <si>
    <t>Aminbazar-Kaliakoir 230 kV line-2</t>
  </si>
  <si>
    <t xml:space="preserve">Aminbazar-Keraniganj 230 kV  line-1 </t>
  </si>
  <si>
    <t>Aminbazar-Keraniganj 230 kV  line-2</t>
  </si>
  <si>
    <t xml:space="preserve"> Kaliakoir</t>
  </si>
  <si>
    <t>Kaliakoir-Kabirpur 132 kV   line-2</t>
  </si>
  <si>
    <t>Rampura-</t>
  </si>
  <si>
    <t>Rampura-Bhulta 230 kV   line-3</t>
  </si>
  <si>
    <t>Aminbazar-Mirpur 132 kV line-1</t>
  </si>
  <si>
    <t>Mymensing-Netrokona 132 kV  line-1</t>
  </si>
  <si>
    <t>Rampura-Moghbazar 132 kV  line-1</t>
  </si>
  <si>
    <t>Mirpur-Aminbazar 132 kV  line-1</t>
  </si>
  <si>
    <t>Mymensingh-Netrokona 132 kV line-1</t>
  </si>
  <si>
    <t>Aminbazar-Agargaon 230 kV  line-1</t>
  </si>
  <si>
    <t xml:space="preserve"> Keraniganj-Sreenagar 132 kV line--1 &amp; 2 </t>
  </si>
  <si>
    <t>After maintenance work</t>
  </si>
  <si>
    <t>Keraniganj-Aurahati 132 kV  line</t>
  </si>
  <si>
    <t>Page: 2/5</t>
  </si>
  <si>
    <t>Ghorasal-Norsingdi 132 kV line-3</t>
  </si>
  <si>
    <t>Kamrangirchar-Aurahati 132 kV line</t>
  </si>
  <si>
    <t>Siddhirganj-Siddhirganj GT-1 P/P 132 kV  line-1</t>
  </si>
  <si>
    <t xml:space="preserve">Due to relay change  </t>
  </si>
  <si>
    <t xml:space="preserve"> Meghnaghat</t>
  </si>
  <si>
    <t xml:space="preserve"> Meghnaghat-Shyampur 230 kV line-1</t>
  </si>
  <si>
    <t>Due to  C/M  work</t>
  </si>
  <si>
    <t>Hasnabad-Lalbag 132 kV  line</t>
  </si>
  <si>
    <t>Hasnabad-Kamrangirchar 132 kV  line</t>
  </si>
  <si>
    <t>Mymensingh-Jamalpur 132 kV line-2</t>
  </si>
  <si>
    <t xml:space="preserve">Mymensing-RPCL 132 kV Ckt-2 </t>
  </si>
  <si>
    <t>Hathazari-Baraulia 132 kV line-2</t>
  </si>
  <si>
    <t xml:space="preserve"> Dohazari-(Matarbari)-Cox'sbazar 132 kV line-1</t>
  </si>
  <si>
    <t xml:space="preserve"> Bakulia</t>
  </si>
  <si>
    <t>Bakulia-Sikalbaha 132 kV line-1</t>
  </si>
  <si>
    <t>Bakulia-Sikalbaha 132 kV line-2</t>
  </si>
  <si>
    <t xml:space="preserve">Bakulia-Kulshi 132 kV line-2 </t>
  </si>
  <si>
    <t xml:space="preserve"> Hathazari-Baroirhat 132 kV line-1</t>
  </si>
  <si>
    <t>Due to tree trimming</t>
  </si>
  <si>
    <t>Sikalbaha(N)</t>
  </si>
  <si>
    <t>Sikalbaha(N)-Madunaghat 132 kV line</t>
  </si>
  <si>
    <t xml:space="preserve"> Due to project work.</t>
  </si>
  <si>
    <t>Sikalbaha(N)-Shahmirpur 132 kV line-1</t>
  </si>
  <si>
    <t>Dohazari-Cox'sbazar 132 kV  line-2</t>
  </si>
  <si>
    <t>Baroaulia</t>
  </si>
  <si>
    <t>Baroaulia-Hathazari 132 kV  line-2</t>
  </si>
  <si>
    <t>Sikalbaha</t>
  </si>
  <si>
    <t xml:space="preserve">Sikalbaha-Shahmirpur 132 kV line-2 </t>
  </si>
  <si>
    <t>Julda-Sikalbaha 132 kV  line</t>
  </si>
  <si>
    <t xml:space="preserve"> Sikalbaha GIS-Sikalbaha 132 kV  line-1</t>
  </si>
  <si>
    <t>Sikalbaha(New)</t>
  </si>
  <si>
    <t>Sikalbaha(New)-Sikalbaha(Old) 132 kV line</t>
  </si>
  <si>
    <t>Dohazari-Cox's Bazar 132 kV line</t>
  </si>
  <si>
    <t>Hathazari-Madunaghat 132 kV line</t>
  </si>
  <si>
    <t>Due to project work</t>
  </si>
  <si>
    <t xml:space="preserve"> Dohazari-Matarbari-Cox'sbazar 132 kV  line</t>
  </si>
  <si>
    <t xml:space="preserve"> Sikalbaha</t>
  </si>
  <si>
    <t>Sikalbaha-TK Chemical 132 kV  line</t>
  </si>
  <si>
    <t xml:space="preserve">Sikalbaha GIS-Dohazari 132 kV  line-2 </t>
  </si>
  <si>
    <t>Sikalbaha-Dohazari 132 kV  line-1</t>
  </si>
  <si>
    <t xml:space="preserve">Rangamati-Khagrachari 132 kV  line-2 </t>
  </si>
  <si>
    <t>Cumilla Grid Circle :</t>
  </si>
  <si>
    <t>Sreemongal</t>
  </si>
  <si>
    <t>Sreemongal-Shahjibazar 132 kV line-1</t>
  </si>
  <si>
    <t>Due to Tree trimming</t>
  </si>
  <si>
    <t>Baroierhat</t>
  </si>
  <si>
    <t>Baroierhat-PHP 132 kV line</t>
  </si>
  <si>
    <t>Baroierhat-PHP 132 kV line-1</t>
  </si>
  <si>
    <t>Ashuganj-Sirajganj 230 kV line-2</t>
  </si>
  <si>
    <t xml:space="preserve"> B.Baria-</t>
  </si>
  <si>
    <t xml:space="preserve">B.Baria-Shahjibazar 132 kV line-2 </t>
  </si>
  <si>
    <t>Ashuganj-Kishoreganj 132 kV line-1</t>
  </si>
  <si>
    <t>Ashuganj-Kishoreganj 132 kV line-2</t>
  </si>
  <si>
    <t>Ramganj-</t>
  </si>
  <si>
    <t>Ramganj-Chandpur Desh P/P 132 kV line-1</t>
  </si>
  <si>
    <t>Cumilla(N)</t>
  </si>
  <si>
    <t>Cumilla(N)-Shahmirpur 132 kV  line-3</t>
  </si>
  <si>
    <t>Ashuganj-Sirajganj 230 kV line-1</t>
  </si>
  <si>
    <t>Cumilla(N)-Shahjibazar 230 kV  line-2</t>
  </si>
  <si>
    <t xml:space="preserve"> After maintenance</t>
  </si>
  <si>
    <t>Cumilla(N)-Shahjibazar 230 kV  line-1</t>
  </si>
  <si>
    <t>Feni-PHP 132 kV   line</t>
  </si>
  <si>
    <t>Chattak-Sylhet 132 kV line-2</t>
  </si>
  <si>
    <t xml:space="preserve"> Ashuganj-Ghorashal 132 kV   line-1</t>
  </si>
  <si>
    <t>Ashuganj-</t>
  </si>
  <si>
    <t>Meghnaghat</t>
  </si>
  <si>
    <t xml:space="preserve">Meghnaghat-Cumilla(N) 230 kV  line-1 </t>
  </si>
  <si>
    <t>Due to  protection test</t>
  </si>
  <si>
    <t xml:space="preserve">Ramganj-Chowmuhoni 132 kV line-1,2 </t>
  </si>
  <si>
    <t>Due to tree trimming.</t>
  </si>
  <si>
    <t>Ashuganj -Modular P.P. 230 kV  line</t>
  </si>
  <si>
    <t>Feni-PHP 132 kV line</t>
  </si>
  <si>
    <t xml:space="preserve">Feni-Baroiarhat 132 kV line </t>
  </si>
  <si>
    <t xml:space="preserve"> Ashuganj-</t>
  </si>
  <si>
    <t xml:space="preserve">Ashuganj-Sirajganj 230 kV Ckt-1 </t>
  </si>
  <si>
    <t>Due to OPGW work</t>
  </si>
  <si>
    <t>Khulna Grid Circle :</t>
  </si>
  <si>
    <t>Khulna©</t>
  </si>
  <si>
    <t>Khulna©-Satkhira 132 kV  line-2</t>
  </si>
  <si>
    <t xml:space="preserve"> Payra</t>
  </si>
  <si>
    <t xml:space="preserve"> Payra-Gopalganj New 400 kV line-2</t>
  </si>
  <si>
    <t>Due to Gopalganj(New) ATR-02 S/D</t>
  </si>
  <si>
    <t>Gopalganj New 400/132 kV  transformer ATR-02</t>
  </si>
  <si>
    <t>Gopalganj-Madaripur 132 kV line-3</t>
  </si>
  <si>
    <t xml:space="preserve"> Bhandaria-</t>
  </si>
  <si>
    <t xml:space="preserve"> Bhandaria-Barishal 132 kV  line-1</t>
  </si>
  <si>
    <t>Due to  clearing right of way</t>
  </si>
  <si>
    <t>Gopalganj(N)</t>
  </si>
  <si>
    <t xml:space="preserve"> Gopalganj(N)-Madaripur 132 kV  line-3</t>
  </si>
  <si>
    <t>Barishal</t>
  </si>
  <si>
    <t>Barishal-Bhandaria 132 kV line</t>
  </si>
  <si>
    <t xml:space="preserve"> Khulna(S)</t>
  </si>
  <si>
    <t>Khulna(S)-Khulna(C) 132 kV line-1</t>
  </si>
  <si>
    <t>Jashore</t>
  </si>
  <si>
    <t>Jashore-Jhenaidah  132 kV line-1</t>
  </si>
  <si>
    <t>HVDC Grid Circle :</t>
  </si>
  <si>
    <t>Bheramara-Faridpur 132 kV line-1</t>
  </si>
  <si>
    <t>Bheramara-Faridpur 132 kV line-2</t>
  </si>
  <si>
    <t xml:space="preserve"> Bheramara HVDC Block-1 </t>
  </si>
  <si>
    <t xml:space="preserve"> Due to maintenance</t>
  </si>
  <si>
    <t>HVDC Bheramara-Bahrampur 400 kV line-2</t>
  </si>
  <si>
    <t>HVDC Bheramara-Bahrampur 400 kV line-1</t>
  </si>
  <si>
    <t xml:space="preserve"> Faridpur</t>
  </si>
  <si>
    <t xml:space="preserve">Khulna(S)-HVDC 230 kV  line-1 </t>
  </si>
  <si>
    <t xml:space="preserve">HVDC-Bheramara 400 kV  line </t>
  </si>
  <si>
    <t>After maintenance</t>
  </si>
  <si>
    <t>Page: 5/5</t>
  </si>
  <si>
    <t>Bogura Grid Circle :</t>
  </si>
  <si>
    <t xml:space="preserve">Bogura </t>
  </si>
  <si>
    <t>Bogura-Barapukuria S/S 230 kV line-1</t>
  </si>
  <si>
    <t xml:space="preserve"> Baghabari</t>
  </si>
  <si>
    <t xml:space="preserve"> Baghabari-Bhangura 132 kV line-1 </t>
  </si>
  <si>
    <t xml:space="preserve">Bogura-Barapukuria 230 kV line-1 </t>
  </si>
  <si>
    <t>Due to Protection test</t>
  </si>
  <si>
    <t xml:space="preserve"> Saidpur-Purbasadipur 132 kV line-2</t>
  </si>
  <si>
    <t>Rajshahi(old)</t>
  </si>
  <si>
    <t>Rajshahi(old)-Natore 132 kV line-1</t>
  </si>
  <si>
    <t>Bhangura</t>
  </si>
  <si>
    <t xml:space="preserve"> Baghabari-Bhangura 132 kV line </t>
  </si>
  <si>
    <t xml:space="preserve"> Rajshahi(N)</t>
  </si>
  <si>
    <t>Rajshahi(N)-Rajshahi(O) 132 kV  line-1</t>
  </si>
  <si>
    <t>Due to  breaker maintenance</t>
  </si>
  <si>
    <t xml:space="preserve">Bhangura-Baghabari-71 MW 132 kV  line </t>
  </si>
  <si>
    <t>Due to SAS maintenance</t>
  </si>
  <si>
    <t xml:space="preserve"> Pabna</t>
  </si>
  <si>
    <t xml:space="preserve">Pabna-Shahjadpur 132 kV   line </t>
  </si>
  <si>
    <t>Rangpur S/S</t>
  </si>
  <si>
    <t>Rangpur S/S-Rangpur Confidence 132 kV line-1</t>
  </si>
  <si>
    <t>Rangpur S/S-Rangpur Confidence 132 kV line-2</t>
  </si>
  <si>
    <t xml:space="preserve"> Baghabari-Bhangura 132 kV line-2 </t>
  </si>
  <si>
    <t>new connection</t>
  </si>
  <si>
    <t>Rajshahi(Old)</t>
  </si>
  <si>
    <t>Rajshahi(Old)-Rajshahi(New) 132 kV  line-1</t>
  </si>
  <si>
    <t xml:space="preserve">Rangpur S/S-Saidpur 132 kV line-1,2 </t>
  </si>
  <si>
    <t>Sherpur-UMPL 132 kV  line-1</t>
  </si>
  <si>
    <t xml:space="preserve"> Baghabari-Bhangura 132 kV line</t>
  </si>
  <si>
    <t>Katakhali P.P</t>
  </si>
  <si>
    <t>Katakhali P.P.-Katakhali S/S 132 kV line</t>
  </si>
  <si>
    <t>Barapukuria-Rangpur 132 kV  line-2</t>
  </si>
  <si>
    <t>Barapukuria-Rangpur 132 kV  line-1</t>
  </si>
  <si>
    <t>Chapainawabganj</t>
  </si>
  <si>
    <t>Chapainawabganj-Amnura 132 kV  line</t>
  </si>
  <si>
    <t>Barapukuria S/S-Barapukuria P/S 230 kV  line-1</t>
  </si>
  <si>
    <t>Rajshahi(O)-Rajshahi(N) 132 kV   line</t>
  </si>
  <si>
    <t>Bagura</t>
  </si>
  <si>
    <t>Bagura-Sherpur 132 kV   line -1</t>
  </si>
  <si>
    <t>Rajshahi(O)-Rajshahi(N) 132 kV   line-2</t>
  </si>
  <si>
    <t>Bagura-Sherpur 132 kV   line -2</t>
  </si>
  <si>
    <t>Baghabari-Bhangura 132 kV  line -2</t>
  </si>
  <si>
    <t>Others :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</si>
  <si>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</si>
  <si>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</si>
  <si>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</si>
  <si>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1/4</t>
  </si>
  <si>
    <r>
      <t>Outage of Sub-Station Equipment due to Schedule Maintenance/Project Wor</t>
    </r>
    <r>
      <rPr>
        <sz val="14"/>
        <rFont val="Arial"/>
        <family val="2"/>
      </rPr>
      <t>k</t>
    </r>
  </si>
  <si>
    <t>230/132 kV Transformer-T03</t>
  </si>
  <si>
    <t>Due to SAS work</t>
  </si>
  <si>
    <t xml:space="preserve"> 132/33 kV transformer  T-3</t>
  </si>
  <si>
    <t xml:space="preserve">After  parallel </t>
  </si>
  <si>
    <t>Madanganj 132/33 kV  transformer GT-1</t>
  </si>
  <si>
    <t>Due to 33 kV bus maintenance</t>
  </si>
  <si>
    <t>Netrokona 132/33 kV Transformer T-4</t>
  </si>
  <si>
    <t>Due to oil filling</t>
  </si>
  <si>
    <t>Rampura-busber-2</t>
  </si>
  <si>
    <t xml:space="preserve"> 132 kV main Bus-1 </t>
  </si>
  <si>
    <t xml:space="preserve">Keraniganj </t>
  </si>
  <si>
    <t xml:space="preserve">j 230/132 kV transformer ATR-01 </t>
  </si>
  <si>
    <t>Kadda</t>
  </si>
  <si>
    <t xml:space="preserve">132 kV main Bus-2 </t>
  </si>
  <si>
    <t xml:space="preserve">Mogbazar </t>
  </si>
  <si>
    <t>133 kV reserve Bus</t>
  </si>
  <si>
    <t>132 kV Bus-1 &amp; 2</t>
  </si>
  <si>
    <t xml:space="preserve"> Netrokona</t>
  </si>
  <si>
    <t>132/33 kV  transformer T-1 , T2</t>
  </si>
  <si>
    <t>Moghbazar</t>
  </si>
  <si>
    <t xml:space="preserve"> 132 kV main Bus</t>
  </si>
  <si>
    <t xml:space="preserve"> Bhaluka </t>
  </si>
  <si>
    <t>230/132 kV ATR-01  Transformer</t>
  </si>
  <si>
    <t>Due to SCADA work</t>
  </si>
  <si>
    <t xml:space="preserve">132 kV main Bus-1 </t>
  </si>
  <si>
    <t xml:space="preserve">Gopalganj </t>
  </si>
  <si>
    <t>230/132 kV T-01  Transformer</t>
  </si>
  <si>
    <t>Keraniganj (new)</t>
  </si>
  <si>
    <t>230/132 kV T-02  Transformer</t>
  </si>
  <si>
    <t xml:space="preserve"> Tongi</t>
  </si>
  <si>
    <t xml:space="preserve">132 kV  Bus-1 </t>
  </si>
  <si>
    <t>33 kV bus-A</t>
  </si>
  <si>
    <t>Due to  PBS work</t>
  </si>
  <si>
    <t>132 kV  Bus-2</t>
  </si>
  <si>
    <t xml:space="preserve">Jamalpur </t>
  </si>
  <si>
    <t>Due to maintenance work</t>
  </si>
  <si>
    <t>230/132 kV T-2  Transformer</t>
  </si>
  <si>
    <t>132 kV mai Bus-2</t>
  </si>
  <si>
    <t>230/132 kVTransformer-T1</t>
  </si>
  <si>
    <t xml:space="preserve">132/33 Kv transformer  T1 </t>
  </si>
  <si>
    <t>Due to 33 kV bus section maint.</t>
  </si>
  <si>
    <t xml:space="preserve">Satmosjid </t>
  </si>
  <si>
    <t>132/33 Kv transformer  T2</t>
  </si>
  <si>
    <t xml:space="preserve"> Halishahar 132/33 kV transformer T-2  </t>
  </si>
  <si>
    <t xml:space="preserve"> Julda</t>
  </si>
  <si>
    <t>Julda 132/33 kV  transformers T-1 &amp; T-2</t>
  </si>
  <si>
    <t xml:space="preserve"> 132/33 kV  transformers  T-3 &amp; T-4</t>
  </si>
  <si>
    <t>Due to  project work</t>
  </si>
  <si>
    <t xml:space="preserve">132 kV GIS Bus-1 </t>
  </si>
  <si>
    <t>132 kV GIS Bus-2</t>
  </si>
  <si>
    <t xml:space="preserve">Hathazari </t>
  </si>
  <si>
    <t>230/132 kV Transformer-T-03</t>
  </si>
  <si>
    <t xml:space="preserve">132 kV Bus-2 </t>
  </si>
  <si>
    <t xml:space="preserve"> Dohazari</t>
  </si>
  <si>
    <t xml:space="preserve">132/33 kV Transformer-T1 and 33 kV Bus </t>
  </si>
  <si>
    <t>230/132 kV Transformer-TR1</t>
  </si>
  <si>
    <t>230/132 kV Transformer-T2</t>
  </si>
  <si>
    <t>Unserved Energy :</t>
  </si>
  <si>
    <t xml:space="preserve">Shahjibazar </t>
  </si>
  <si>
    <t xml:space="preserve"> 132/33 kV transformers T-4 &amp; T-6</t>
  </si>
  <si>
    <t xml:space="preserve">132/33 kVtransformer T-4 </t>
  </si>
  <si>
    <t xml:space="preserve">Due to CT replacement </t>
  </si>
  <si>
    <t>Sunamgan</t>
  </si>
  <si>
    <t>132/33 kV  transformer T-2</t>
  </si>
  <si>
    <t xml:space="preserve">132/33 kVtransformer T-2 </t>
  </si>
  <si>
    <t xml:space="preserve">Ashuganj 132 kV Bus-2 </t>
  </si>
  <si>
    <t xml:space="preserve">Ashuganj 132 kV Bus-1 </t>
  </si>
  <si>
    <t>Due to maintenance work.</t>
  </si>
  <si>
    <t xml:space="preserve">Cumilla(N) </t>
  </si>
  <si>
    <t>132/33 kV  transformer T-3</t>
  </si>
  <si>
    <t>132/33 kV  transformer T-4</t>
  </si>
  <si>
    <t>Ashuganj 230 kV GIS  Bus</t>
  </si>
  <si>
    <t>132/33 kV  transformer T-1</t>
  </si>
  <si>
    <t>Due to auxiliary X-former maint.</t>
  </si>
  <si>
    <t xml:space="preserve">Chattak </t>
  </si>
  <si>
    <t>230/132 kV  transformer AT-2</t>
  </si>
  <si>
    <t xml:space="preserve"> Sunamganj </t>
  </si>
  <si>
    <t xml:space="preserve">Bagerhat </t>
  </si>
  <si>
    <t>Bagerhat 132/33 kV transformer T3</t>
  </si>
  <si>
    <t xml:space="preserve">Bhandaria </t>
  </si>
  <si>
    <t>Bhandaria 132/33 kV transformer T-1</t>
  </si>
  <si>
    <t>Gopalganj(O)</t>
  </si>
  <si>
    <t>Gopalganj Old 132/33 kV  transformer T-1</t>
  </si>
  <si>
    <t xml:space="preserve">Madaripur 132/33 kV transformer T-2 </t>
  </si>
  <si>
    <t xml:space="preserve">132/33 transformers T1, T2 and T3 </t>
  </si>
  <si>
    <t xml:space="preserve"> Faridpur 132 kV Bus-A </t>
  </si>
  <si>
    <t>Faridpur 132/33 kV  transformer T3</t>
  </si>
  <si>
    <t>132/33 kV  transformer T-3 and 33 kv</t>
  </si>
  <si>
    <t xml:space="preserve">bus section </t>
  </si>
  <si>
    <t xml:space="preserve">Faridpur </t>
  </si>
  <si>
    <t xml:space="preserve"> Madaripur </t>
  </si>
  <si>
    <t>132/33 kV  transformer T3</t>
  </si>
  <si>
    <t xml:space="preserve">Jhenaidah </t>
  </si>
  <si>
    <t>132/33 kV  transformer T2</t>
  </si>
  <si>
    <t xml:space="preserve">Goalpara </t>
  </si>
  <si>
    <t>132 kV Bus-B</t>
  </si>
  <si>
    <t>Due to bus PT work</t>
  </si>
  <si>
    <t xml:space="preserve"> Khulna©</t>
  </si>
  <si>
    <t xml:space="preserve">132/33 kV  transformer T1 and  33 kV Bus </t>
  </si>
  <si>
    <t>132/33 kV  transformer T6</t>
  </si>
  <si>
    <t xml:space="preserve">132/33 kV  transformer T1 </t>
  </si>
  <si>
    <t>132 kV Bus-1</t>
  </si>
  <si>
    <t>132 kV Bus-2</t>
  </si>
  <si>
    <t>133 kV Bus</t>
  </si>
  <si>
    <t>Power interruption 09:44 to 13:16</t>
  </si>
  <si>
    <t>Power interruption  7:01 to   8:08</t>
  </si>
  <si>
    <t xml:space="preserve">Khulna </t>
  </si>
  <si>
    <t>Jhenaidah</t>
  </si>
  <si>
    <t>132/33 kV  transformer T1</t>
  </si>
  <si>
    <t xml:space="preserve"> Goalpara </t>
  </si>
  <si>
    <t>132 kV Bus-A</t>
  </si>
  <si>
    <t>Page: 4/4</t>
  </si>
  <si>
    <t>HVDC Grid Circle :Nil</t>
  </si>
  <si>
    <t xml:space="preserve">33 kV Bus section-2 </t>
  </si>
  <si>
    <t xml:space="preserve"> Sherpur </t>
  </si>
  <si>
    <t>132/33 kV T-3 transformer and 33 kV Bus</t>
  </si>
  <si>
    <t xml:space="preserve"> Kurigram</t>
  </si>
  <si>
    <t>132/33 kV transformer  T-1 and 33 kV Bus</t>
  </si>
  <si>
    <t>Due to 33 kV maintenance</t>
  </si>
  <si>
    <t xml:space="preserve">Purbasadipur </t>
  </si>
  <si>
    <t xml:space="preserve">132/33 kV  transformer T-3 </t>
  </si>
  <si>
    <t xml:space="preserve"> Barapukuria</t>
  </si>
  <si>
    <t>132/33 kV  transformer T4</t>
  </si>
  <si>
    <t>Due to  sky wire work</t>
  </si>
  <si>
    <t xml:space="preserve"> Chapainawabganj </t>
  </si>
  <si>
    <t>132/33 kV  transformer T3 &amp; T4</t>
  </si>
  <si>
    <t>Due to  D/W work</t>
  </si>
  <si>
    <t>132/33 kV  transformers  T-1 &amp; T-2</t>
  </si>
  <si>
    <t>Due to 33 kV Bus maint</t>
  </si>
  <si>
    <t xml:space="preserve"> Sherpur</t>
  </si>
  <si>
    <t>132/33 kV  transformers  T-3</t>
  </si>
  <si>
    <t xml:space="preserve">Bhangura </t>
  </si>
  <si>
    <t>132/33 kV  transformers  T-1</t>
  </si>
  <si>
    <t>132/33 kV  transformers  T-3 &amp; its 33 kV Bus section</t>
  </si>
  <si>
    <t xml:space="preserve">132 kV Bus-1 </t>
  </si>
  <si>
    <t>230/132 kV  transformers  T-1</t>
  </si>
  <si>
    <t>230/132 kV  transformers TR-2</t>
  </si>
  <si>
    <t>Others :Nil</t>
  </si>
  <si>
    <t xml:space="preserve">Dhaka University 
</t>
  </si>
  <si>
    <t>Kulawara</t>
  </si>
  <si>
    <t>Chatak</t>
  </si>
  <si>
    <t>Bianibazar</t>
  </si>
  <si>
    <t>Cumilla (S)</t>
  </si>
  <si>
    <t>B.Baria</t>
  </si>
  <si>
    <t>TK chemical</t>
  </si>
  <si>
    <t>Abul Khair 230</t>
  </si>
  <si>
    <t>GPH Ispat</t>
  </si>
  <si>
    <t>Central s/s</t>
  </si>
  <si>
    <t>Jhenidah</t>
  </si>
  <si>
    <t>Mongla</t>
  </si>
  <si>
    <t>Barsal(N)</t>
  </si>
  <si>
    <t>Barsal(S)</t>
  </si>
  <si>
    <t>Borhan Uddin</t>
  </si>
  <si>
    <t>Ruppur Paromanobik</t>
  </si>
  <si>
    <t>Mohastangar</t>
  </si>
  <si>
    <t>Palshbari</t>
  </si>
  <si>
    <t>Panchugar</t>
  </si>
  <si>
    <t>Mitha Pukur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</si>
</sst>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3">
    <numFmt numFmtId="41" formatCode="_(* #,##0_);_(* \(#,##0\);_(* &quot;-&quot;_);_(@_)"/>
    <numFmt numFmtId="43" formatCode="_(* #,##0.00_);_(* \(#,##0.00\);_(* &quot;-&quot;??_);_(@_)"/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mmmm\-yy"/>
    <numFmt numFmtId="172" formatCode="h:mm;@"/>
    <numFmt numFmtId="173" formatCode="0.000"/>
    <numFmt numFmtId="174" formatCode="d/mmm/yy"/>
    <numFmt numFmtId="175" formatCode="0.0000"/>
    <numFmt numFmtId="176" formatCode="0.000%"/>
    <numFmt numFmtId="177" formatCode="[$-409]mmm\-yy;@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hh]:mm"/>
    <numFmt numFmtId="184" formatCode="[h]:mm:ss;@"/>
  </numFmts>
  <fonts count="13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sz val="9"/>
      <name val="SulekhaTE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sz val="14"/>
      <color indexed="59"/>
      <name val="Arial"/>
      <family val="2"/>
    </font>
    <font>
      <sz val="7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24"/>
      <color theme="1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2"/>
      <color theme="1"/>
      <name val="Arial"/>
      <family val="2"/>
    </font>
    <font>
      <sz val="24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Arial"/>
      <family val="2"/>
    </font>
    <font>
      <sz val="11.5"/>
      <name val="Arial"/>
      <family val="2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name val="Arial"/>
      <family val="2"/>
    </font>
    <font>
      <sz val="23"/>
      <name val="Arial"/>
      <family val="2"/>
    </font>
    <font>
      <sz val="11"/>
      <color theme="1"/>
      <name val="Aharoni"/>
      <charset val="177"/>
    </font>
    <font>
      <sz val="11"/>
      <color theme="1"/>
      <name val="Times New Roman"/>
      <family val="1"/>
    </font>
    <font>
      <sz val="24"/>
      <color theme="1"/>
      <name val="Aral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000"/>
        <bgColor rgb="FFFFFF99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8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250">
    <xf numFmtId="0" fontId="0" fillId="0" borderId="0"/>
    <xf numFmtId="0" fontId="69" fillId="0" borderId="0"/>
    <xf numFmtId="0" fontId="69" fillId="0" borderId="0"/>
    <xf numFmtId="0" fontId="69" fillId="0" borderId="0"/>
    <xf numFmtId="0" fontId="11" fillId="0" borderId="0"/>
    <xf numFmtId="164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textRotation="75"/>
    </xf>
    <xf numFmtId="0" fontId="11" fillId="0" borderId="0"/>
    <xf numFmtId="0" fontId="75" fillId="0" borderId="0"/>
    <xf numFmtId="0" fontId="10" fillId="0" borderId="0"/>
    <xf numFmtId="0" fontId="11" fillId="0" borderId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8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9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0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2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1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4" borderId="0" applyNumberFormat="0" applyBorder="0" applyAlignment="0" applyProtection="0"/>
    <xf numFmtId="0" fontId="81" fillId="24" borderId="0" applyNumberFormat="0" applyBorder="0" applyAlignment="0" applyProtection="0"/>
    <xf numFmtId="0" fontId="81" fillId="24" borderId="0" applyNumberFormat="0" applyBorder="0" applyAlignment="0" applyProtection="0"/>
    <xf numFmtId="0" fontId="81" fillId="24" borderId="0" applyNumberFormat="0" applyBorder="0" applyAlignment="0" applyProtection="0"/>
    <xf numFmtId="0" fontId="81" fillId="24" borderId="0" applyNumberFormat="0" applyBorder="0" applyAlignment="0" applyProtection="0"/>
    <xf numFmtId="0" fontId="81" fillId="24" borderId="0" applyNumberFormat="0" applyBorder="0" applyAlignment="0" applyProtection="0"/>
    <xf numFmtId="0" fontId="81" fillId="24" borderId="0" applyNumberFormat="0" applyBorder="0" applyAlignment="0" applyProtection="0"/>
    <xf numFmtId="0" fontId="81" fillId="24" borderId="0" applyNumberFormat="0" applyBorder="0" applyAlignment="0" applyProtection="0"/>
    <xf numFmtId="0" fontId="81" fillId="24" borderId="0" applyNumberFormat="0" applyBorder="0" applyAlignment="0" applyProtection="0"/>
    <xf numFmtId="0" fontId="81" fillId="24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1" fillId="25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2" fillId="9" borderId="0" applyNumberFormat="0" applyBorder="0" applyAlignment="0" applyProtection="0"/>
    <xf numFmtId="0" fontId="83" fillId="26" borderId="126" applyNumberFormat="0" applyAlignment="0" applyProtection="0"/>
    <xf numFmtId="0" fontId="83" fillId="26" borderId="126" applyNumberFormat="0" applyAlignment="0" applyProtection="0"/>
    <xf numFmtId="0" fontId="83" fillId="26" borderId="126" applyNumberFormat="0" applyAlignment="0" applyProtection="0"/>
    <xf numFmtId="0" fontId="83" fillId="26" borderId="126" applyNumberFormat="0" applyAlignment="0" applyProtection="0"/>
    <xf numFmtId="0" fontId="83" fillId="26" borderId="126" applyNumberFormat="0" applyAlignment="0" applyProtection="0"/>
    <xf numFmtId="0" fontId="83" fillId="26" borderId="126" applyNumberFormat="0" applyAlignment="0" applyProtection="0"/>
    <xf numFmtId="0" fontId="83" fillId="26" borderId="126" applyNumberFormat="0" applyAlignment="0" applyProtection="0"/>
    <xf numFmtId="0" fontId="83" fillId="26" borderId="126" applyNumberFormat="0" applyAlignment="0" applyProtection="0"/>
    <xf numFmtId="0" fontId="83" fillId="26" borderId="126" applyNumberFormat="0" applyAlignment="0" applyProtection="0"/>
    <xf numFmtId="0" fontId="83" fillId="26" borderId="126" applyNumberFormat="0" applyAlignment="0" applyProtection="0"/>
    <xf numFmtId="0" fontId="84" fillId="27" borderId="127" applyNumberFormat="0" applyAlignment="0" applyProtection="0"/>
    <xf numFmtId="0" fontId="84" fillId="27" borderId="127" applyNumberFormat="0" applyAlignment="0" applyProtection="0"/>
    <xf numFmtId="0" fontId="84" fillId="27" borderId="127" applyNumberFormat="0" applyAlignment="0" applyProtection="0"/>
    <xf numFmtId="0" fontId="84" fillId="27" borderId="127" applyNumberFormat="0" applyAlignment="0" applyProtection="0"/>
    <xf numFmtId="0" fontId="84" fillId="27" borderId="127" applyNumberFormat="0" applyAlignment="0" applyProtection="0"/>
    <xf numFmtId="0" fontId="84" fillId="27" borderId="127" applyNumberFormat="0" applyAlignment="0" applyProtection="0"/>
    <xf numFmtId="0" fontId="84" fillId="27" borderId="127" applyNumberFormat="0" applyAlignment="0" applyProtection="0"/>
    <xf numFmtId="0" fontId="84" fillId="27" borderId="127" applyNumberFormat="0" applyAlignment="0" applyProtection="0"/>
    <xf numFmtId="0" fontId="84" fillId="27" borderId="127" applyNumberFormat="0" applyAlignment="0" applyProtection="0"/>
    <xf numFmtId="0" fontId="84" fillId="27" borderId="127" applyNumberFormat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0" borderId="0" applyNumberFormat="0" applyBorder="0" applyAlignment="0" applyProtection="0"/>
    <xf numFmtId="0" fontId="86" fillId="10" borderId="0" applyNumberFormat="0" applyBorder="0" applyAlignment="0" applyProtection="0"/>
    <xf numFmtId="0" fontId="86" fillId="10" borderId="0" applyNumberFormat="0" applyBorder="0" applyAlignment="0" applyProtection="0"/>
    <xf numFmtId="0" fontId="86" fillId="10" borderId="0" applyNumberFormat="0" applyBorder="0" applyAlignment="0" applyProtection="0"/>
    <xf numFmtId="0" fontId="86" fillId="10" borderId="0" applyNumberFormat="0" applyBorder="0" applyAlignment="0" applyProtection="0"/>
    <xf numFmtId="0" fontId="86" fillId="10" borderId="0" applyNumberFormat="0" applyBorder="0" applyAlignment="0" applyProtection="0"/>
    <xf numFmtId="0" fontId="86" fillId="10" borderId="0" applyNumberFormat="0" applyBorder="0" applyAlignment="0" applyProtection="0"/>
    <xf numFmtId="0" fontId="86" fillId="10" borderId="0" applyNumberFormat="0" applyBorder="0" applyAlignment="0" applyProtection="0"/>
    <xf numFmtId="0" fontId="86" fillId="10" borderId="0" applyNumberFormat="0" applyBorder="0" applyAlignment="0" applyProtection="0"/>
    <xf numFmtId="0" fontId="86" fillId="10" borderId="0" applyNumberFormat="0" applyBorder="0" applyAlignment="0" applyProtection="0"/>
    <xf numFmtId="0" fontId="87" fillId="0" borderId="128" applyNumberFormat="0" applyFill="0" applyAlignment="0" applyProtection="0"/>
    <xf numFmtId="0" fontId="87" fillId="0" borderId="128" applyNumberFormat="0" applyFill="0" applyAlignment="0" applyProtection="0"/>
    <xf numFmtId="0" fontId="87" fillId="0" borderId="128" applyNumberFormat="0" applyFill="0" applyAlignment="0" applyProtection="0"/>
    <xf numFmtId="0" fontId="87" fillId="0" borderId="128" applyNumberFormat="0" applyFill="0" applyAlignment="0" applyProtection="0"/>
    <xf numFmtId="0" fontId="87" fillId="0" borderId="128" applyNumberFormat="0" applyFill="0" applyAlignment="0" applyProtection="0"/>
    <xf numFmtId="0" fontId="87" fillId="0" borderId="128" applyNumberFormat="0" applyFill="0" applyAlignment="0" applyProtection="0"/>
    <xf numFmtId="0" fontId="87" fillId="0" borderId="128" applyNumberFormat="0" applyFill="0" applyAlignment="0" applyProtection="0"/>
    <xf numFmtId="0" fontId="87" fillId="0" borderId="128" applyNumberFormat="0" applyFill="0" applyAlignment="0" applyProtection="0"/>
    <xf numFmtId="0" fontId="87" fillId="0" borderId="128" applyNumberFormat="0" applyFill="0" applyAlignment="0" applyProtection="0"/>
    <xf numFmtId="0" fontId="87" fillId="0" borderId="128" applyNumberFormat="0" applyFill="0" applyAlignment="0" applyProtection="0"/>
    <xf numFmtId="0" fontId="88" fillId="0" borderId="129" applyNumberFormat="0" applyFill="0" applyAlignment="0" applyProtection="0"/>
    <xf numFmtId="0" fontId="88" fillId="0" borderId="129" applyNumberFormat="0" applyFill="0" applyAlignment="0" applyProtection="0"/>
    <xf numFmtId="0" fontId="88" fillId="0" borderId="129" applyNumberFormat="0" applyFill="0" applyAlignment="0" applyProtection="0"/>
    <xf numFmtId="0" fontId="88" fillId="0" borderId="129" applyNumberFormat="0" applyFill="0" applyAlignment="0" applyProtection="0"/>
    <xf numFmtId="0" fontId="88" fillId="0" borderId="129" applyNumberFormat="0" applyFill="0" applyAlignment="0" applyProtection="0"/>
    <xf numFmtId="0" fontId="88" fillId="0" borderId="129" applyNumberFormat="0" applyFill="0" applyAlignment="0" applyProtection="0"/>
    <xf numFmtId="0" fontId="88" fillId="0" borderId="129" applyNumberFormat="0" applyFill="0" applyAlignment="0" applyProtection="0"/>
    <xf numFmtId="0" fontId="88" fillId="0" borderId="129" applyNumberFormat="0" applyFill="0" applyAlignment="0" applyProtection="0"/>
    <xf numFmtId="0" fontId="88" fillId="0" borderId="129" applyNumberFormat="0" applyFill="0" applyAlignment="0" applyProtection="0"/>
    <xf numFmtId="0" fontId="88" fillId="0" borderId="129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13" borderId="126" applyNumberFormat="0" applyAlignment="0" applyProtection="0"/>
    <xf numFmtId="0" fontId="90" fillId="13" borderId="126" applyNumberFormat="0" applyAlignment="0" applyProtection="0"/>
    <xf numFmtId="0" fontId="90" fillId="13" borderId="126" applyNumberFormat="0" applyAlignment="0" applyProtection="0"/>
    <xf numFmtId="0" fontId="90" fillId="13" borderId="126" applyNumberFormat="0" applyAlignment="0" applyProtection="0"/>
    <xf numFmtId="0" fontId="90" fillId="13" borderId="126" applyNumberFormat="0" applyAlignment="0" applyProtection="0"/>
    <xf numFmtId="0" fontId="90" fillId="13" borderId="126" applyNumberFormat="0" applyAlignment="0" applyProtection="0"/>
    <xf numFmtId="0" fontId="90" fillId="13" borderId="126" applyNumberFormat="0" applyAlignment="0" applyProtection="0"/>
    <xf numFmtId="0" fontId="90" fillId="13" borderId="126" applyNumberFormat="0" applyAlignment="0" applyProtection="0"/>
    <xf numFmtId="0" fontId="90" fillId="13" borderId="126" applyNumberFormat="0" applyAlignment="0" applyProtection="0"/>
    <xf numFmtId="0" fontId="90" fillId="13" borderId="126" applyNumberFormat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1" fillId="0" borderId="131" applyNumberFormat="0" applyFill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8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78" fontId="9" fillId="0" borderId="0"/>
    <xf numFmtId="178" fontId="9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78" fontId="9" fillId="0" borderId="0"/>
    <xf numFmtId="178" fontId="9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0" fontId="11" fillId="0" borderId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11" fillId="29" borderId="132" applyNumberFormat="0" applyFont="0" applyAlignment="0" applyProtection="0"/>
    <xf numFmtId="0" fontId="94" fillId="26" borderId="133" applyNumberFormat="0" applyAlignment="0" applyProtection="0"/>
    <xf numFmtId="0" fontId="94" fillId="26" borderId="133" applyNumberFormat="0" applyAlignment="0" applyProtection="0"/>
    <xf numFmtId="0" fontId="94" fillId="26" borderId="133" applyNumberFormat="0" applyAlignment="0" applyProtection="0"/>
    <xf numFmtId="0" fontId="94" fillId="26" borderId="133" applyNumberFormat="0" applyAlignment="0" applyProtection="0"/>
    <xf numFmtId="0" fontId="94" fillId="26" borderId="133" applyNumberFormat="0" applyAlignment="0" applyProtection="0"/>
    <xf numFmtId="0" fontId="94" fillId="26" borderId="133" applyNumberFormat="0" applyAlignment="0" applyProtection="0"/>
    <xf numFmtId="0" fontId="94" fillId="26" borderId="133" applyNumberFormat="0" applyAlignment="0" applyProtection="0"/>
    <xf numFmtId="0" fontId="94" fillId="26" borderId="133" applyNumberFormat="0" applyAlignment="0" applyProtection="0"/>
    <xf numFmtId="0" fontId="94" fillId="26" borderId="133" applyNumberFormat="0" applyAlignment="0" applyProtection="0"/>
    <xf numFmtId="0" fontId="94" fillId="26" borderId="133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11" fillId="0" borderId="0">
      <alignment textRotation="75"/>
    </xf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6" fillId="0" borderId="134" applyNumberFormat="0" applyFill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103" fillId="33" borderId="0" applyNumberFormat="0" applyBorder="0" applyAlignment="0" applyProtection="0"/>
    <xf numFmtId="0" fontId="11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1" fillId="0" borderId="0"/>
    <xf numFmtId="0" fontId="6" fillId="0" borderId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0" fontId="89" fillId="0" borderId="151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04" fillId="34" borderId="0" applyNumberFormat="0" applyBorder="0" applyAlignment="0" applyProtection="0"/>
    <xf numFmtId="0" fontId="89" fillId="0" borderId="158" applyNumberFormat="0" applyFill="0" applyAlignment="0" applyProtection="0"/>
    <xf numFmtId="0" fontId="5" fillId="0" borderId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7" applyNumberFormat="0" applyFill="0" applyAlignment="0" applyProtection="0"/>
    <xf numFmtId="0" fontId="89" fillId="0" borderId="158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178" fontId="5" fillId="0" borderId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178" fontId="5" fillId="0" borderId="0"/>
    <xf numFmtId="178" fontId="5" fillId="0" borderId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7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5" applyNumberFormat="0" applyFill="0" applyAlignment="0" applyProtection="0"/>
    <xf numFmtId="0" fontId="89" fillId="0" borderId="157" applyNumberFormat="0" applyFill="0" applyAlignment="0" applyProtection="0"/>
    <xf numFmtId="0" fontId="89" fillId="0" borderId="158" applyNumberFormat="0" applyFill="0" applyAlignment="0" applyProtection="0"/>
    <xf numFmtId="0" fontId="89" fillId="0" borderId="155" applyNumberFormat="0" applyFill="0" applyAlignment="0" applyProtection="0"/>
    <xf numFmtId="0" fontId="89" fillId="0" borderId="158" applyNumberFormat="0" applyFill="0" applyAlignment="0" applyProtection="0"/>
    <xf numFmtId="0" fontId="89" fillId="0" borderId="157" applyNumberFormat="0" applyFill="0" applyAlignment="0" applyProtection="0"/>
    <xf numFmtId="0" fontId="5" fillId="0" borderId="0"/>
    <xf numFmtId="0" fontId="89" fillId="0" borderId="158" applyNumberFormat="0" applyFill="0" applyAlignment="0" applyProtection="0"/>
    <xf numFmtId="0" fontId="5" fillId="0" borderId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0" fontId="89" fillId="0" borderId="152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3" applyNumberFormat="0" applyFill="0" applyAlignment="0" applyProtection="0"/>
    <xf numFmtId="0" fontId="89" fillId="0" borderId="157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5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7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6" applyNumberFormat="0" applyFill="0" applyAlignment="0" applyProtection="0"/>
    <xf numFmtId="0" fontId="89" fillId="0" borderId="158" applyNumberFormat="0" applyFill="0" applyAlignment="0" applyProtection="0"/>
    <xf numFmtId="0" fontId="89" fillId="0" borderId="158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4" fillId="0" borderId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4" fillId="0" borderId="0"/>
    <xf numFmtId="0" fontId="4" fillId="0" borderId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0" fontId="89" fillId="0" borderId="159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0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89" fillId="0" borderId="161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93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0" fontId="108" fillId="0" borderId="0"/>
    <xf numFmtId="0" fontId="10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008">
    <xf numFmtId="0" fontId="0" fillId="0" borderId="0" xfId="0"/>
    <xf numFmtId="0" fontId="12" fillId="0" borderId="0" xfId="0" applyFont="1" applyFill="1" applyBorder="1" applyAlignment="1">
      <alignment horizontal="left" vertical="center"/>
    </xf>
    <xf numFmtId="0" fontId="13" fillId="0" borderId="0" xfId="6" applyFont="1" applyFill="1" applyBorder="1" applyAlignment="1">
      <alignment horizontal="left" vertical="center" indent="11"/>
    </xf>
    <xf numFmtId="0" fontId="14" fillId="0" borderId="0" xfId="6" applyFont="1" applyFill="1" applyBorder="1" applyAlignment="1">
      <alignment horizontal="left" vertical="center"/>
    </xf>
    <xf numFmtId="0" fontId="15" fillId="0" borderId="0" xfId="0" applyFont="1" applyFill="1" applyAlignment="1">
      <alignment horizontal="left" vertical="top"/>
    </xf>
    <xf numFmtId="0" fontId="15" fillId="0" borderId="0" xfId="4" applyFont="1" applyBorder="1" applyAlignment="1">
      <alignment horizontal="left"/>
    </xf>
    <xf numFmtId="0" fontId="13" fillId="0" borderId="0" xfId="0" applyFont="1" applyFill="1" applyAlignment="1">
      <alignment horizontal="left" indent="7"/>
    </xf>
    <xf numFmtId="0" fontId="15" fillId="0" borderId="0" xfId="0" applyFont="1" applyFill="1"/>
    <xf numFmtId="15" fontId="15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8" fillId="0" borderId="0" xfId="0" applyFont="1" applyFill="1" applyBorder="1" applyAlignment="1">
      <alignment vertical="top"/>
    </xf>
    <xf numFmtId="0" fontId="19" fillId="0" borderId="0" xfId="0" applyFont="1" applyFill="1"/>
    <xf numFmtId="15" fontId="1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/>
    <xf numFmtId="0" fontId="20" fillId="0" borderId="0" xfId="0" applyFont="1" applyFill="1" applyBorder="1" applyAlignment="1">
      <alignment vertical="top"/>
    </xf>
    <xf numFmtId="0" fontId="21" fillId="0" borderId="2" xfId="0" applyFont="1" applyFill="1" applyBorder="1" applyAlignment="1">
      <alignment vertical="top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top"/>
    </xf>
    <xf numFmtId="0" fontId="20" fillId="0" borderId="3" xfId="0" applyFont="1" applyFill="1" applyBorder="1" applyAlignment="1">
      <alignment vertical="top"/>
    </xf>
    <xf numFmtId="165" fontId="17" fillId="0" borderId="0" xfId="0" applyNumberFormat="1" applyFont="1" applyFill="1" applyBorder="1" applyAlignment="1">
      <alignment horizontal="right"/>
    </xf>
    <xf numFmtId="0" fontId="21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23" fillId="0" borderId="0" xfId="0" applyFont="1" applyFill="1"/>
    <xf numFmtId="0" fontId="23" fillId="0" borderId="5" xfId="0" applyFont="1" applyFill="1" applyBorder="1" applyAlignment="1">
      <alignment horizontal="center" vertical="top"/>
    </xf>
    <xf numFmtId="15" fontId="25" fillId="0" borderId="0" xfId="0" applyNumberFormat="1" applyFont="1" applyFill="1" applyAlignment="1">
      <alignment horizontal="center"/>
    </xf>
    <xf numFmtId="0" fontId="26" fillId="0" borderId="0" xfId="0" applyFont="1" applyFill="1"/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top"/>
    </xf>
    <xf numFmtId="15" fontId="26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vertical="top"/>
    </xf>
    <xf numFmtId="0" fontId="15" fillId="0" borderId="0" xfId="0" applyFont="1" applyFill="1" applyAlignment="1">
      <alignment horizontal="center" vertical="top"/>
    </xf>
    <xf numFmtId="0" fontId="15" fillId="0" borderId="0" xfId="0" applyFont="1" applyFill="1" applyAlignment="1">
      <alignment vertical="top"/>
    </xf>
    <xf numFmtId="0" fontId="15" fillId="0" borderId="0" xfId="0" applyFont="1" applyFill="1" applyAlignment="1">
      <alignment horizontal="left"/>
    </xf>
    <xf numFmtId="0" fontId="26" fillId="0" borderId="0" xfId="0" applyFont="1" applyFill="1" applyBorder="1" applyAlignment="1">
      <alignment horizontal="left" vertical="top" indent="3"/>
    </xf>
    <xf numFmtId="2" fontId="25" fillId="0" borderId="0" xfId="0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vertical="top"/>
    </xf>
    <xf numFmtId="0" fontId="0" fillId="0" borderId="0" xfId="0" applyFill="1"/>
    <xf numFmtId="0" fontId="35" fillId="0" borderId="0" xfId="0" applyFont="1" applyFill="1" applyBorder="1" applyAlignment="1">
      <alignment horizontal="left" vertical="top"/>
    </xf>
    <xf numFmtId="0" fontId="28" fillId="0" borderId="0" xfId="0" applyFont="1" applyFill="1" applyAlignment="1">
      <alignment vertical="center"/>
    </xf>
    <xf numFmtId="2" fontId="28" fillId="0" borderId="0" xfId="0" applyNumberFormat="1" applyFont="1" applyFill="1" applyAlignment="1">
      <alignment horizontal="center" vertical="center"/>
    </xf>
    <xf numFmtId="46" fontId="15" fillId="0" borderId="0" xfId="0" applyNumberFormat="1" applyFont="1" applyFill="1" applyBorder="1" applyAlignment="1">
      <alignment horizontal="center" vertical="top"/>
    </xf>
    <xf numFmtId="0" fontId="23" fillId="0" borderId="4" xfId="0" applyFont="1" applyFill="1" applyBorder="1" applyAlignment="1">
      <alignment horizontal="left" vertical="top"/>
    </xf>
    <xf numFmtId="0" fontId="23" fillId="0" borderId="0" xfId="0" applyFont="1" applyFill="1" applyBorder="1" applyAlignment="1">
      <alignment vertical="top"/>
    </xf>
    <xf numFmtId="46" fontId="23" fillId="0" borderId="7" xfId="0" applyNumberFormat="1" applyFont="1" applyFill="1" applyBorder="1" applyAlignment="1">
      <alignment horizontal="center" vertical="top"/>
    </xf>
    <xf numFmtId="0" fontId="23" fillId="0" borderId="6" xfId="0" applyFont="1" applyFill="1" applyBorder="1" applyAlignment="1">
      <alignment vertical="center"/>
    </xf>
    <xf numFmtId="0" fontId="23" fillId="0" borderId="4" xfId="0" applyFont="1" applyFill="1" applyBorder="1" applyAlignment="1">
      <alignment horizontal="left"/>
    </xf>
    <xf numFmtId="0" fontId="36" fillId="0" borderId="0" xfId="0" applyFont="1" applyFill="1" applyBorder="1"/>
    <xf numFmtId="0" fontId="23" fillId="0" borderId="0" xfId="0" applyFont="1" applyFill="1" applyBorder="1"/>
    <xf numFmtId="46" fontId="23" fillId="0" borderId="0" xfId="0" applyNumberFormat="1" applyFont="1" applyFill="1" applyBorder="1"/>
    <xf numFmtId="2" fontId="23" fillId="0" borderId="0" xfId="0" applyNumberFormat="1" applyFont="1" applyFill="1" applyBorder="1" applyAlignment="1">
      <alignment vertical="center"/>
    </xf>
    <xf numFmtId="0" fontId="15" fillId="0" borderId="0" xfId="0" applyFont="1" applyFill="1" applyBorder="1"/>
    <xf numFmtId="46" fontId="15" fillId="0" borderId="0" xfId="0" applyNumberFormat="1" applyFont="1" applyFill="1" applyBorder="1"/>
    <xf numFmtId="0" fontId="29" fillId="0" borderId="0" xfId="0" applyFont="1" applyFill="1" applyBorder="1"/>
    <xf numFmtId="2" fontId="29" fillId="0" borderId="0" xfId="0" applyNumberFormat="1" applyFont="1" applyFill="1" applyBorder="1" applyAlignment="1">
      <alignment vertical="center"/>
    </xf>
    <xf numFmtId="0" fontId="37" fillId="0" borderId="0" xfId="0" applyFont="1" applyFill="1" applyBorder="1"/>
    <xf numFmtId="20" fontId="15" fillId="0" borderId="0" xfId="0" applyNumberFormat="1" applyFont="1" applyFill="1" applyBorder="1"/>
    <xf numFmtId="0" fontId="15" fillId="0" borderId="0" xfId="0" applyFont="1" applyFill="1" applyAlignment="1">
      <alignment vertical="top" wrapText="1"/>
    </xf>
    <xf numFmtId="20" fontId="15" fillId="0" borderId="0" xfId="0" applyNumberFormat="1" applyFont="1" applyFill="1" applyBorder="1" applyAlignment="1">
      <alignment horizontal="center" vertical="top"/>
    </xf>
    <xf numFmtId="0" fontId="26" fillId="0" borderId="0" xfId="0" applyFont="1" applyFill="1" applyBorder="1" applyAlignment="1">
      <alignment vertical="top"/>
    </xf>
    <xf numFmtId="0" fontId="23" fillId="0" borderId="0" xfId="0" applyFont="1" applyFill="1" applyBorder="1" applyAlignment="1">
      <alignment horizontal="center" vertical="top"/>
    </xf>
    <xf numFmtId="46" fontId="23" fillId="0" borderId="0" xfId="0" applyNumberFormat="1" applyFont="1" applyFill="1" applyBorder="1" applyAlignment="1">
      <alignment horizontal="center" vertical="top"/>
    </xf>
    <xf numFmtId="0" fontId="14" fillId="0" borderId="0" xfId="0" applyFont="1" applyFill="1" applyAlignment="1">
      <alignment vertical="center"/>
    </xf>
    <xf numFmtId="2" fontId="14" fillId="0" borderId="0" xfId="0" applyNumberFormat="1" applyFont="1" applyFill="1" applyAlignment="1">
      <alignment horizontal="center" vertical="center"/>
    </xf>
    <xf numFmtId="0" fontId="23" fillId="0" borderId="1" xfId="0" applyFont="1" applyFill="1" applyBorder="1" applyAlignment="1">
      <alignment horizontal="left" vertical="top"/>
    </xf>
    <xf numFmtId="0" fontId="23" fillId="0" borderId="2" xfId="0" applyFont="1" applyFill="1" applyBorder="1" applyAlignment="1">
      <alignment vertical="top"/>
    </xf>
    <xf numFmtId="0" fontId="17" fillId="0" borderId="0" xfId="0" applyFont="1" applyFill="1" applyAlignment="1">
      <alignment vertical="top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Alignment="1">
      <alignment horizontal="center" vertical="top"/>
    </xf>
    <xf numFmtId="0" fontId="26" fillId="0" borderId="0" xfId="0" applyFont="1" applyFill="1" applyAlignment="1">
      <alignment vertical="top"/>
    </xf>
    <xf numFmtId="0" fontId="26" fillId="0" borderId="0" xfId="0" applyFont="1" applyFill="1" applyBorder="1" applyAlignment="1">
      <alignment horizontal="center" vertical="top"/>
    </xf>
    <xf numFmtId="0" fontId="26" fillId="0" borderId="0" xfId="0" applyFont="1" applyFill="1" applyBorder="1" applyAlignment="1">
      <alignment horizontal="right" vertical="top"/>
    </xf>
    <xf numFmtId="0" fontId="37" fillId="0" borderId="0" xfId="0" applyFont="1" applyFill="1"/>
    <xf numFmtId="0" fontId="15" fillId="0" borderId="0" xfId="0" applyFont="1" applyFill="1" applyBorder="1" applyAlignment="1"/>
    <xf numFmtId="0" fontId="26" fillId="0" borderId="0" xfId="0" applyFont="1" applyFill="1" applyBorder="1" applyAlignment="1">
      <alignment horizontal="right"/>
    </xf>
    <xf numFmtId="0" fontId="15" fillId="0" borderId="0" xfId="0" applyFont="1" applyFill="1" applyAlignment="1"/>
    <xf numFmtId="0" fontId="33" fillId="0" borderId="0" xfId="6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/>
    </xf>
    <xf numFmtId="0" fontId="0" fillId="0" borderId="0" xfId="0" applyFill="1" applyBorder="1"/>
    <xf numFmtId="0" fontId="42" fillId="0" borderId="0" xfId="0" applyFont="1" applyFill="1" applyBorder="1" applyAlignment="1" applyProtection="1">
      <alignment horizontal="right"/>
    </xf>
    <xf numFmtId="0" fontId="23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43" fillId="0" borderId="0" xfId="0" applyFont="1" applyFill="1" applyAlignment="1">
      <alignment horizontal="center" vertical="top"/>
    </xf>
    <xf numFmtId="0" fontId="43" fillId="0" borderId="0" xfId="0" applyFont="1" applyFill="1"/>
    <xf numFmtId="0" fontId="43" fillId="0" borderId="0" xfId="0" applyFont="1" applyFill="1" applyBorder="1" applyAlignment="1">
      <alignment vertical="top"/>
    </xf>
    <xf numFmtId="0" fontId="43" fillId="0" borderId="0" xfId="0" applyFont="1" applyFill="1" applyAlignment="1">
      <alignment vertical="top"/>
    </xf>
    <xf numFmtId="0" fontId="45" fillId="0" borderId="0" xfId="0" applyFont="1" applyFill="1" applyBorder="1" applyAlignment="1">
      <alignment horizontal="left" vertical="top"/>
    </xf>
    <xf numFmtId="0" fontId="46" fillId="0" borderId="0" xfId="0" applyFont="1" applyFill="1" applyAlignment="1">
      <alignment vertical="center"/>
    </xf>
    <xf numFmtId="0" fontId="43" fillId="0" borderId="0" xfId="0" applyFont="1" applyFill="1" applyBorder="1" applyAlignment="1">
      <alignment horizontal="center" vertical="top"/>
    </xf>
    <xf numFmtId="0" fontId="47" fillId="0" borderId="0" xfId="0" applyFont="1" applyFill="1" applyBorder="1" applyAlignment="1">
      <alignment vertical="top"/>
    </xf>
    <xf numFmtId="0" fontId="47" fillId="0" borderId="0" xfId="0" applyFont="1" applyFill="1" applyBorder="1" applyAlignment="1">
      <alignment horizontal="center" vertical="top"/>
    </xf>
    <xf numFmtId="46" fontId="47" fillId="0" borderId="0" xfId="0" applyNumberFormat="1" applyFont="1" applyFill="1" applyBorder="1" applyAlignment="1">
      <alignment horizontal="center" vertical="top"/>
    </xf>
    <xf numFmtId="0" fontId="47" fillId="0" borderId="0" xfId="0" applyFont="1" applyFill="1" applyAlignment="1">
      <alignment vertical="center"/>
    </xf>
    <xf numFmtId="0" fontId="47" fillId="0" borderId="0" xfId="0" applyFont="1" applyFill="1"/>
    <xf numFmtId="0" fontId="43" fillId="0" borderId="0" xfId="0" applyFont="1" applyFill="1" applyBorder="1"/>
    <xf numFmtId="46" fontId="43" fillId="0" borderId="0" xfId="0" applyNumberFormat="1" applyFont="1" applyFill="1" applyBorder="1"/>
    <xf numFmtId="0" fontId="46" fillId="0" borderId="0" xfId="0" applyFont="1" applyFill="1" applyBorder="1"/>
    <xf numFmtId="0" fontId="44" fillId="0" borderId="0" xfId="0" applyFont="1" applyFill="1" applyBorder="1"/>
    <xf numFmtId="0" fontId="15" fillId="0" borderId="0" xfId="0" applyFont="1" applyFill="1" applyBorder="1" applyAlignment="1">
      <alignment vertical="top" wrapText="1"/>
    </xf>
    <xf numFmtId="0" fontId="23" fillId="0" borderId="0" xfId="0" applyFont="1" applyFill="1" applyAlignment="1">
      <alignment horizontal="center"/>
    </xf>
    <xf numFmtId="0" fontId="23" fillId="0" borderId="0" xfId="0" applyFont="1" applyBorder="1" applyAlignment="1">
      <alignment horizontal="right" vertical="top"/>
    </xf>
    <xf numFmtId="0" fontId="24" fillId="0" borderId="0" xfId="0" applyFont="1" applyBorder="1"/>
    <xf numFmtId="2" fontId="24" fillId="0" borderId="0" xfId="0" applyNumberFormat="1" applyFont="1" applyFill="1" applyBorder="1"/>
    <xf numFmtId="15" fontId="24" fillId="0" borderId="0" xfId="0" applyNumberFormat="1" applyFont="1" applyFill="1" applyBorder="1" applyAlignment="1">
      <alignment horizontal="center"/>
    </xf>
    <xf numFmtId="20" fontId="24" fillId="0" borderId="0" xfId="0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left" vertical="center"/>
    </xf>
    <xf numFmtId="20" fontId="23" fillId="0" borderId="0" xfId="0" applyNumberFormat="1" applyFont="1" applyFill="1" applyBorder="1" applyAlignment="1">
      <alignment horizontal="center"/>
    </xf>
    <xf numFmtId="0" fontId="31" fillId="0" borderId="0" xfId="0" applyFont="1" applyFill="1" applyAlignment="1">
      <alignment horizontal="left" indent="13"/>
    </xf>
    <xf numFmtId="0" fontId="23" fillId="0" borderId="0" xfId="0" applyFont="1" applyBorder="1"/>
    <xf numFmtId="2" fontId="23" fillId="0" borderId="0" xfId="0" applyNumberFormat="1" applyFont="1" applyFill="1" applyBorder="1"/>
    <xf numFmtId="15" fontId="23" fillId="0" borderId="0" xfId="0" applyNumberFormat="1" applyFont="1" applyFill="1" applyBorder="1" applyAlignment="1">
      <alignment horizontal="center"/>
    </xf>
    <xf numFmtId="15" fontId="16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vertical="top"/>
    </xf>
    <xf numFmtId="15" fontId="23" fillId="0" borderId="0" xfId="0" applyNumberFormat="1" applyFont="1" applyFill="1" applyAlignment="1">
      <alignment horizontal="center"/>
    </xf>
    <xf numFmtId="0" fontId="23" fillId="0" borderId="0" xfId="0" applyFont="1" applyFill="1" applyBorder="1" applyProtection="1"/>
    <xf numFmtId="0" fontId="42" fillId="0" borderId="0" xfId="0" applyFont="1" applyFill="1"/>
    <xf numFmtId="0" fontId="23" fillId="0" borderId="0" xfId="0" applyFont="1" applyFill="1" applyAlignment="1">
      <alignment horizontal="left" vertical="top" indent="2"/>
    </xf>
    <xf numFmtId="0" fontId="23" fillId="0" borderId="0" xfId="0" applyFont="1" applyAlignment="1">
      <alignment vertical="top"/>
    </xf>
    <xf numFmtId="2" fontId="15" fillId="0" borderId="0" xfId="0" applyNumberFormat="1" applyFont="1" applyFill="1" applyBorder="1"/>
    <xf numFmtId="0" fontId="48" fillId="0" borderId="0" xfId="0" applyFont="1" applyFill="1" applyBorder="1" applyAlignment="1">
      <alignment horizontal="left" vertical="center"/>
    </xf>
    <xf numFmtId="0" fontId="49" fillId="0" borderId="0" xfId="0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top"/>
    </xf>
    <xf numFmtId="1" fontId="15" fillId="0" borderId="0" xfId="0" applyNumberFormat="1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vertical="top" wrapText="1"/>
    </xf>
    <xf numFmtId="0" fontId="50" fillId="0" borderId="0" xfId="0" applyFont="1" applyFill="1" applyBorder="1"/>
    <xf numFmtId="0" fontId="51" fillId="0" borderId="0" xfId="0" applyFont="1" applyFill="1" applyBorder="1"/>
    <xf numFmtId="0" fontId="16" fillId="0" borderId="0" xfId="0" applyFont="1" applyFill="1" applyBorder="1"/>
    <xf numFmtId="0" fontId="33" fillId="0" borderId="0" xfId="0" applyFont="1" applyFill="1" applyBorder="1"/>
    <xf numFmtId="15" fontId="23" fillId="0" borderId="17" xfId="0" applyNumberFormat="1" applyFont="1" applyFill="1" applyBorder="1"/>
    <xf numFmtId="173" fontId="23" fillId="0" borderId="28" xfId="0" applyNumberFormat="1" applyFont="1" applyFill="1" applyBorder="1" applyAlignment="1">
      <alignment horizontal="left" indent="2"/>
    </xf>
    <xf numFmtId="0" fontId="23" fillId="0" borderId="29" xfId="0" applyFont="1" applyFill="1" applyBorder="1"/>
    <xf numFmtId="0" fontId="23" fillId="0" borderId="16" xfId="0" applyNumberFormat="1" applyFont="1" applyFill="1" applyBorder="1"/>
    <xf numFmtId="15" fontId="23" fillId="0" borderId="14" xfId="0" applyNumberFormat="1" applyFont="1" applyFill="1" applyBorder="1"/>
    <xf numFmtId="0" fontId="23" fillId="0" borderId="13" xfId="0" applyNumberFormat="1" applyFont="1" applyFill="1" applyBorder="1"/>
    <xf numFmtId="0" fontId="23" fillId="0" borderId="14" xfId="0" applyNumberFormat="1" applyFont="1" applyFill="1" applyBorder="1"/>
    <xf numFmtId="0" fontId="23" fillId="0" borderId="14" xfId="0" applyNumberFormat="1" applyFont="1" applyFill="1" applyBorder="1" applyAlignment="1">
      <alignment vertical="top" wrapText="1"/>
    </xf>
    <xf numFmtId="15" fontId="29" fillId="0" borderId="30" xfId="0" applyNumberFormat="1" applyFont="1" applyFill="1" applyBorder="1" applyAlignment="1">
      <alignment horizontal="center"/>
    </xf>
    <xf numFmtId="2" fontId="29" fillId="0" borderId="6" xfId="0" applyNumberFormat="1" applyFont="1" applyFill="1" applyBorder="1" applyAlignment="1">
      <alignment horizontal="center"/>
    </xf>
    <xf numFmtId="15" fontId="29" fillId="0" borderId="9" xfId="0" applyNumberFormat="1" applyFont="1" applyFill="1" applyBorder="1" applyAlignment="1">
      <alignment horizontal="center"/>
    </xf>
    <xf numFmtId="0" fontId="29" fillId="0" borderId="6" xfId="0" applyNumberFormat="1" applyFont="1" applyFill="1" applyBorder="1"/>
    <xf numFmtId="15" fontId="29" fillId="0" borderId="31" xfId="0" applyNumberFormat="1" applyFont="1" applyFill="1" applyBorder="1"/>
    <xf numFmtId="0" fontId="29" fillId="0" borderId="18" xfId="0" applyNumberFormat="1" applyFont="1" applyFill="1" applyBorder="1"/>
    <xf numFmtId="0" fontId="29" fillId="0" borderId="20" xfId="0" applyNumberFormat="1" applyFont="1" applyFill="1" applyBorder="1"/>
    <xf numFmtId="0" fontId="29" fillId="0" borderId="20" xfId="0" applyNumberFormat="1" applyFont="1" applyFill="1" applyBorder="1" applyAlignment="1">
      <alignment horizontal="left" indent="5"/>
    </xf>
    <xf numFmtId="0" fontId="29" fillId="0" borderId="19" xfId="0" applyNumberFormat="1" applyFont="1" applyFill="1" applyBorder="1"/>
    <xf numFmtId="0" fontId="29" fillId="0" borderId="32" xfId="0" applyNumberFormat="1" applyFont="1" applyFill="1" applyBorder="1" applyAlignment="1">
      <alignment horizontal="center" vertical="top" wrapText="1"/>
    </xf>
    <xf numFmtId="0" fontId="26" fillId="0" borderId="0" xfId="0" applyFont="1" applyFill="1" applyBorder="1"/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/>
    <xf numFmtId="15" fontId="20" fillId="0" borderId="0" xfId="0" quotePrefix="1" applyNumberFormat="1" applyFont="1" applyFill="1" applyBorder="1" applyAlignment="1">
      <alignment horizontal="center"/>
    </xf>
    <xf numFmtId="0" fontId="20" fillId="0" borderId="36" xfId="0" applyFont="1" applyFill="1" applyBorder="1"/>
    <xf numFmtId="0" fontId="20" fillId="0" borderId="37" xfId="0" applyFont="1" applyFill="1" applyBorder="1" applyAlignment="1">
      <alignment horizontal="center"/>
    </xf>
    <xf numFmtId="0" fontId="20" fillId="0" borderId="12" xfId="0" applyFont="1" applyFill="1" applyBorder="1"/>
    <xf numFmtId="0" fontId="20" fillId="0" borderId="37" xfId="0" applyFont="1" applyFill="1" applyBorder="1"/>
    <xf numFmtId="15" fontId="20" fillId="0" borderId="11" xfId="0" applyNumberFormat="1" applyFont="1" applyFill="1" applyBorder="1" applyAlignment="1">
      <alignment horizontal="center"/>
    </xf>
    <xf numFmtId="0" fontId="20" fillId="0" borderId="38" xfId="0" applyFont="1" applyFill="1" applyBorder="1" applyAlignment="1">
      <alignment horizontal="center"/>
    </xf>
    <xf numFmtId="0" fontId="20" fillId="0" borderId="1" xfId="0" applyFont="1" applyFill="1" applyBorder="1" applyAlignment="1">
      <alignment vertical="top"/>
    </xf>
    <xf numFmtId="0" fontId="20" fillId="0" borderId="3" xfId="0" applyFont="1" applyFill="1" applyBorder="1" applyAlignment="1">
      <alignment vertical="top" wrapText="1"/>
    </xf>
    <xf numFmtId="0" fontId="21" fillId="0" borderId="1" xfId="0" applyFont="1" applyFill="1" applyBorder="1" applyAlignment="1">
      <alignment vertical="top"/>
    </xf>
    <xf numFmtId="0" fontId="20" fillId="0" borderId="3" xfId="6" applyFont="1" applyFill="1" applyBorder="1" applyAlignment="1">
      <alignment vertical="top"/>
    </xf>
    <xf numFmtId="0" fontId="13" fillId="0" borderId="0" xfId="0" applyFont="1" applyFill="1" applyAlignment="1"/>
    <xf numFmtId="0" fontId="20" fillId="0" borderId="39" xfId="0" applyFont="1" applyFill="1" applyBorder="1" applyAlignment="1">
      <alignment horizontal="center" vertical="top"/>
    </xf>
    <xf numFmtId="0" fontId="20" fillId="0" borderId="40" xfId="0" applyFont="1" applyFill="1" applyBorder="1" applyAlignment="1">
      <alignment horizontal="center" vertical="top"/>
    </xf>
    <xf numFmtId="0" fontId="21" fillId="0" borderId="40" xfId="0" applyFont="1" applyFill="1" applyBorder="1" applyAlignment="1">
      <alignment horizontal="center" vertical="top"/>
    </xf>
    <xf numFmtId="0" fontId="20" fillId="0" borderId="30" xfId="0" applyFont="1" applyFill="1" applyBorder="1" applyAlignment="1">
      <alignment horizontal="center" vertical="top"/>
    </xf>
    <xf numFmtId="0" fontId="21" fillId="0" borderId="32" xfId="0" applyFont="1" applyFill="1" applyBorder="1" applyAlignment="1">
      <alignment horizontal="center" vertical="top"/>
    </xf>
    <xf numFmtId="0" fontId="23" fillId="0" borderId="0" xfId="0" quotePrefix="1" applyFont="1" applyFill="1" applyBorder="1" applyAlignment="1">
      <alignment horizontal="right"/>
    </xf>
    <xf numFmtId="14" fontId="23" fillId="0" borderId="0" xfId="0" applyNumberFormat="1" applyFont="1" applyFill="1" applyBorder="1"/>
    <xf numFmtId="0" fontId="23" fillId="0" borderId="25" xfId="0" applyFont="1" applyFill="1" applyBorder="1" applyAlignment="1">
      <alignment wrapText="1"/>
    </xf>
    <xf numFmtId="0" fontId="14" fillId="0" borderId="0" xfId="0" applyFont="1" applyFill="1"/>
    <xf numFmtId="2" fontId="0" fillId="0" borderId="0" xfId="0" applyNumberFormat="1"/>
    <xf numFmtId="0" fontId="15" fillId="0" borderId="62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/>
    <xf numFmtId="0" fontId="20" fillId="0" borderId="63" xfId="0" applyFont="1" applyFill="1" applyBorder="1" applyAlignment="1">
      <alignment horizontal="center" vertical="top"/>
    </xf>
    <xf numFmtId="0" fontId="20" fillId="0" borderId="64" xfId="0" applyFont="1" applyFill="1" applyBorder="1" applyAlignment="1">
      <alignment horizontal="left" vertical="top" wrapText="1"/>
    </xf>
    <xf numFmtId="0" fontId="20" fillId="0" borderId="64" xfId="0" applyFont="1" applyFill="1" applyBorder="1" applyAlignment="1">
      <alignment vertical="top"/>
    </xf>
    <xf numFmtId="0" fontId="20" fillId="0" borderId="28" xfId="0" applyFont="1" applyFill="1" applyBorder="1" applyAlignment="1">
      <alignment vertical="top"/>
    </xf>
    <xf numFmtId="0" fontId="20" fillId="0" borderId="65" xfId="0" applyFont="1" applyFill="1" applyBorder="1" applyAlignment="1">
      <alignment horizontal="center" vertical="top"/>
    </xf>
    <xf numFmtId="0" fontId="26" fillId="0" borderId="0" xfId="0" applyFont="1" applyFill="1" applyAlignment="1">
      <alignment horizontal="center"/>
    </xf>
    <xf numFmtId="0" fontId="20" fillId="0" borderId="53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center" vertical="top"/>
    </xf>
    <xf numFmtId="0" fontId="20" fillId="0" borderId="5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right"/>
    </xf>
    <xf numFmtId="0" fontId="20" fillId="0" borderId="9" xfId="0" applyFont="1" applyFill="1" applyBorder="1" applyAlignment="1">
      <alignment vertical="top" wrapText="1"/>
    </xf>
    <xf numFmtId="0" fontId="20" fillId="0" borderId="2" xfId="0" applyFont="1" applyFill="1" applyBorder="1" applyAlignment="1">
      <alignment vertical="top" wrapText="1"/>
    </xf>
    <xf numFmtId="0" fontId="20" fillId="0" borderId="2" xfId="0" applyFont="1" applyFill="1" applyBorder="1" applyAlignment="1">
      <alignment horizontal="left"/>
    </xf>
    <xf numFmtId="0" fontId="20" fillId="0" borderId="54" xfId="0" applyFont="1" applyFill="1" applyBorder="1" applyAlignment="1">
      <alignment horizontal="center" vertical="top"/>
    </xf>
    <xf numFmtId="0" fontId="20" fillId="0" borderId="53" xfId="0" applyFont="1" applyFill="1" applyBorder="1" applyAlignment="1">
      <alignment horizontal="right"/>
    </xf>
    <xf numFmtId="0" fontId="20" fillId="0" borderId="53" xfId="0" applyFont="1" applyFill="1" applyBorder="1" applyAlignment="1">
      <alignment horizontal="center"/>
    </xf>
    <xf numFmtId="0" fontId="20" fillId="0" borderId="18" xfId="0" applyFont="1" applyFill="1" applyBorder="1" applyAlignment="1">
      <alignment horizontal="center"/>
    </xf>
    <xf numFmtId="0" fontId="20" fillId="0" borderId="35" xfId="0" applyFont="1" applyFill="1" applyBorder="1" applyAlignment="1">
      <alignment horizontal="left"/>
    </xf>
    <xf numFmtId="0" fontId="21" fillId="0" borderId="0" xfId="0" applyFont="1" applyFill="1" applyBorder="1" applyAlignment="1">
      <alignment vertical="top"/>
    </xf>
    <xf numFmtId="15" fontId="20" fillId="0" borderId="0" xfId="0" applyNumberFormat="1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center" vertical="top"/>
    </xf>
    <xf numFmtId="0" fontId="20" fillId="0" borderId="23" xfId="0" applyFont="1" applyFill="1" applyBorder="1" applyAlignment="1">
      <alignment horizontal="center" vertical="top"/>
    </xf>
    <xf numFmtId="0" fontId="20" fillId="0" borderId="67" xfId="0" applyFont="1" applyFill="1" applyBorder="1" applyAlignment="1">
      <alignment vertical="top"/>
    </xf>
    <xf numFmtId="0" fontId="20" fillId="0" borderId="68" xfId="0" applyFont="1" applyFill="1" applyBorder="1" applyAlignment="1">
      <alignment vertical="top"/>
    </xf>
    <xf numFmtId="0" fontId="21" fillId="0" borderId="67" xfId="0" applyFont="1" applyFill="1" applyBorder="1" applyAlignment="1">
      <alignment vertical="top"/>
    </xf>
    <xf numFmtId="0" fontId="21" fillId="0" borderId="69" xfId="0" applyFont="1" applyFill="1" applyBorder="1" applyAlignment="1">
      <alignment horizontal="center" vertical="top"/>
    </xf>
    <xf numFmtId="0" fontId="20" fillId="0" borderId="13" xfId="0" applyFont="1" applyFill="1" applyBorder="1" applyAlignment="1">
      <alignment horizontal="center" vertical="top"/>
    </xf>
    <xf numFmtId="0" fontId="20" fillId="0" borderId="50" xfId="0" applyFont="1" applyFill="1" applyBorder="1" applyAlignment="1">
      <alignment horizontal="center"/>
    </xf>
    <xf numFmtId="0" fontId="20" fillId="0" borderId="43" xfId="0" applyFont="1" applyFill="1" applyBorder="1" applyAlignment="1">
      <alignment horizontal="center"/>
    </xf>
    <xf numFmtId="0" fontId="20" fillId="0" borderId="22" xfId="0" applyFont="1" applyFill="1" applyBorder="1" applyAlignment="1">
      <alignment horizontal="center"/>
    </xf>
    <xf numFmtId="15" fontId="20" fillId="0" borderId="22" xfId="0" applyNumberFormat="1" applyFont="1" applyFill="1" applyBorder="1" applyAlignment="1">
      <alignment horizontal="center"/>
    </xf>
    <xf numFmtId="0" fontId="20" fillId="0" borderId="44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wrapText="1"/>
    </xf>
    <xf numFmtId="0" fontId="23" fillId="0" borderId="0" xfId="0" applyFont="1" applyFill="1" applyBorder="1" applyAlignment="1">
      <alignment wrapText="1"/>
    </xf>
    <xf numFmtId="0" fontId="14" fillId="0" borderId="16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26" fillId="0" borderId="6" xfId="0" applyFont="1" applyFill="1" applyBorder="1" applyAlignment="1">
      <alignment vertical="top"/>
    </xf>
    <xf numFmtId="0" fontId="15" fillId="0" borderId="6" xfId="0" applyFont="1" applyFill="1" applyBorder="1"/>
    <xf numFmtId="0" fontId="15" fillId="0" borderId="5" xfId="0" applyFont="1" applyFill="1" applyBorder="1"/>
    <xf numFmtId="0" fontId="12" fillId="0" borderId="0" xfId="0" applyFont="1" applyFill="1" applyBorder="1" applyAlignment="1">
      <alignment horizontal="left" vertical="center" indent="2"/>
    </xf>
    <xf numFmtId="0" fontId="17" fillId="0" borderId="0" xfId="0" applyFont="1" applyFill="1" applyBorder="1" applyAlignment="1">
      <alignment horizontal="center" vertical="center"/>
    </xf>
    <xf numFmtId="0" fontId="15" fillId="0" borderId="0" xfId="4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right"/>
    </xf>
    <xf numFmtId="0" fontId="39" fillId="0" borderId="0" xfId="0" applyFont="1" applyFill="1" applyAlignment="1">
      <alignment horizontal="left" indent="8"/>
    </xf>
    <xf numFmtId="0" fontId="32" fillId="0" borderId="0" xfId="0" applyFont="1" applyFill="1"/>
    <xf numFmtId="0" fontId="15" fillId="0" borderId="6" xfId="0" applyFont="1" applyFill="1" applyBorder="1" applyAlignment="1">
      <alignment horizontal="center"/>
    </xf>
    <xf numFmtId="0" fontId="15" fillId="0" borderId="51" xfId="0" applyFont="1" applyFill="1" applyBorder="1"/>
    <xf numFmtId="0" fontId="26" fillId="0" borderId="26" xfId="0" applyFont="1" applyFill="1" applyBorder="1"/>
    <xf numFmtId="0" fontId="15" fillId="0" borderId="27" xfId="0" applyFont="1" applyFill="1" applyBorder="1"/>
    <xf numFmtId="0" fontId="15" fillId="0" borderId="5" xfId="0" applyFont="1" applyFill="1" applyBorder="1" applyAlignment="1">
      <alignment horizontal="center"/>
    </xf>
    <xf numFmtId="2" fontId="26" fillId="0" borderId="0" xfId="0" applyNumberFormat="1" applyFont="1" applyFill="1" applyAlignment="1">
      <alignment horizontal="center"/>
    </xf>
    <xf numFmtId="169" fontId="26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0" fontId="20" fillId="0" borderId="6" xfId="0" applyFont="1" applyFill="1" applyBorder="1" applyAlignment="1">
      <alignment horizontal="center"/>
    </xf>
    <xf numFmtId="169" fontId="20" fillId="0" borderId="0" xfId="0" applyNumberFormat="1" applyFont="1" applyFill="1" applyAlignment="1">
      <alignment horizontal="center"/>
    </xf>
    <xf numFmtId="0" fontId="20" fillId="0" borderId="5" xfId="0" applyFont="1" applyFill="1" applyBorder="1"/>
    <xf numFmtId="0" fontId="20" fillId="0" borderId="4" xfId="0" applyFont="1" applyFill="1" applyBorder="1" applyAlignment="1">
      <alignment horizontal="left"/>
    </xf>
    <xf numFmtId="0" fontId="12" fillId="0" borderId="0" xfId="0" applyFont="1" applyFill="1" applyAlignment="1">
      <alignment horizontal="left" indent="8"/>
    </xf>
    <xf numFmtId="0" fontId="15" fillId="0" borderId="25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left" vertical="top" wrapText="1"/>
    </xf>
    <xf numFmtId="2" fontId="23" fillId="0" borderId="0" xfId="0" applyNumberFormat="1" applyFont="1" applyFill="1" applyBorder="1" applyAlignment="1">
      <alignment horizontal="center" vertical="top"/>
    </xf>
    <xf numFmtId="169" fontId="23" fillId="0" borderId="0" xfId="0" applyNumberFormat="1" applyFont="1" applyFill="1" applyBorder="1" applyAlignment="1">
      <alignment horizontal="center" vertical="top"/>
    </xf>
    <xf numFmtId="169" fontId="23" fillId="0" borderId="0" xfId="0" applyNumberFormat="1" applyFont="1" applyFill="1" applyAlignment="1">
      <alignment horizontal="center" vertical="top"/>
    </xf>
    <xf numFmtId="169" fontId="32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>
      <alignment horizontal="right"/>
    </xf>
    <xf numFmtId="0" fontId="26" fillId="0" borderId="0" xfId="0" applyFont="1" applyFill="1" applyBorder="1" applyAlignment="1">
      <alignment vertical="center"/>
    </xf>
    <xf numFmtId="0" fontId="47" fillId="0" borderId="2" xfId="0" applyFont="1" applyFill="1" applyBorder="1" applyAlignment="1">
      <alignment horizontal="left"/>
    </xf>
    <xf numFmtId="0" fontId="47" fillId="0" borderId="2" xfId="0" applyFont="1" applyFill="1" applyBorder="1" applyAlignment="1">
      <alignment horizontal="right"/>
    </xf>
    <xf numFmtId="0" fontId="47" fillId="0" borderId="2" xfId="0" applyFont="1" applyFill="1" applyBorder="1"/>
    <xf numFmtId="15" fontId="14" fillId="0" borderId="43" xfId="0" applyNumberFormat="1" applyFont="1" applyFill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0" fontId="23" fillId="0" borderId="17" xfId="0" applyFont="1" applyFill="1" applyBorder="1" applyAlignment="1">
      <alignment horizontal="center"/>
    </xf>
    <xf numFmtId="49" fontId="23" fillId="0" borderId="16" xfId="0" applyNumberFormat="1" applyFont="1" applyFill="1" applyBorder="1" applyAlignment="1">
      <alignment wrapText="1"/>
    </xf>
    <xf numFmtId="0" fontId="24" fillId="0" borderId="30" xfId="0" applyFont="1" applyFill="1" applyBorder="1" applyAlignment="1">
      <alignment horizontal="center"/>
    </xf>
    <xf numFmtId="0" fontId="23" fillId="0" borderId="30" xfId="0" applyFont="1" applyFill="1" applyBorder="1" applyAlignment="1">
      <alignment horizontal="center"/>
    </xf>
    <xf numFmtId="0" fontId="15" fillId="0" borderId="30" xfId="0" applyFont="1" applyFill="1" applyBorder="1" applyAlignment="1">
      <alignment horizontal="center" vertical="top"/>
    </xf>
    <xf numFmtId="0" fontId="23" fillId="0" borderId="30" xfId="0" applyFont="1" applyFill="1" applyBorder="1" applyAlignment="1">
      <alignment horizontal="center" vertical="top"/>
    </xf>
    <xf numFmtId="0" fontId="23" fillId="0" borderId="33" xfId="0" applyFont="1" applyFill="1" applyBorder="1" applyAlignment="1">
      <alignment horizontal="center" vertical="top"/>
    </xf>
    <xf numFmtId="0" fontId="23" fillId="0" borderId="20" xfId="0" applyFont="1" applyFill="1" applyBorder="1" applyAlignment="1">
      <alignment wrapText="1"/>
    </xf>
    <xf numFmtId="0" fontId="26" fillId="0" borderId="0" xfId="0" applyFont="1" applyFill="1" applyBorder="1" applyAlignment="1">
      <alignment horizontal="left" vertical="center"/>
    </xf>
    <xf numFmtId="0" fontId="23" fillId="0" borderId="10" xfId="0" applyNumberFormat="1" applyFont="1" applyFill="1" applyBorder="1" applyAlignment="1">
      <alignment vertical="top" wrapText="1"/>
    </xf>
    <xf numFmtId="0" fontId="29" fillId="0" borderId="15" xfId="0" applyNumberFormat="1" applyFont="1" applyFill="1" applyBorder="1" applyAlignment="1">
      <alignment horizontal="center" vertical="top" wrapText="1"/>
    </xf>
    <xf numFmtId="0" fontId="23" fillId="0" borderId="0" xfId="0" applyFont="1" applyBorder="1" applyAlignment="1">
      <alignment horizontal="left" vertical="top"/>
    </xf>
    <xf numFmtId="20" fontId="23" fillId="0" borderId="0" xfId="0" applyNumberFormat="1" applyFont="1" applyFill="1" applyBorder="1" applyAlignment="1">
      <alignment horizontal="right"/>
    </xf>
    <xf numFmtId="168" fontId="23" fillId="0" borderId="0" xfId="0" applyNumberFormat="1" applyFont="1" applyFill="1" applyBorder="1" applyAlignment="1">
      <alignment horizontal="center" vertical="top"/>
    </xf>
    <xf numFmtId="0" fontId="15" fillId="0" borderId="62" xfId="0" applyFont="1" applyFill="1" applyBorder="1"/>
    <xf numFmtId="0" fontId="58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0" fontId="14" fillId="0" borderId="0" xfId="0" applyFont="1" applyFill="1" applyBorder="1"/>
    <xf numFmtId="173" fontId="23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15" fontId="23" fillId="0" borderId="16" xfId="0" applyNumberFormat="1" applyFont="1" applyFill="1" applyBorder="1"/>
    <xf numFmtId="15" fontId="29" fillId="0" borderId="9" xfId="0" applyNumberFormat="1" applyFont="1" applyFill="1" applyBorder="1"/>
    <xf numFmtId="0" fontId="23" fillId="0" borderId="50" xfId="0" applyNumberFormat="1" applyFont="1" applyFill="1" applyBorder="1"/>
    <xf numFmtId="0" fontId="23" fillId="0" borderId="43" xfId="0" applyNumberFormat="1" applyFont="1" applyFill="1" applyBorder="1"/>
    <xf numFmtId="0" fontId="29" fillId="0" borderId="51" xfId="0" applyNumberFormat="1" applyFont="1" applyFill="1" applyBorder="1"/>
    <xf numFmtId="0" fontId="29" fillId="0" borderId="26" xfId="0" applyNumberFormat="1" applyFont="1" applyFill="1" applyBorder="1"/>
    <xf numFmtId="0" fontId="29" fillId="0" borderId="26" xfId="0" applyNumberFormat="1" applyFont="1" applyFill="1" applyBorder="1" applyAlignment="1">
      <alignment horizontal="left" indent="5"/>
    </xf>
    <xf numFmtId="0" fontId="29" fillId="0" borderId="8" xfId="0" applyNumberFormat="1" applyFont="1" applyFill="1" applyBorder="1"/>
    <xf numFmtId="14" fontId="23" fillId="0" borderId="57" xfId="0" applyNumberFormat="1" applyFont="1" applyFill="1" applyBorder="1"/>
    <xf numFmtId="168" fontId="0" fillId="0" borderId="0" xfId="0" applyNumberFormat="1" applyFill="1"/>
    <xf numFmtId="0" fontId="20" fillId="0" borderId="4" xfId="0" applyFont="1" applyFill="1" applyBorder="1" applyAlignment="1">
      <alignment horizontal="left" vertical="top" wrapText="1"/>
    </xf>
    <xf numFmtId="0" fontId="21" fillId="0" borderId="6" xfId="0" applyFont="1" applyFill="1" applyBorder="1"/>
    <xf numFmtId="0" fontId="21" fillId="0" borderId="5" xfId="0" applyFont="1" applyFill="1" applyBorder="1"/>
    <xf numFmtId="15" fontId="56" fillId="0" borderId="2" xfId="0" applyNumberFormat="1" applyFont="1" applyFill="1" applyBorder="1" applyAlignment="1">
      <alignment horizontal="center"/>
    </xf>
    <xf numFmtId="20" fontId="22" fillId="0" borderId="45" xfId="0" applyNumberFormat="1" applyFont="1" applyFill="1" applyBorder="1" applyAlignment="1">
      <alignment horizontal="center"/>
    </xf>
    <xf numFmtId="15" fontId="20" fillId="0" borderId="2" xfId="0" applyNumberFormat="1" applyFont="1" applyFill="1" applyBorder="1" applyAlignment="1">
      <alignment horizontal="center"/>
    </xf>
    <xf numFmtId="20" fontId="20" fillId="0" borderId="45" xfId="0" quotePrefix="1" applyNumberFormat="1" applyFont="1" applyFill="1" applyBorder="1" applyAlignment="1">
      <alignment horizontal="center"/>
    </xf>
    <xf numFmtId="15" fontId="20" fillId="0" borderId="45" xfId="0" quotePrefix="1" applyNumberFormat="1" applyFont="1" applyFill="1" applyBorder="1" applyAlignment="1">
      <alignment horizontal="center"/>
    </xf>
    <xf numFmtId="15" fontId="20" fillId="0" borderId="2" xfId="0" quotePrefix="1" applyNumberFormat="1" applyFont="1" applyFill="1" applyBorder="1" applyAlignment="1">
      <alignment horizontal="center"/>
    </xf>
    <xf numFmtId="0" fontId="20" fillId="0" borderId="34" xfId="0" applyFont="1" applyFill="1" applyBorder="1" applyAlignment="1">
      <alignment horizontal="center"/>
    </xf>
    <xf numFmtId="15" fontId="20" fillId="0" borderId="35" xfId="0" quotePrefix="1" applyNumberFormat="1" applyFont="1" applyFill="1" applyBorder="1" applyAlignment="1">
      <alignment horizontal="center"/>
    </xf>
    <xf numFmtId="15" fontId="20" fillId="0" borderId="47" xfId="0" quotePrefix="1" applyNumberFormat="1" applyFont="1" applyFill="1" applyBorder="1" applyAlignment="1">
      <alignment horizontal="center"/>
    </xf>
    <xf numFmtId="165" fontId="23" fillId="0" borderId="42" xfId="0" applyNumberFormat="1" applyFont="1" applyFill="1" applyBorder="1"/>
    <xf numFmtId="15" fontId="23" fillId="0" borderId="43" xfId="0" applyNumberFormat="1" applyFont="1" applyFill="1" applyBorder="1" applyAlignment="1">
      <alignment horizontal="center"/>
    </xf>
    <xf numFmtId="20" fontId="23" fillId="0" borderId="44" xfId="0" applyNumberFormat="1" applyFont="1" applyFill="1" applyBorder="1" applyAlignment="1">
      <alignment horizontal="center"/>
    </xf>
    <xf numFmtId="164" fontId="23" fillId="0" borderId="5" xfId="5" quotePrefix="1" applyNumberFormat="1" applyFont="1" applyFill="1" applyBorder="1" applyAlignment="1">
      <alignment horizontal="center" vertical="top" wrapText="1"/>
    </xf>
    <xf numFmtId="0" fontId="23" fillId="0" borderId="25" xfId="0" applyFont="1" applyFill="1" applyBorder="1" applyAlignment="1">
      <alignment horizontal="center"/>
    </xf>
    <xf numFmtId="15" fontId="23" fillId="0" borderId="5" xfId="0" applyNumberFormat="1" applyFont="1" applyFill="1" applyBorder="1" applyAlignment="1">
      <alignment horizontal="center"/>
    </xf>
    <xf numFmtId="20" fontId="23" fillId="0" borderId="45" xfId="0" applyNumberFormat="1" applyFont="1" applyFill="1" applyBorder="1" applyAlignment="1">
      <alignment horizontal="center"/>
    </xf>
    <xf numFmtId="166" fontId="23" fillId="0" borderId="45" xfId="0" applyNumberFormat="1" applyFont="1" applyFill="1" applyBorder="1" applyAlignment="1">
      <alignment horizontal="center"/>
    </xf>
    <xf numFmtId="0" fontId="23" fillId="0" borderId="45" xfId="0" quotePrefix="1" applyFont="1" applyFill="1" applyBorder="1" applyAlignment="1">
      <alignment horizontal="center"/>
    </xf>
    <xf numFmtId="2" fontId="23" fillId="0" borderId="25" xfId="0" applyNumberFormat="1" applyFont="1" applyFill="1" applyBorder="1" applyAlignment="1">
      <alignment horizontal="center"/>
    </xf>
    <xf numFmtId="0" fontId="23" fillId="0" borderId="45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/>
    </xf>
    <xf numFmtId="0" fontId="24" fillId="0" borderId="34" xfId="0" applyFont="1" applyFill="1" applyBorder="1" applyAlignment="1">
      <alignment horizontal="center"/>
    </xf>
    <xf numFmtId="15" fontId="23" fillId="0" borderId="34" xfId="0" applyNumberFormat="1" applyFont="1" applyFill="1" applyBorder="1" applyAlignment="1">
      <alignment horizontal="center"/>
    </xf>
    <xf numFmtId="0" fontId="29" fillId="0" borderId="30" xfId="0" applyNumberFormat="1" applyFont="1" applyFill="1" applyBorder="1" applyAlignment="1">
      <alignment horizontal="center" vertical="center"/>
    </xf>
    <xf numFmtId="0" fontId="29" fillId="0" borderId="5" xfId="0" applyNumberFormat="1" applyFont="1" applyFill="1" applyBorder="1" applyAlignment="1">
      <alignment vertical="center" wrapText="1"/>
    </xf>
    <xf numFmtId="0" fontId="29" fillId="0" borderId="5" xfId="0" applyNumberFormat="1" applyFont="1" applyFill="1" applyBorder="1" applyAlignment="1">
      <alignment vertical="center"/>
    </xf>
    <xf numFmtId="0" fontId="29" fillId="0" borderId="2" xfId="0" applyNumberFormat="1" applyFont="1" applyFill="1" applyBorder="1" applyAlignment="1">
      <alignment vertical="center"/>
    </xf>
    <xf numFmtId="0" fontId="29" fillId="0" borderId="45" xfId="0" applyNumberFormat="1" applyFont="1" applyFill="1" applyBorder="1" applyAlignment="1">
      <alignment vertical="center"/>
    </xf>
    <xf numFmtId="0" fontId="29" fillId="0" borderId="15" xfId="0" applyNumberFormat="1" applyFont="1" applyFill="1" applyBorder="1" applyAlignment="1">
      <alignment vertical="top" wrapText="1"/>
    </xf>
    <xf numFmtId="15" fontId="29" fillId="0" borderId="30" xfId="0" applyNumberFormat="1" applyFont="1" applyFill="1" applyBorder="1" applyAlignment="1">
      <alignment horizontal="center" vertical="center"/>
    </xf>
    <xf numFmtId="2" fontId="29" fillId="0" borderId="5" xfId="0" applyNumberFormat="1" applyFont="1" applyFill="1" applyBorder="1" applyAlignment="1">
      <alignment horizontal="center" vertical="center"/>
    </xf>
    <xf numFmtId="2" fontId="29" fillId="0" borderId="2" xfId="0" applyNumberFormat="1" applyFont="1" applyFill="1" applyBorder="1" applyAlignment="1">
      <alignment horizontal="center" vertical="center"/>
    </xf>
    <xf numFmtId="0" fontId="29" fillId="0" borderId="5" xfId="0" applyNumberFormat="1" applyFont="1" applyFill="1" applyBorder="1" applyAlignment="1">
      <alignment horizontal="center" vertical="center"/>
    </xf>
    <xf numFmtId="2" fontId="58" fillId="0" borderId="2" xfId="0" applyNumberFormat="1" applyFont="1" applyFill="1" applyBorder="1"/>
    <xf numFmtId="20" fontId="58" fillId="0" borderId="2" xfId="0" applyNumberFormat="1" applyFont="1" applyFill="1" applyBorder="1" applyAlignment="1">
      <alignment horizontal="center"/>
    </xf>
    <xf numFmtId="20" fontId="58" fillId="0" borderId="8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2" fontId="23" fillId="0" borderId="4" xfId="0" applyNumberFormat="1" applyFont="1" applyFill="1" applyBorder="1" applyAlignment="1">
      <alignment horizontal="center" vertical="top"/>
    </xf>
    <xf numFmtId="20" fontId="29" fillId="0" borderId="45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/>
    </xf>
    <xf numFmtId="0" fontId="23" fillId="0" borderId="2" xfId="0" applyFont="1" applyFill="1" applyBorder="1"/>
    <xf numFmtId="0" fontId="0" fillId="0" borderId="75" xfId="0" applyFill="1" applyBorder="1" applyAlignment="1">
      <alignment horizontal="center"/>
    </xf>
    <xf numFmtId="0" fontId="0" fillId="0" borderId="62" xfId="0" applyFill="1" applyBorder="1" applyAlignment="1">
      <alignment horizontal="center"/>
    </xf>
    <xf numFmtId="0" fontId="25" fillId="0" borderId="62" xfId="0" applyFont="1" applyFill="1" applyBorder="1" applyAlignment="1">
      <alignment horizontal="center"/>
    </xf>
    <xf numFmtId="15" fontId="58" fillId="0" borderId="9" xfId="0" applyNumberFormat="1" applyFont="1" applyFill="1" applyBorder="1" applyAlignment="1">
      <alignment horizontal="center"/>
    </xf>
    <xf numFmtId="0" fontId="58" fillId="0" borderId="2" xfId="0" applyFont="1" applyFill="1" applyBorder="1" applyAlignment="1">
      <alignment horizontal="center"/>
    </xf>
    <xf numFmtId="2" fontId="58" fillId="0" borderId="74" xfId="0" applyNumberFormat="1" applyFont="1" applyFill="1" applyBorder="1" applyAlignment="1">
      <alignment horizontal="center"/>
    </xf>
    <xf numFmtId="0" fontId="58" fillId="0" borderId="26" xfId="0" applyFont="1" applyFill="1" applyBorder="1"/>
    <xf numFmtId="1" fontId="0" fillId="0" borderId="62" xfId="0" applyNumberFormat="1" applyFill="1" applyBorder="1" applyAlignment="1">
      <alignment horizontal="center"/>
    </xf>
    <xf numFmtId="165" fontId="17" fillId="0" borderId="46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62" fillId="0" borderId="5" xfId="0" applyFont="1" applyFill="1" applyBorder="1" applyAlignment="1">
      <alignment horizontal="center"/>
    </xf>
    <xf numFmtId="0" fontId="62" fillId="0" borderId="34" xfId="0" applyFont="1" applyFill="1" applyBorder="1"/>
    <xf numFmtId="2" fontId="23" fillId="0" borderId="0" xfId="0" applyNumberFormat="1" applyFont="1" applyFill="1" applyBorder="1" applyAlignment="1">
      <alignment horizontal="center"/>
    </xf>
    <xf numFmtId="20" fontId="58" fillId="0" borderId="5" xfId="0" applyNumberFormat="1" applyFont="1" applyFill="1" applyBorder="1" applyAlignment="1">
      <alignment horizontal="center"/>
    </xf>
    <xf numFmtId="0" fontId="0" fillId="0" borderId="22" xfId="0" quotePrefix="1" applyNumberFormat="1" applyFill="1" applyBorder="1" applyAlignment="1">
      <alignment horizontal="center" vertical="center" wrapText="1"/>
    </xf>
    <xf numFmtId="0" fontId="23" fillId="0" borderId="30" xfId="0" applyFont="1" applyFill="1" applyBorder="1"/>
    <xf numFmtId="0" fontId="11" fillId="0" borderId="0" xfId="0" applyFont="1" applyFill="1"/>
    <xf numFmtId="0" fontId="0" fillId="0" borderId="10" xfId="0" applyFill="1" applyBorder="1" applyAlignment="1">
      <alignment horizontal="left" indent="1"/>
    </xf>
    <xf numFmtId="0" fontId="33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32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15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15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11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29" fillId="0" borderId="2" xfId="0" applyNumberFormat="1" applyFont="1" applyFill="1" applyBorder="1" applyAlignment="1">
      <alignment horizontal="center" vertical="center"/>
    </xf>
    <xf numFmtId="0" fontId="29" fillId="0" borderId="45" xfId="0" applyNumberFormat="1" applyFont="1" applyFill="1" applyBorder="1" applyAlignment="1">
      <alignment vertical="top" wrapText="1"/>
    </xf>
    <xf numFmtId="0" fontId="58" fillId="0" borderId="2" xfId="0" applyFont="1" applyFill="1" applyBorder="1"/>
    <xf numFmtId="2" fontId="73" fillId="0" borderId="9" xfId="0" applyNumberFormat="1" applyFont="1" applyFill="1" applyBorder="1" applyAlignment="1">
      <alignment horizontal="center"/>
    </xf>
    <xf numFmtId="14" fontId="58" fillId="0" borderId="79" xfId="0" applyNumberFormat="1" applyFont="1" applyFill="1" applyBorder="1" applyAlignment="1">
      <alignment horizontal="center"/>
    </xf>
    <xf numFmtId="0" fontId="11" fillId="0" borderId="45" xfId="0" applyFont="1" applyFill="1" applyBorder="1" applyAlignment="1">
      <alignment horizontal="center"/>
    </xf>
    <xf numFmtId="0" fontId="11" fillId="0" borderId="45" xfId="0" applyFont="1" applyFill="1" applyBorder="1" applyAlignment="1"/>
    <xf numFmtId="0" fontId="11" fillId="0" borderId="47" xfId="0" applyFont="1" applyFill="1" applyBorder="1" applyAlignment="1"/>
    <xf numFmtId="177" fontId="58" fillId="0" borderId="40" xfId="0" quotePrefix="1" applyNumberFormat="1" applyFont="1" applyFill="1" applyBorder="1" applyAlignment="1">
      <alignment horizontal="center" vertical="center"/>
    </xf>
    <xf numFmtId="0" fontId="0" fillId="3" borderId="0" xfId="0" applyFill="1"/>
    <xf numFmtId="2" fontId="58" fillId="0" borderId="8" xfId="0" applyNumberFormat="1" applyFont="1" applyFill="1" applyBorder="1" applyAlignment="1">
      <alignment horizontal="center"/>
    </xf>
    <xf numFmtId="14" fontId="23" fillId="0" borderId="30" xfId="0" applyNumberFormat="1" applyFont="1" applyFill="1" applyBorder="1"/>
    <xf numFmtId="14" fontId="23" fillId="0" borderId="56" xfId="0" applyNumberFormat="1" applyFont="1" applyFill="1" applyBorder="1"/>
    <xf numFmtId="14" fontId="23" fillId="0" borderId="57" xfId="0" quotePrefix="1" applyNumberFormat="1" applyFont="1" applyFill="1" applyBorder="1"/>
    <xf numFmtId="0" fontId="23" fillId="0" borderId="56" xfId="0" applyFont="1" applyFill="1" applyBorder="1"/>
    <xf numFmtId="0" fontId="23" fillId="0" borderId="57" xfId="0" applyFont="1" applyFill="1" applyBorder="1"/>
    <xf numFmtId="20" fontId="23" fillId="0" borderId="103" xfId="1" quotePrefix="1" applyNumberFormat="1" applyFont="1" applyFill="1" applyBorder="1" applyAlignment="1">
      <alignment horizontal="center"/>
    </xf>
    <xf numFmtId="0" fontId="24" fillId="0" borderId="0" xfId="0" applyFont="1" applyFill="1" applyBorder="1"/>
    <xf numFmtId="0" fontId="23" fillId="0" borderId="5" xfId="0" applyNumberFormat="1" applyFont="1" applyFill="1" applyBorder="1" applyAlignment="1">
      <alignment horizontal="center"/>
    </xf>
    <xf numFmtId="14" fontId="23" fillId="0" borderId="17" xfId="0" applyNumberFormat="1" applyFont="1" applyFill="1" applyBorder="1"/>
    <xf numFmtId="20" fontId="23" fillId="0" borderId="45" xfId="1" quotePrefix="1" applyNumberFormat="1" applyFont="1" applyFill="1" applyBorder="1" applyAlignment="1">
      <alignment horizontal="center"/>
    </xf>
    <xf numFmtId="20" fontId="23" fillId="0" borderId="32" xfId="0" applyNumberFormat="1" applyFont="1" applyFill="1" applyBorder="1" applyAlignment="1">
      <alignment horizontal="center" vertical="top" wrapText="1"/>
    </xf>
    <xf numFmtId="0" fontId="23" fillId="0" borderId="79" xfId="0" applyFont="1" applyFill="1" applyBorder="1" applyAlignment="1">
      <alignment horizontal="center" vertical="top"/>
    </xf>
    <xf numFmtId="20" fontId="23" fillId="0" borderId="32" xfId="0" applyNumberFormat="1" applyFont="1" applyFill="1" applyBorder="1" applyAlignment="1">
      <alignment horizontal="center"/>
    </xf>
    <xf numFmtId="0" fontId="23" fillId="0" borderId="52" xfId="0" applyFont="1" applyFill="1" applyBorder="1" applyAlignment="1">
      <alignment horizontal="center"/>
    </xf>
    <xf numFmtId="20" fontId="23" fillId="0" borderId="79" xfId="0" quotePrefix="1" applyNumberFormat="1" applyFont="1" applyFill="1" applyBorder="1" applyAlignment="1">
      <alignment horizontal="center"/>
    </xf>
    <xf numFmtId="20" fontId="23" fillId="0" borderId="52" xfId="0" applyNumberFormat="1" applyFont="1" applyFill="1" applyBorder="1" applyAlignment="1">
      <alignment horizontal="center"/>
    </xf>
    <xf numFmtId="0" fontId="23" fillId="0" borderId="32" xfId="0" applyFont="1" applyFill="1" applyBorder="1" applyAlignment="1">
      <alignment horizontal="center"/>
    </xf>
    <xf numFmtId="20" fontId="23" fillId="0" borderId="79" xfId="0" applyNumberFormat="1" applyFont="1" applyFill="1" applyBorder="1" applyAlignment="1">
      <alignment horizontal="center"/>
    </xf>
    <xf numFmtId="0" fontId="15" fillId="0" borderId="52" xfId="0" applyFont="1" applyFill="1" applyBorder="1" applyAlignment="1">
      <alignment horizontal="center" vertical="top"/>
    </xf>
    <xf numFmtId="0" fontId="11" fillId="0" borderId="31" xfId="0" applyFont="1" applyFill="1" applyBorder="1" applyAlignment="1">
      <alignment horizontal="center" vertical="top"/>
    </xf>
    <xf numFmtId="20" fontId="23" fillId="0" borderId="31" xfId="0" applyNumberFormat="1" applyFont="1" applyFill="1" applyBorder="1" applyAlignment="1">
      <alignment horizontal="center"/>
    </xf>
    <xf numFmtId="0" fontId="15" fillId="0" borderId="45" xfId="0" applyFont="1" applyFill="1" applyBorder="1" applyAlignment="1">
      <alignment horizontal="center" vertical="top"/>
    </xf>
    <xf numFmtId="0" fontId="23" fillId="0" borderId="80" xfId="0" applyFont="1" applyFill="1" applyBorder="1" applyAlignment="1">
      <alignment horizontal="center"/>
    </xf>
    <xf numFmtId="0" fontId="15" fillId="0" borderId="31" xfId="0" applyFont="1" applyFill="1" applyBorder="1" applyAlignment="1">
      <alignment horizontal="center" vertical="top"/>
    </xf>
    <xf numFmtId="20" fontId="23" fillId="0" borderId="80" xfId="0" quotePrefix="1" applyNumberFormat="1" applyFont="1" applyFill="1" applyBorder="1" applyAlignment="1">
      <alignment horizontal="center"/>
    </xf>
    <xf numFmtId="0" fontId="15" fillId="0" borderId="80" xfId="0" applyFont="1" applyFill="1" applyBorder="1" applyAlignment="1">
      <alignment horizontal="center" vertical="top"/>
    </xf>
    <xf numFmtId="20" fontId="23" fillId="0" borderId="80" xfId="0" applyNumberFormat="1" applyFont="1" applyFill="1" applyBorder="1" applyAlignment="1">
      <alignment horizontal="center"/>
    </xf>
    <xf numFmtId="0" fontId="10" fillId="0" borderId="0" xfId="11" applyFill="1" applyBorder="1"/>
    <xf numFmtId="0" fontId="10" fillId="0" borderId="0" xfId="11" applyFill="1"/>
    <xf numFmtId="165" fontId="47" fillId="0" borderId="0" xfId="0" quotePrefix="1" applyNumberFormat="1" applyFont="1" applyFill="1" applyBorder="1" applyAlignment="1">
      <alignment horizontal="center"/>
    </xf>
    <xf numFmtId="165" fontId="47" fillId="0" borderId="0" xfId="0" applyNumberFormat="1" applyFont="1" applyFill="1" applyBorder="1" applyAlignment="1">
      <alignment horizontal="center"/>
    </xf>
    <xf numFmtId="0" fontId="47" fillId="0" borderId="0" xfId="0" applyFont="1" applyFill="1" applyBorder="1"/>
    <xf numFmtId="20" fontId="0" fillId="0" borderId="0" xfId="0" applyNumberFormat="1" applyFill="1"/>
    <xf numFmtId="0" fontId="26" fillId="0" borderId="0" xfId="0" applyFont="1" applyFill="1" applyAlignment="1">
      <alignment horizontal="right"/>
    </xf>
    <xf numFmtId="0" fontId="23" fillId="0" borderId="17" xfId="0" applyFont="1" applyFill="1" applyBorder="1"/>
    <xf numFmtId="0" fontId="23" fillId="0" borderId="28" xfId="0" applyFont="1" applyFill="1" applyBorder="1"/>
    <xf numFmtId="0" fontId="23" fillId="0" borderId="28" xfId="0" applyFont="1" applyFill="1" applyBorder="1" applyAlignment="1">
      <alignment horizontal="left" indent="3"/>
    </xf>
    <xf numFmtId="0" fontId="23" fillId="0" borderId="29" xfId="0" applyFont="1" applyFill="1" applyBorder="1" applyAlignment="1">
      <alignment horizontal="left" indent="3"/>
    </xf>
    <xf numFmtId="0" fontId="23" fillId="0" borderId="22" xfId="0" applyFont="1" applyFill="1" applyBorder="1" applyAlignment="1">
      <alignment horizontal="left" vertical="top" indent="3"/>
    </xf>
    <xf numFmtId="0" fontId="23" fillId="0" borderId="43" xfId="0" applyFont="1" applyFill="1" applyBorder="1" applyAlignment="1">
      <alignment horizontal="center" vertical="top"/>
    </xf>
    <xf numFmtId="0" fontId="23" fillId="0" borderId="44" xfId="0" applyFont="1" applyFill="1" applyBorder="1" applyAlignment="1">
      <alignment horizontal="center" vertical="top"/>
    </xf>
    <xf numFmtId="0" fontId="23" fillId="0" borderId="70" xfId="0" applyFont="1" applyFill="1" applyBorder="1" applyAlignment="1">
      <alignment horizontal="center" wrapText="1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 wrapText="1"/>
    </xf>
    <xf numFmtId="0" fontId="23" fillId="0" borderId="45" xfId="0" applyFont="1" applyFill="1" applyBorder="1" applyAlignment="1">
      <alignment horizontal="center" vertical="top"/>
    </xf>
    <xf numFmtId="0" fontId="15" fillId="0" borderId="33" xfId="0" applyFont="1" applyFill="1" applyBorder="1" applyAlignment="1">
      <alignment vertical="top"/>
    </xf>
    <xf numFmtId="0" fontId="23" fillId="0" borderId="10" xfId="1" applyFont="1" applyFill="1" applyBorder="1"/>
    <xf numFmtId="0" fontId="23" fillId="0" borderId="29" xfId="1" applyFont="1" applyFill="1" applyBorder="1" applyAlignment="1">
      <alignment vertical="center"/>
    </xf>
    <xf numFmtId="0" fontId="23" fillId="0" borderId="22" xfId="1" applyFont="1" applyFill="1" applyBorder="1"/>
    <xf numFmtId="0" fontId="23" fillId="0" borderId="22" xfId="1" applyFont="1" applyFill="1" applyBorder="1" applyAlignment="1">
      <alignment horizontal="left" indent="3"/>
    </xf>
    <xf numFmtId="0" fontId="23" fillId="0" borderId="22" xfId="1" applyFont="1" applyFill="1" applyBorder="1" applyAlignment="1">
      <alignment horizontal="left" vertical="top" indent="3"/>
    </xf>
    <xf numFmtId="0" fontId="23" fillId="0" borderId="28" xfId="1" applyFont="1" applyFill="1" applyBorder="1" applyAlignment="1">
      <alignment horizontal="center" vertical="top"/>
    </xf>
    <xf numFmtId="0" fontId="23" fillId="0" borderId="10" xfId="1" applyFont="1" applyFill="1" applyBorder="1" applyAlignment="1">
      <alignment horizontal="center" vertical="center"/>
    </xf>
    <xf numFmtId="0" fontId="23" fillId="0" borderId="15" xfId="1" applyFont="1" applyFill="1" applyBorder="1" applyAlignment="1">
      <alignment vertical="top"/>
    </xf>
    <xf numFmtId="0" fontId="23" fillId="0" borderId="70" xfId="1" applyFont="1" applyFill="1" applyBorder="1" applyAlignment="1">
      <alignment horizontal="left" vertical="center"/>
    </xf>
    <xf numFmtId="0" fontId="23" fillId="0" borderId="6" xfId="1" applyFont="1" applyFill="1" applyBorder="1" applyAlignment="1">
      <alignment horizontal="center" vertical="top"/>
    </xf>
    <xf numFmtId="0" fontId="23" fillId="0" borderId="9" xfId="1" applyFont="1" applyFill="1" applyBorder="1" applyAlignment="1">
      <alignment horizontal="center" vertical="top"/>
    </xf>
    <xf numFmtId="0" fontId="23" fillId="0" borderId="15" xfId="1" applyFont="1" applyFill="1" applyBorder="1" applyAlignment="1">
      <alignment horizontal="center" vertical="center"/>
    </xf>
    <xf numFmtId="0" fontId="0" fillId="0" borderId="103" xfId="0" quotePrefix="1" applyNumberFormat="1" applyFill="1" applyBorder="1" applyAlignment="1">
      <alignment horizontal="center" vertical="center" wrapText="1"/>
    </xf>
    <xf numFmtId="0" fontId="23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2" fontId="73" fillId="0" borderId="8" xfId="0" applyNumberFormat="1" applyFont="1" applyFill="1" applyBorder="1" applyAlignment="1">
      <alignment horizontal="center"/>
    </xf>
    <xf numFmtId="0" fontId="58" fillId="0" borderId="8" xfId="0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2" fontId="72" fillId="0" borderId="50" xfId="0" applyNumberFormat="1" applyFont="1" applyFill="1" applyBorder="1" applyAlignment="1">
      <alignment horizontal="center"/>
    </xf>
    <xf numFmtId="1" fontId="58" fillId="0" borderId="9" xfId="0" applyNumberFormat="1" applyFont="1" applyFill="1" applyBorder="1" applyAlignment="1">
      <alignment horizontal="center"/>
    </xf>
    <xf numFmtId="2" fontId="10" fillId="0" borderId="0" xfId="11" applyNumberFormat="1" applyFill="1" applyBorder="1"/>
    <xf numFmtId="20" fontId="58" fillId="0" borderId="45" xfId="0" quotePrefix="1" applyNumberFormat="1" applyFont="1" applyFill="1" applyBorder="1" applyAlignment="1">
      <alignment horizontal="center"/>
    </xf>
    <xf numFmtId="20" fontId="58" fillId="0" borderId="45" xfId="0" applyNumberFormat="1" applyFont="1" applyFill="1" applyBorder="1" applyAlignment="1">
      <alignment horizontal="center"/>
    </xf>
    <xf numFmtId="0" fontId="0" fillId="0" borderId="62" xfId="0" applyFill="1" applyBorder="1"/>
    <xf numFmtId="0" fontId="25" fillId="0" borderId="25" xfId="0" applyFont="1" applyFill="1" applyBorder="1" applyAlignment="1">
      <alignment horizontal="center"/>
    </xf>
    <xf numFmtId="20" fontId="23" fillId="0" borderId="14" xfId="0" quotePrefix="1" applyNumberFormat="1" applyFont="1" applyFill="1" applyBorder="1" applyAlignment="1">
      <alignment horizontal="center"/>
    </xf>
    <xf numFmtId="20" fontId="23" fillId="0" borderId="52" xfId="0" quotePrefix="1" applyNumberFormat="1" applyFont="1" applyFill="1" applyBorder="1" applyAlignment="1">
      <alignment horizontal="center"/>
    </xf>
    <xf numFmtId="0" fontId="65" fillId="0" borderId="95" xfId="0" applyFont="1" applyFill="1" applyBorder="1" applyAlignment="1">
      <alignment horizontal="center"/>
    </xf>
    <xf numFmtId="0" fontId="71" fillId="0" borderId="119" xfId="0" applyFont="1" applyFill="1" applyBorder="1" applyAlignment="1">
      <alignment horizontal="center"/>
    </xf>
    <xf numFmtId="0" fontId="65" fillId="0" borderId="96" xfId="0" applyFont="1" applyFill="1" applyBorder="1" applyAlignment="1">
      <alignment horizontal="center"/>
    </xf>
    <xf numFmtId="0" fontId="65" fillId="0" borderId="90" xfId="0" applyFont="1" applyFill="1" applyBorder="1" applyAlignment="1">
      <alignment horizontal="center"/>
    </xf>
    <xf numFmtId="0" fontId="71" fillId="0" borderId="97" xfId="0" applyFont="1" applyFill="1" applyBorder="1" applyAlignment="1">
      <alignment horizontal="center"/>
    </xf>
    <xf numFmtId="0" fontId="65" fillId="0" borderId="97" xfId="0" applyFont="1" applyFill="1" applyBorder="1" applyAlignment="1">
      <alignment horizontal="center"/>
    </xf>
    <xf numFmtId="1" fontId="15" fillId="0" borderId="75" xfId="0" applyNumberFormat="1" applyFont="1" applyFill="1" applyBorder="1" applyAlignment="1">
      <alignment horizontal="center"/>
    </xf>
    <xf numFmtId="165" fontId="15" fillId="0" borderId="75" xfId="0" applyNumberFormat="1" applyFont="1" applyFill="1" applyBorder="1" applyAlignment="1">
      <alignment horizontal="center" vertical="top" wrapText="1"/>
    </xf>
    <xf numFmtId="172" fontId="15" fillId="0" borderId="75" xfId="0" applyNumberFormat="1" applyFont="1" applyFill="1" applyBorder="1" applyAlignment="1">
      <alignment horizontal="center" vertical="top" wrapText="1"/>
    </xf>
    <xf numFmtId="20" fontId="15" fillId="0" borderId="75" xfId="0" quotePrefix="1" applyNumberFormat="1" applyFont="1" applyFill="1" applyBorder="1" applyAlignment="1">
      <alignment horizontal="center" vertical="top" wrapText="1"/>
    </xf>
    <xf numFmtId="0" fontId="0" fillId="0" borderId="75" xfId="0" applyFill="1" applyBorder="1"/>
    <xf numFmtId="172" fontId="15" fillId="0" borderId="62" xfId="0" applyNumberFormat="1" applyFont="1" applyFill="1" applyBorder="1" applyAlignment="1">
      <alignment horizontal="center" vertical="top" wrapText="1"/>
    </xf>
    <xf numFmtId="20" fontId="15" fillId="0" borderId="62" xfId="0" quotePrefix="1" applyNumberFormat="1" applyFont="1" applyFill="1" applyBorder="1" applyAlignment="1">
      <alignment horizontal="center" vertical="top" wrapText="1"/>
    </xf>
    <xf numFmtId="165" fontId="15" fillId="0" borderId="62" xfId="0" applyNumberFormat="1" applyFont="1" applyFill="1" applyBorder="1" applyAlignment="1">
      <alignment horizontal="center" vertical="top" wrapText="1"/>
    </xf>
    <xf numFmtId="20" fontId="15" fillId="0" borderId="62" xfId="0" applyNumberFormat="1" applyFont="1" applyFill="1" applyBorder="1" applyAlignment="1">
      <alignment horizontal="center"/>
    </xf>
    <xf numFmtId="0" fontId="15" fillId="0" borderId="62" xfId="0" quotePrefix="1" applyFont="1" applyFill="1" applyBorder="1"/>
    <xf numFmtId="20" fontId="0" fillId="0" borderId="62" xfId="0" applyNumberFormat="1" applyFill="1" applyBorder="1"/>
    <xf numFmtId="20" fontId="0" fillId="0" borderId="62" xfId="0" applyNumberFormat="1" applyFill="1" applyBorder="1" applyAlignment="1">
      <alignment horizontal="center"/>
    </xf>
    <xf numFmtId="0" fontId="25" fillId="0" borderId="62" xfId="0" applyFont="1" applyFill="1" applyBorder="1"/>
    <xf numFmtId="1" fontId="15" fillId="0" borderId="62" xfId="0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0" fontId="29" fillId="0" borderId="0" xfId="0" applyFont="1" applyFill="1" applyAlignment="1">
      <alignment horizontal="left"/>
    </xf>
    <xf numFmtId="0" fontId="59" fillId="0" borderId="0" xfId="0" applyFont="1" applyFill="1" applyBorder="1"/>
    <xf numFmtId="0" fontId="59" fillId="0" borderId="17" xfId="0" applyFont="1" applyFill="1" applyBorder="1" applyAlignment="1">
      <alignment horizontal="center"/>
    </xf>
    <xf numFmtId="0" fontId="59" fillId="0" borderId="50" xfId="0" applyFont="1" applyFill="1" applyBorder="1" applyAlignment="1">
      <alignment horizontal="center"/>
    </xf>
    <xf numFmtId="0" fontId="59" fillId="0" borderId="30" xfId="0" applyFont="1" applyFill="1" applyBorder="1" applyAlignment="1">
      <alignment horizontal="center"/>
    </xf>
    <xf numFmtId="0" fontId="59" fillId="0" borderId="2" xfId="0" applyFont="1" applyFill="1" applyBorder="1" applyAlignment="1">
      <alignment horizontal="center"/>
    </xf>
    <xf numFmtId="0" fontId="59" fillId="0" borderId="5" xfId="0" applyFont="1" applyFill="1" applyBorder="1"/>
    <xf numFmtId="0" fontId="62" fillId="0" borderId="45" xfId="0" applyFont="1" applyFill="1" applyBorder="1" applyAlignment="1">
      <alignment horizontal="center"/>
    </xf>
    <xf numFmtId="0" fontId="59" fillId="0" borderId="33" xfId="0" applyFont="1" applyFill="1" applyBorder="1" applyAlignment="1">
      <alignment horizontal="center"/>
    </xf>
    <xf numFmtId="0" fontId="59" fillId="0" borderId="34" xfId="0" applyFont="1" applyFill="1" applyBorder="1"/>
    <xf numFmtId="0" fontId="62" fillId="0" borderId="47" xfId="0" applyFont="1" applyFill="1" applyBorder="1" applyAlignment="1">
      <alignment horizontal="center"/>
    </xf>
    <xf numFmtId="0" fontId="59" fillId="0" borderId="13" xfId="0" applyFont="1" applyFill="1" applyBorder="1" applyAlignment="1">
      <alignment horizontal="center"/>
    </xf>
    <xf numFmtId="0" fontId="58" fillId="0" borderId="50" xfId="0" applyFont="1" applyFill="1" applyBorder="1"/>
    <xf numFmtId="2" fontId="58" fillId="0" borderId="50" xfId="0" applyNumberFormat="1" applyFont="1" applyFill="1" applyBorder="1" applyAlignment="1">
      <alignment horizontal="center"/>
    </xf>
    <xf numFmtId="0" fontId="59" fillId="0" borderId="53" xfId="0" applyFont="1" applyFill="1" applyBorder="1" applyAlignment="1">
      <alignment horizontal="center"/>
    </xf>
    <xf numFmtId="0" fontId="58" fillId="0" borderId="9" xfId="0" applyFont="1" applyFill="1" applyBorder="1"/>
    <xf numFmtId="0" fontId="58" fillId="0" borderId="45" xfId="0" applyFont="1" applyFill="1" applyBorder="1" applyAlignment="1">
      <alignment horizontal="center"/>
    </xf>
    <xf numFmtId="0" fontId="59" fillId="0" borderId="55" xfId="0" applyFont="1" applyFill="1" applyBorder="1" applyAlignment="1">
      <alignment horizontal="center"/>
    </xf>
    <xf numFmtId="0" fontId="58" fillId="0" borderId="8" xfId="0" applyFont="1" applyFill="1" applyBorder="1"/>
    <xf numFmtId="0" fontId="59" fillId="0" borderId="56" xfId="0" applyFont="1" applyFill="1" applyBorder="1" applyAlignment="1">
      <alignment horizontal="center"/>
    </xf>
    <xf numFmtId="0" fontId="58" fillId="0" borderId="51" xfId="0" applyFont="1" applyFill="1" applyBorder="1" applyAlignment="1">
      <alignment horizontal="center" vertical="center"/>
    </xf>
    <xf numFmtId="172" fontId="58" fillId="0" borderId="52" xfId="0" applyNumberFormat="1" applyFont="1" applyFill="1" applyBorder="1" applyAlignment="1">
      <alignment horizontal="center"/>
    </xf>
    <xf numFmtId="14" fontId="58" fillId="0" borderId="9" xfId="0" quotePrefix="1" applyNumberFormat="1" applyFont="1" applyFill="1" applyBorder="1" applyAlignment="1">
      <alignment horizontal="center"/>
    </xf>
    <xf numFmtId="14" fontId="58" fillId="0" borderId="51" xfId="0" quotePrefix="1" applyNumberFormat="1" applyFont="1" applyFill="1" applyBorder="1" applyAlignment="1">
      <alignment horizontal="center"/>
    </xf>
    <xf numFmtId="14" fontId="58" fillId="0" borderId="8" xfId="0" quotePrefix="1" applyNumberFormat="1" applyFont="1" applyFill="1" applyBorder="1" applyAlignment="1">
      <alignment horizontal="center"/>
    </xf>
    <xf numFmtId="0" fontId="64" fillId="0" borderId="9" xfId="0" applyFont="1" applyFill="1" applyBorder="1"/>
    <xf numFmtId="0" fontId="64" fillId="0" borderId="2" xfId="0" applyFont="1" applyFill="1" applyBorder="1"/>
    <xf numFmtId="0" fontId="58" fillId="0" borderId="74" xfId="0" applyFont="1" applyFill="1" applyBorder="1"/>
    <xf numFmtId="0" fontId="58" fillId="0" borderId="74" xfId="0" quotePrefix="1" applyFont="1" applyFill="1" applyBorder="1" applyAlignment="1">
      <alignment horizontal="center"/>
    </xf>
    <xf numFmtId="0" fontId="58" fillId="0" borderId="79" xfId="0" applyFont="1" applyFill="1" applyBorder="1" applyAlignment="1">
      <alignment horizontal="center"/>
    </xf>
    <xf numFmtId="0" fontId="58" fillId="0" borderId="5" xfId="0" applyFont="1" applyFill="1" applyBorder="1"/>
    <xf numFmtId="0" fontId="58" fillId="0" borderId="32" xfId="0" applyFont="1" applyFill="1" applyBorder="1"/>
    <xf numFmtId="0" fontId="64" fillId="0" borderId="8" xfId="0" applyFont="1" applyFill="1" applyBorder="1"/>
    <xf numFmtId="20" fontId="72" fillId="0" borderId="8" xfId="0" applyNumberFormat="1" applyFont="1" applyFill="1" applyBorder="1" applyAlignment="1">
      <alignment horizontal="center"/>
    </xf>
    <xf numFmtId="0" fontId="58" fillId="0" borderId="80" xfId="0" applyFont="1" applyFill="1" applyBorder="1"/>
    <xf numFmtId="0" fontId="58" fillId="0" borderId="45" xfId="0" applyFont="1" applyFill="1" applyBorder="1"/>
    <xf numFmtId="0" fontId="64" fillId="0" borderId="51" xfId="0" applyFont="1" applyFill="1" applyBorder="1"/>
    <xf numFmtId="0" fontId="58" fillId="0" borderId="51" xfId="0" applyFont="1" applyFill="1" applyBorder="1"/>
    <xf numFmtId="0" fontId="58" fillId="0" borderId="80" xfId="0" applyFont="1" applyFill="1" applyBorder="1" applyAlignment="1">
      <alignment horizontal="center"/>
    </xf>
    <xf numFmtId="0" fontId="59" fillId="0" borderId="39" xfId="0" applyFont="1" applyFill="1" applyBorder="1" applyAlignment="1">
      <alignment horizontal="center"/>
    </xf>
    <xf numFmtId="0" fontId="58" fillId="0" borderId="81" xfId="0" applyFont="1" applyFill="1" applyBorder="1" applyAlignment="1">
      <alignment horizontal="center"/>
    </xf>
    <xf numFmtId="0" fontId="59" fillId="0" borderId="83" xfId="0" applyFont="1" applyFill="1" applyBorder="1" applyAlignment="1">
      <alignment horizontal="center"/>
    </xf>
    <xf numFmtId="0" fontId="58" fillId="0" borderId="1" xfId="0" applyFont="1" applyFill="1" applyBorder="1"/>
    <xf numFmtId="0" fontId="59" fillId="0" borderId="23" xfId="0" applyFont="1" applyFill="1" applyBorder="1" applyAlignment="1">
      <alignment horizontal="center"/>
    </xf>
    <xf numFmtId="20" fontId="23" fillId="0" borderId="31" xfId="0" quotePrefix="1" applyNumberFormat="1" applyFont="1" applyFill="1" applyBorder="1" applyAlignment="1">
      <alignment horizontal="center"/>
    </xf>
    <xf numFmtId="20" fontId="23" fillId="0" borderId="80" xfId="0" applyNumberFormat="1" applyFont="1" applyFill="1" applyBorder="1" applyAlignment="1">
      <alignment horizontal="center" vertical="top" wrapText="1"/>
    </xf>
    <xf numFmtId="0" fontId="23" fillId="0" borderId="24" xfId="0" applyFont="1" applyFill="1" applyBorder="1" applyAlignment="1">
      <alignment horizontal="left" vertical="top"/>
    </xf>
    <xf numFmtId="0" fontId="17" fillId="0" borderId="124" xfId="0" applyFont="1" applyFill="1" applyBorder="1" applyAlignment="1">
      <alignment vertical="top"/>
    </xf>
    <xf numFmtId="0" fontId="14" fillId="0" borderId="37" xfId="0" applyFont="1" applyFill="1" applyBorder="1" applyAlignment="1">
      <alignment horizontal="center"/>
    </xf>
    <xf numFmtId="0" fontId="26" fillId="0" borderId="123" xfId="0" applyFont="1" applyFill="1" applyBorder="1" applyAlignment="1">
      <alignment horizontal="center"/>
    </xf>
    <xf numFmtId="0" fontId="14" fillId="0" borderId="123" xfId="0" applyFont="1" applyFill="1" applyBorder="1"/>
    <xf numFmtId="15" fontId="14" fillId="0" borderId="123" xfId="0" applyNumberFormat="1" applyFont="1" applyFill="1" applyBorder="1" applyAlignment="1">
      <alignment horizontal="center"/>
    </xf>
    <xf numFmtId="0" fontId="14" fillId="0" borderId="118" xfId="0" applyFont="1" applyFill="1" applyBorder="1" applyAlignment="1">
      <alignment horizontal="center"/>
    </xf>
    <xf numFmtId="0" fontId="47" fillId="0" borderId="39" xfId="0" applyFont="1" applyFill="1" applyBorder="1"/>
    <xf numFmtId="15" fontId="47" fillId="0" borderId="32" xfId="0" applyNumberFormat="1" applyFont="1" applyFill="1" applyBorder="1" applyAlignment="1">
      <alignment horizontal="center"/>
    </xf>
    <xf numFmtId="0" fontId="47" fillId="0" borderId="32" xfId="0" applyFont="1" applyFill="1" applyBorder="1" applyAlignment="1">
      <alignment horizontal="center"/>
    </xf>
    <xf numFmtId="0" fontId="47" fillId="0" borderId="23" xfId="0" applyFont="1" applyFill="1" applyBorder="1"/>
    <xf numFmtId="0" fontId="47" fillId="0" borderId="35" xfId="0" applyFont="1" applyFill="1" applyBorder="1"/>
    <xf numFmtId="0" fontId="47" fillId="0" borderId="20" xfId="0" applyFont="1" applyFill="1" applyBorder="1"/>
    <xf numFmtId="0" fontId="47" fillId="0" borderId="19" xfId="0" applyFont="1" applyFill="1" applyBorder="1" applyAlignment="1">
      <alignment horizontal="center"/>
    </xf>
    <xf numFmtId="0" fontId="47" fillId="0" borderId="56" xfId="0" applyFont="1" applyFill="1" applyBorder="1"/>
    <xf numFmtId="0" fontId="76" fillId="0" borderId="36" xfId="0" applyFont="1" applyFill="1" applyBorder="1" applyAlignment="1">
      <alignment horizontal="center" vertical="center"/>
    </xf>
    <xf numFmtId="0" fontId="76" fillId="0" borderId="123" xfId="0" applyFont="1" applyFill="1" applyBorder="1" applyAlignment="1">
      <alignment horizontal="center" vertical="center"/>
    </xf>
    <xf numFmtId="0" fontId="76" fillId="0" borderId="37" xfId="0" applyFont="1" applyFill="1" applyBorder="1"/>
    <xf numFmtId="0" fontId="76" fillId="0" borderId="11" xfId="0" applyFont="1" applyFill="1" applyBorder="1" applyAlignment="1">
      <alignment horizontal="center" vertical="center"/>
    </xf>
    <xf numFmtId="0" fontId="76" fillId="0" borderId="38" xfId="0" applyFont="1" applyFill="1" applyBorder="1" applyAlignment="1">
      <alignment horizontal="center" vertical="center"/>
    </xf>
    <xf numFmtId="0" fontId="77" fillId="0" borderId="56" xfId="0" applyFont="1" applyFill="1" applyBorder="1" applyAlignment="1" applyProtection="1">
      <alignment horizontal="center" vertical="top"/>
    </xf>
    <xf numFmtId="0" fontId="77" fillId="0" borderId="71" xfId="0" applyFont="1" applyFill="1" applyBorder="1" applyAlignment="1" applyProtection="1">
      <alignment horizontal="left" vertical="top"/>
    </xf>
    <xf numFmtId="0" fontId="78" fillId="0" borderId="8" xfId="0" applyFont="1" applyFill="1" applyBorder="1" applyAlignment="1" applyProtection="1">
      <alignment horizontal="center" vertical="top"/>
    </xf>
    <xf numFmtId="2" fontId="78" fillId="0" borderId="8" xfId="0" applyNumberFormat="1" applyFont="1" applyFill="1" applyBorder="1" applyAlignment="1">
      <alignment horizontal="center" vertical="top"/>
    </xf>
    <xf numFmtId="14" fontId="78" fillId="2" borderId="8" xfId="0" applyNumberFormat="1" applyFont="1" applyFill="1" applyBorder="1" applyAlignment="1">
      <alignment horizontal="center" vertical="top"/>
    </xf>
    <xf numFmtId="20" fontId="78" fillId="2" borderId="80" xfId="0" applyNumberFormat="1" applyFont="1" applyFill="1" applyBorder="1" applyAlignment="1">
      <alignment horizontal="center"/>
    </xf>
    <xf numFmtId="0" fontId="77" fillId="0" borderId="39" xfId="0" applyFont="1" applyFill="1" applyBorder="1" applyAlignment="1" applyProtection="1">
      <alignment horizontal="center" vertical="top"/>
    </xf>
    <xf numFmtId="0" fontId="77" fillId="0" borderId="48" xfId="0" applyFont="1" applyFill="1" applyBorder="1" applyAlignment="1" applyProtection="1">
      <alignment horizontal="left" vertical="top"/>
    </xf>
    <xf numFmtId="0" fontId="78" fillId="0" borderId="4" xfId="0" applyFont="1" applyFill="1" applyBorder="1" applyAlignment="1" applyProtection="1">
      <alignment horizontal="center" vertical="top"/>
    </xf>
    <xf numFmtId="2" fontId="78" fillId="0" borderId="4" xfId="0" applyNumberFormat="1" applyFont="1" applyFill="1" applyBorder="1" applyAlignment="1">
      <alignment horizontal="center" vertical="top"/>
    </xf>
    <xf numFmtId="15" fontId="78" fillId="2" borderId="4" xfId="0" applyNumberFormat="1" applyFont="1" applyFill="1" applyBorder="1" applyAlignment="1">
      <alignment horizontal="center" vertical="top"/>
    </xf>
    <xf numFmtId="172" fontId="78" fillId="2" borderId="81" xfId="0" applyNumberFormat="1" applyFont="1" applyFill="1" applyBorder="1" applyAlignment="1">
      <alignment horizontal="center"/>
    </xf>
    <xf numFmtId="0" fontId="77" fillId="0" borderId="49" xfId="0" applyFont="1" applyFill="1" applyBorder="1" applyAlignment="1" applyProtection="1">
      <alignment horizontal="left" vertical="top"/>
    </xf>
    <xf numFmtId="2" fontId="78" fillId="2" borderId="4" xfId="0" applyNumberFormat="1" applyFont="1" applyFill="1" applyBorder="1" applyAlignment="1">
      <alignment horizontal="center" vertical="top"/>
    </xf>
    <xf numFmtId="15" fontId="78" fillId="0" borderId="4" xfId="0" quotePrefix="1" applyNumberFormat="1" applyFont="1" applyFill="1" applyBorder="1" applyAlignment="1">
      <alignment horizontal="center" vertical="top"/>
    </xf>
    <xf numFmtId="20" fontId="78" fillId="0" borderId="81" xfId="0" applyNumberFormat="1" applyFont="1" applyFill="1" applyBorder="1" applyAlignment="1">
      <alignment horizontal="center"/>
    </xf>
    <xf numFmtId="0" fontId="78" fillId="2" borderId="4" xfId="0" applyFont="1" applyFill="1" applyBorder="1" applyAlignment="1">
      <alignment horizontal="center" vertical="top"/>
    </xf>
    <xf numFmtId="0" fontId="78" fillId="2" borderId="81" xfId="0" applyFont="1" applyFill="1" applyBorder="1" applyAlignment="1">
      <alignment horizontal="center"/>
    </xf>
    <xf numFmtId="167" fontId="78" fillId="0" borderId="4" xfId="0" applyNumberFormat="1" applyFont="1" applyFill="1" applyBorder="1" applyAlignment="1">
      <alignment horizontal="center" vertical="top"/>
    </xf>
    <xf numFmtId="14" fontId="78" fillId="2" borderId="4" xfId="0" applyNumberFormat="1" applyFont="1" applyFill="1" applyBorder="1" applyAlignment="1">
      <alignment horizontal="center" vertical="top"/>
    </xf>
    <xf numFmtId="20" fontId="78" fillId="2" borderId="81" xfId="0" applyNumberFormat="1" applyFont="1" applyFill="1" applyBorder="1" applyAlignment="1">
      <alignment horizontal="center"/>
    </xf>
    <xf numFmtId="1" fontId="78" fillId="0" borderId="4" xfId="0" applyNumberFormat="1" applyFont="1" applyFill="1" applyBorder="1" applyAlignment="1">
      <alignment horizontal="center" vertical="top"/>
    </xf>
    <xf numFmtId="0" fontId="77" fillId="0" borderId="49" xfId="0" applyFont="1" applyFill="1" applyBorder="1" applyAlignment="1" applyProtection="1">
      <alignment horizontal="left" vertical="top" wrapText="1"/>
    </xf>
    <xf numFmtId="0" fontId="77" fillId="0" borderId="48" xfId="0" applyFont="1" applyFill="1" applyBorder="1" applyAlignment="1" applyProtection="1">
      <alignment horizontal="left" vertical="top" wrapText="1"/>
    </xf>
    <xf numFmtId="10" fontId="78" fillId="2" borderId="4" xfId="7" applyNumberFormat="1" applyFont="1" applyFill="1" applyBorder="1" applyAlignment="1">
      <alignment horizontal="center" vertical="top"/>
    </xf>
    <xf numFmtId="10" fontId="78" fillId="2" borderId="81" xfId="0" applyNumberFormat="1" applyFont="1" applyFill="1" applyBorder="1" applyAlignment="1">
      <alignment horizontal="center"/>
    </xf>
    <xf numFmtId="0" fontId="77" fillId="0" borderId="57" xfId="0" applyFont="1" applyFill="1" applyBorder="1" applyAlignment="1" applyProtection="1">
      <alignment horizontal="center" vertical="top"/>
    </xf>
    <xf numFmtId="0" fontId="77" fillId="0" borderId="72" xfId="0" applyFont="1" applyFill="1" applyBorder="1" applyAlignment="1" applyProtection="1">
      <alignment horizontal="left" vertical="top" wrapText="1"/>
    </xf>
    <xf numFmtId="0" fontId="77" fillId="0" borderId="30" xfId="0" applyFont="1" applyFill="1" applyBorder="1" applyAlignment="1" applyProtection="1">
      <alignment horizontal="center" vertical="top"/>
    </xf>
    <xf numFmtId="0" fontId="77" fillId="0" borderId="73" xfId="0" applyFont="1" applyFill="1" applyBorder="1" applyAlignment="1" applyProtection="1">
      <alignment horizontal="left" vertical="top" wrapText="1"/>
    </xf>
    <xf numFmtId="0" fontId="77" fillId="0" borderId="4" xfId="0" applyFont="1" applyFill="1" applyBorder="1" applyAlignment="1" applyProtection="1">
      <alignment horizontal="left" vertical="top" wrapText="1"/>
    </xf>
    <xf numFmtId="10" fontId="78" fillId="2" borderId="4" xfId="7" quotePrefix="1" applyNumberFormat="1" applyFont="1" applyFill="1" applyBorder="1" applyAlignment="1">
      <alignment horizontal="center" vertical="top"/>
    </xf>
    <xf numFmtId="10" fontId="78" fillId="2" borderId="81" xfId="0" applyNumberFormat="1" applyFont="1" applyFill="1" applyBorder="1" applyAlignment="1">
      <alignment horizontal="center" vertical="top"/>
    </xf>
    <xf numFmtId="176" fontId="78" fillId="2" borderId="81" xfId="7" applyNumberFormat="1" applyFont="1" applyFill="1" applyBorder="1" applyAlignment="1">
      <alignment horizontal="center" vertical="top"/>
    </xf>
    <xf numFmtId="0" fontId="77" fillId="0" borderId="3" xfId="0" applyFont="1" applyFill="1" applyBorder="1" applyAlignment="1" applyProtection="1">
      <alignment horizontal="left" vertical="top" wrapText="1"/>
    </xf>
    <xf numFmtId="0" fontId="77" fillId="0" borderId="39" xfId="0" applyFont="1" applyFill="1" applyBorder="1" applyAlignment="1">
      <alignment horizontal="center" vertical="top"/>
    </xf>
    <xf numFmtId="0" fontId="77" fillId="0" borderId="4" xfId="0" applyFont="1" applyFill="1" applyBorder="1" applyAlignment="1" applyProtection="1">
      <alignment vertical="top"/>
    </xf>
    <xf numFmtId="0" fontId="58" fillId="2" borderId="4" xfId="0" applyFont="1" applyFill="1" applyBorder="1" applyAlignment="1">
      <alignment horizontal="center" vertical="top"/>
    </xf>
    <xf numFmtId="172" fontId="58" fillId="2" borderId="81" xfId="0" applyNumberFormat="1" applyFont="1" applyFill="1" applyBorder="1" applyAlignment="1">
      <alignment horizontal="center"/>
    </xf>
    <xf numFmtId="0" fontId="77" fillId="0" borderId="57" xfId="0" applyFont="1" applyFill="1" applyBorder="1" applyAlignment="1" applyProtection="1">
      <alignment horizontal="right" vertical="top"/>
    </xf>
    <xf numFmtId="0" fontId="77" fillId="0" borderId="73" xfId="0" applyFont="1" applyFill="1" applyBorder="1" applyAlignment="1" applyProtection="1">
      <alignment horizontal="left" vertical="top"/>
    </xf>
    <xf numFmtId="0" fontId="77" fillId="0" borderId="30" xfId="0" applyFont="1" applyFill="1" applyBorder="1" applyAlignment="1" applyProtection="1">
      <alignment horizontal="right" vertical="top"/>
    </xf>
    <xf numFmtId="0" fontId="77" fillId="0" borderId="72" xfId="0" applyFont="1" applyFill="1" applyBorder="1" applyAlignment="1" applyProtection="1">
      <alignment horizontal="left" vertical="top"/>
    </xf>
    <xf numFmtId="0" fontId="77" fillId="0" borderId="7" xfId="0" applyFont="1" applyFill="1" applyBorder="1" applyAlignment="1" applyProtection="1">
      <alignment horizontal="left" vertical="top"/>
    </xf>
    <xf numFmtId="0" fontId="77" fillId="0" borderId="56" xfId="0" applyFont="1" applyFill="1" applyBorder="1" applyAlignment="1" applyProtection="1">
      <alignment horizontal="right" vertical="top"/>
    </xf>
    <xf numFmtId="0" fontId="77" fillId="0" borderId="25" xfId="0" applyFont="1" applyFill="1" applyBorder="1" applyAlignment="1" applyProtection="1">
      <alignment horizontal="left" vertical="top"/>
    </xf>
    <xf numFmtId="0" fontId="78" fillId="0" borderId="5" xfId="0" applyFont="1" applyFill="1" applyBorder="1" applyAlignment="1" applyProtection="1">
      <alignment horizontal="center" vertical="top"/>
    </xf>
    <xf numFmtId="0" fontId="58" fillId="0" borderId="4" xfId="0" applyFont="1" applyFill="1" applyBorder="1" applyAlignment="1" applyProtection="1">
      <alignment horizontal="center" vertical="top"/>
    </xf>
    <xf numFmtId="2" fontId="58" fillId="0" borderId="4" xfId="0" applyNumberFormat="1" applyFont="1" applyFill="1" applyBorder="1" applyAlignment="1">
      <alignment horizontal="center" vertical="top"/>
    </xf>
    <xf numFmtId="0" fontId="58" fillId="2" borderId="81" xfId="0" applyFont="1" applyFill="1" applyBorder="1" applyAlignment="1">
      <alignment horizontal="center"/>
    </xf>
    <xf numFmtId="0" fontId="58" fillId="0" borderId="49" xfId="0" applyFont="1" applyFill="1" applyBorder="1" applyAlignment="1" applyProtection="1">
      <alignment horizontal="left" vertical="top" wrapText="1"/>
    </xf>
    <xf numFmtId="0" fontId="58" fillId="0" borderId="4" xfId="0" applyFont="1" applyFill="1" applyBorder="1" applyAlignment="1">
      <alignment horizontal="center" vertical="top"/>
    </xf>
    <xf numFmtId="0" fontId="77" fillId="0" borderId="39" xfId="0" applyFont="1" applyFill="1" applyBorder="1" applyAlignment="1" applyProtection="1">
      <alignment horizontal="right" vertical="top"/>
    </xf>
    <xf numFmtId="0" fontId="78" fillId="0" borderId="4" xfId="0" quotePrefix="1" applyFont="1" applyFill="1" applyBorder="1" applyAlignment="1">
      <alignment horizontal="center" vertical="top"/>
    </xf>
    <xf numFmtId="0" fontId="78" fillId="0" borderId="81" xfId="0" applyFont="1" applyFill="1" applyBorder="1" applyAlignment="1">
      <alignment horizontal="center"/>
    </xf>
    <xf numFmtId="0" fontId="77" fillId="0" borderId="4" xfId="0" applyFont="1" applyFill="1" applyBorder="1" applyAlignment="1" applyProtection="1">
      <alignment horizontal="left" vertical="top"/>
    </xf>
    <xf numFmtId="0" fontId="78" fillId="0" borderId="4" xfId="0" applyFont="1" applyFill="1" applyBorder="1" applyAlignment="1" applyProtection="1">
      <alignment horizontal="left" vertical="top"/>
    </xf>
    <xf numFmtId="20" fontId="78" fillId="0" borderId="4" xfId="0" applyNumberFormat="1" applyFont="1" applyFill="1" applyBorder="1" applyAlignment="1">
      <alignment horizontal="center" vertical="top"/>
    </xf>
    <xf numFmtId="0" fontId="77" fillId="0" borderId="23" xfId="0" applyFont="1" applyFill="1" applyBorder="1" applyAlignment="1" applyProtection="1">
      <alignment horizontal="center" vertical="top"/>
    </xf>
    <xf numFmtId="0" fontId="77" fillId="0" borderId="125" xfId="0" applyFont="1" applyFill="1" applyBorder="1" applyAlignment="1" applyProtection="1">
      <alignment horizontal="left" vertical="top"/>
    </xf>
    <xf numFmtId="0" fontId="78" fillId="0" borderId="24" xfId="0" applyFont="1" applyFill="1" applyBorder="1" applyAlignment="1" applyProtection="1">
      <alignment horizontal="center" vertical="top"/>
    </xf>
    <xf numFmtId="2" fontId="78" fillId="0" borderId="24" xfId="0" applyNumberFormat="1" applyFont="1" applyFill="1" applyBorder="1" applyAlignment="1">
      <alignment horizontal="center" vertical="top"/>
    </xf>
    <xf numFmtId="49" fontId="78" fillId="2" borderId="24" xfId="0" applyNumberFormat="1" applyFont="1" applyFill="1" applyBorder="1" applyAlignment="1">
      <alignment horizontal="center" vertical="top"/>
    </xf>
    <xf numFmtId="20" fontId="78" fillId="2" borderId="41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vertical="top" wrapText="1"/>
    </xf>
    <xf numFmtId="14" fontId="0" fillId="0" borderId="0" xfId="0" applyNumberFormat="1"/>
    <xf numFmtId="173" fontId="0" fillId="0" borderId="0" xfId="0" applyNumberFormat="1" applyFill="1"/>
    <xf numFmtId="46" fontId="10" fillId="0" borderId="0" xfId="11" applyNumberFormat="1" applyFill="1" applyBorder="1"/>
    <xf numFmtId="0" fontId="11" fillId="0" borderId="0" xfId="0" applyFont="1" applyFill="1" applyAlignment="1">
      <alignment horizontal="center"/>
    </xf>
    <xf numFmtId="20" fontId="11" fillId="0" borderId="32" xfId="0" applyNumberFormat="1" applyFont="1" applyFill="1" applyBorder="1" applyAlignment="1">
      <alignment horizontal="center"/>
    </xf>
    <xf numFmtId="14" fontId="78" fillId="0" borderId="4" xfId="0" applyNumberFormat="1" applyFont="1" applyFill="1" applyBorder="1" applyAlignment="1">
      <alignment horizontal="center" vertical="top"/>
    </xf>
    <xf numFmtId="0" fontId="20" fillId="0" borderId="63" xfId="0" applyFont="1" applyFill="1" applyBorder="1" applyAlignment="1">
      <alignment horizontal="center"/>
    </xf>
    <xf numFmtId="0" fontId="20" fillId="0" borderId="103" xfId="0" applyFont="1" applyFill="1" applyBorder="1" applyAlignment="1">
      <alignment horizontal="center"/>
    </xf>
    <xf numFmtId="0" fontId="23" fillId="0" borderId="39" xfId="0" applyFont="1" applyFill="1" applyBorder="1" applyAlignment="1">
      <alignment horizontal="center" vertical="top"/>
    </xf>
    <xf numFmtId="0" fontId="23" fillId="0" borderId="81" xfId="0" applyFont="1" applyFill="1" applyBorder="1" applyAlignment="1">
      <alignment vertical="top"/>
    </xf>
    <xf numFmtId="0" fontId="23" fillId="0" borderId="81" xfId="0" applyFont="1" applyFill="1" applyBorder="1" applyAlignment="1">
      <alignment vertical="top" wrapText="1"/>
    </xf>
    <xf numFmtId="0" fontId="23" fillId="0" borderId="23" xfId="0" applyFont="1" applyFill="1" applyBorder="1" applyAlignment="1">
      <alignment horizontal="center" vertical="top"/>
    </xf>
    <xf numFmtId="0" fontId="23" fillId="0" borderId="41" xfId="0" applyFont="1" applyFill="1" applyBorder="1" applyAlignment="1">
      <alignment vertical="top"/>
    </xf>
    <xf numFmtId="0" fontId="15" fillId="0" borderId="13" xfId="0" applyFont="1" applyFill="1" applyBorder="1"/>
    <xf numFmtId="0" fontId="15" fillId="0" borderId="43" xfId="0" applyFont="1" applyFill="1" applyBorder="1" applyAlignment="1">
      <alignment horizontal="center"/>
    </xf>
    <xf numFmtId="0" fontId="20" fillId="0" borderId="16" xfId="0" applyFont="1" applyFill="1" applyBorder="1" applyAlignment="1">
      <alignment horizontal="center"/>
    </xf>
    <xf numFmtId="0" fontId="15" fillId="0" borderId="50" xfId="0" applyFont="1" applyFill="1" applyBorder="1" applyAlignment="1"/>
    <xf numFmtId="0" fontId="15" fillId="0" borderId="16" xfId="0" applyFont="1" applyFill="1" applyBorder="1"/>
    <xf numFmtId="0" fontId="15" fillId="0" borderId="42" xfId="0" applyFont="1" applyFill="1" applyBorder="1"/>
    <xf numFmtId="0" fontId="15" fillId="0" borderId="42" xfId="0" applyFont="1" applyFill="1" applyBorder="1" applyAlignment="1">
      <alignment horizontal="center"/>
    </xf>
    <xf numFmtId="0" fontId="15" fillId="0" borderId="44" xfId="0" applyFont="1" applyFill="1" applyBorder="1" applyAlignment="1">
      <alignment horizontal="center"/>
    </xf>
    <xf numFmtId="0" fontId="15" fillId="0" borderId="53" xfId="0" applyFont="1" applyFill="1" applyBorder="1"/>
    <xf numFmtId="0" fontId="15" fillId="0" borderId="45" xfId="0" applyFont="1" applyFill="1" applyBorder="1" applyAlignment="1">
      <alignment horizontal="center"/>
    </xf>
    <xf numFmtId="0" fontId="32" fillId="0" borderId="18" xfId="0" applyFont="1" applyFill="1" applyBorder="1" applyAlignment="1">
      <alignment horizontal="center"/>
    </xf>
    <xf numFmtId="0" fontId="32" fillId="0" borderId="34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15" fillId="0" borderId="24" xfId="0" applyFont="1" applyFill="1" applyBorder="1" applyAlignment="1">
      <alignment horizontal="center"/>
    </xf>
    <xf numFmtId="0" fontId="15" fillId="0" borderId="24" xfId="0" applyFont="1" applyFill="1" applyBorder="1"/>
    <xf numFmtId="0" fontId="15" fillId="0" borderId="46" xfId="0" applyFont="1" applyFill="1" applyBorder="1" applyAlignment="1">
      <alignment horizontal="center"/>
    </xf>
    <xf numFmtId="0" fontId="15" fillId="0" borderId="47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13" xfId="0" applyFont="1" applyFill="1" applyBorder="1" applyAlignment="1">
      <alignment horizontal="center"/>
    </xf>
    <xf numFmtId="0" fontId="20" fillId="0" borderId="43" xfId="0" applyFont="1" applyFill="1" applyBorder="1"/>
    <xf numFmtId="0" fontId="20" fillId="0" borderId="45" xfId="0" applyFont="1" applyFill="1" applyBorder="1" applyAlignment="1">
      <alignment horizontal="center"/>
    </xf>
    <xf numFmtId="0" fontId="20" fillId="0" borderId="39" xfId="0" applyFont="1" applyFill="1" applyBorder="1" applyAlignment="1">
      <alignment horizontal="center"/>
    </xf>
    <xf numFmtId="0" fontId="20" fillId="0" borderId="23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vertical="center" indent="3"/>
    </xf>
    <xf numFmtId="0" fontId="38" fillId="0" borderId="0" xfId="0" applyFont="1" applyFill="1" applyAlignment="1">
      <alignment horizontal="left" indent="8"/>
    </xf>
    <xf numFmtId="0" fontId="33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14" fontId="0" fillId="0" borderId="0" xfId="0" applyNumberFormat="1" applyFill="1"/>
    <xf numFmtId="2" fontId="58" fillId="0" borderId="9" xfId="0" applyNumberFormat="1" applyFont="1" applyFill="1" applyBorder="1" applyAlignment="1">
      <alignment horizontal="center"/>
    </xf>
    <xf numFmtId="0" fontId="23" fillId="0" borderId="17" xfId="0" applyFont="1" applyFill="1" applyBorder="1" applyAlignment="1">
      <alignment vertical="top"/>
    </xf>
    <xf numFmtId="0" fontId="23" fillId="0" borderId="22" xfId="0" applyFont="1" applyFill="1" applyBorder="1" applyAlignment="1">
      <alignment horizontal="left" vertical="top"/>
    </xf>
    <xf numFmtId="0" fontId="23" fillId="0" borderId="64" xfId="0" applyFont="1" applyFill="1" applyBorder="1" applyAlignment="1">
      <alignment horizontal="center" vertical="top"/>
    </xf>
    <xf numFmtId="46" fontId="23" fillId="0" borderId="64" xfId="0" applyNumberFormat="1" applyFont="1" applyFill="1" applyBorder="1" applyAlignment="1">
      <alignment horizontal="center" vertical="top"/>
    </xf>
    <xf numFmtId="0" fontId="23" fillId="0" borderId="29" xfId="0" applyFont="1" applyFill="1" applyBorder="1" applyAlignment="1">
      <alignment vertical="center"/>
    </xf>
    <xf numFmtId="0" fontId="23" fillId="0" borderId="65" xfId="0" applyFont="1" applyFill="1" applyBorder="1" applyAlignment="1">
      <alignment vertical="center"/>
    </xf>
    <xf numFmtId="0" fontId="23" fillId="0" borderId="34" xfId="0" applyFont="1" applyFill="1" applyBorder="1" applyAlignment="1">
      <alignment horizontal="left" vertical="top"/>
    </xf>
    <xf numFmtId="0" fontId="23" fillId="0" borderId="24" xfId="0" applyFont="1" applyFill="1" applyBorder="1" applyAlignment="1">
      <alignment horizontal="center" vertical="center"/>
    </xf>
    <xf numFmtId="0" fontId="23" fillId="0" borderId="41" xfId="0" applyFont="1" applyFill="1" applyBorder="1" applyAlignment="1">
      <alignment horizontal="center" vertical="center"/>
    </xf>
    <xf numFmtId="0" fontId="23" fillId="0" borderId="56" xfId="0" applyFont="1" applyFill="1" applyBorder="1" applyAlignment="1">
      <alignment horizontal="center" vertical="top"/>
    </xf>
    <xf numFmtId="0" fontId="23" fillId="0" borderId="8" xfId="0" applyFont="1" applyFill="1" applyBorder="1" applyAlignment="1">
      <alignment horizontal="left"/>
    </xf>
    <xf numFmtId="167" fontId="23" fillId="0" borderId="80" xfId="0" applyNumberFormat="1" applyFont="1" applyFill="1" applyBorder="1" applyAlignment="1">
      <alignment horizontal="center" vertical="center"/>
    </xf>
    <xf numFmtId="0" fontId="23" fillId="0" borderId="33" xfId="0" applyFont="1" applyFill="1" applyBorder="1" applyAlignment="1">
      <alignment vertical="top"/>
    </xf>
    <xf numFmtId="0" fontId="23" fillId="0" borderId="24" xfId="0" applyFont="1" applyFill="1" applyBorder="1" applyAlignment="1">
      <alignment horizontal="center" vertical="top"/>
    </xf>
    <xf numFmtId="0" fontId="23" fillId="0" borderId="68" xfId="0" applyFont="1" applyFill="1" applyBorder="1" applyAlignment="1">
      <alignment horizontal="center" vertical="top"/>
    </xf>
    <xf numFmtId="46" fontId="23" fillId="0" borderId="24" xfId="0" applyNumberFormat="1" applyFont="1" applyFill="1" applyBorder="1" applyAlignment="1">
      <alignment horizontal="center" vertical="top"/>
    </xf>
    <xf numFmtId="0" fontId="23" fillId="0" borderId="50" xfId="0" applyFont="1" applyFill="1" applyBorder="1" applyAlignment="1">
      <alignment horizontal="center" vertical="top"/>
    </xf>
    <xf numFmtId="0" fontId="14" fillId="0" borderId="117" xfId="0" applyFont="1" applyFill="1" applyBorder="1" applyAlignment="1">
      <alignment horizontal="left" vertical="top"/>
    </xf>
    <xf numFmtId="168" fontId="14" fillId="0" borderId="41" xfId="0" applyNumberFormat="1" applyFont="1" applyFill="1" applyBorder="1" applyAlignment="1">
      <alignment horizontal="center" vertical="center"/>
    </xf>
    <xf numFmtId="0" fontId="23" fillId="0" borderId="35" xfId="0" applyFont="1" applyFill="1" applyBorder="1" applyAlignment="1">
      <alignment vertical="top"/>
    </xf>
    <xf numFmtId="0" fontId="32" fillId="0" borderId="0" xfId="0" applyFont="1" applyFill="1" applyBorder="1"/>
    <xf numFmtId="0" fontId="15" fillId="0" borderId="43" xfId="0" applyFont="1" applyFill="1" applyBorder="1"/>
    <xf numFmtId="0" fontId="15" fillId="0" borderId="16" xfId="0" applyFont="1" applyFill="1" applyBorder="1" applyAlignment="1">
      <alignment horizontal="center"/>
    </xf>
    <xf numFmtId="0" fontId="15" fillId="0" borderId="50" xfId="0" applyFont="1" applyFill="1" applyBorder="1" applyAlignment="1">
      <alignment horizontal="left" indent="2"/>
    </xf>
    <xf numFmtId="0" fontId="23" fillId="0" borderId="63" xfId="0" applyFont="1" applyFill="1" applyBorder="1" applyAlignment="1">
      <alignment horizontal="center"/>
    </xf>
    <xf numFmtId="0" fontId="23" fillId="0" borderId="22" xfId="0" applyFont="1" applyFill="1" applyBorder="1" applyAlignment="1">
      <alignment horizontal="center"/>
    </xf>
    <xf numFmtId="0" fontId="23" fillId="0" borderId="103" xfId="0" applyFont="1" applyFill="1" applyBorder="1" applyAlignment="1">
      <alignment horizontal="center"/>
    </xf>
    <xf numFmtId="169" fontId="23" fillId="0" borderId="81" xfId="0" applyNumberFormat="1" applyFont="1" applyFill="1" applyBorder="1" applyAlignment="1">
      <alignment vertical="top"/>
    </xf>
    <xf numFmtId="169" fontId="23" fillId="0" borderId="41" xfId="0" applyNumberFormat="1" applyFont="1" applyFill="1" applyBorder="1" applyAlignment="1">
      <alignment vertical="top"/>
    </xf>
    <xf numFmtId="0" fontId="65" fillId="0" borderId="0" xfId="0" applyFont="1" applyFill="1" applyBorder="1" applyAlignment="1">
      <alignment horizontal="center"/>
    </xf>
    <xf numFmtId="0" fontId="71" fillId="0" borderId="95" xfId="0" applyFont="1" applyFill="1" applyBorder="1" applyAlignment="1">
      <alignment horizontal="center"/>
    </xf>
    <xf numFmtId="0" fontId="71" fillId="0" borderId="135" xfId="0" applyFont="1" applyFill="1" applyBorder="1" applyAlignment="1">
      <alignment horizontal="center"/>
    </xf>
    <xf numFmtId="174" fontId="11" fillId="0" borderId="94" xfId="0" applyNumberFormat="1" applyFont="1" applyFill="1" applyBorder="1" applyAlignment="1">
      <alignment horizontal="center" vertical="top" wrapText="1"/>
    </xf>
    <xf numFmtId="0" fontId="71" fillId="0" borderId="90" xfId="0" applyFont="1" applyFill="1" applyBorder="1" applyAlignment="1">
      <alignment horizontal="center"/>
    </xf>
    <xf numFmtId="0" fontId="71" fillId="0" borderId="113" xfId="0" applyFont="1" applyFill="1" applyBorder="1" applyAlignment="1">
      <alignment horizontal="center"/>
    </xf>
    <xf numFmtId="0" fontId="71" fillId="0" borderId="92" xfId="0" applyFont="1" applyFill="1" applyBorder="1" applyAlignment="1">
      <alignment horizontal="center"/>
    </xf>
    <xf numFmtId="174" fontId="11" fillId="0" borderId="93" xfId="0" applyNumberFormat="1" applyFont="1" applyFill="1" applyBorder="1" applyAlignment="1">
      <alignment horizontal="center" vertical="top" wrapText="1"/>
    </xf>
    <xf numFmtId="174" fontId="11" fillId="0" borderId="98" xfId="0" applyNumberFormat="1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vertical="center"/>
    </xf>
    <xf numFmtId="173" fontId="23" fillId="0" borderId="28" xfId="0" applyNumberFormat="1" applyFont="1" applyFill="1" applyBorder="1" applyAlignment="1">
      <alignment horizontal="left" vertical="center"/>
    </xf>
    <xf numFmtId="2" fontId="29" fillId="0" borderId="6" xfId="0" applyNumberFormat="1" applyFont="1" applyFill="1" applyBorder="1" applyAlignment="1">
      <alignment horizontal="center" vertical="center"/>
    </xf>
    <xf numFmtId="15" fontId="29" fillId="0" borderId="9" xfId="0" applyNumberFormat="1" applyFont="1" applyFill="1" applyBorder="1" applyAlignment="1">
      <alignment horizontal="center" vertical="center"/>
    </xf>
    <xf numFmtId="2" fontId="71" fillId="0" borderId="90" xfId="0" applyNumberFormat="1" applyFont="1" applyFill="1" applyBorder="1" applyAlignment="1">
      <alignment horizontal="center" vertical="center"/>
    </xf>
    <xf numFmtId="2" fontId="71" fillId="0" borderId="90" xfId="0" quotePrefix="1" applyNumberFormat="1" applyFont="1" applyFill="1" applyBorder="1" applyAlignment="1">
      <alignment horizontal="center" vertical="center"/>
    </xf>
    <xf numFmtId="2" fontId="71" fillId="0" borderId="100" xfId="0" applyNumberFormat="1" applyFont="1" applyFill="1" applyBorder="1" applyAlignment="1">
      <alignment horizontal="center" vertical="center"/>
    </xf>
    <xf numFmtId="2" fontId="65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65" fillId="0" borderId="137" xfId="0" applyFont="1" applyFill="1" applyBorder="1" applyAlignment="1">
      <alignment horizontal="center"/>
    </xf>
    <xf numFmtId="2" fontId="71" fillId="0" borderId="95" xfId="0" applyNumberFormat="1" applyFont="1" applyFill="1" applyBorder="1" applyAlignment="1">
      <alignment horizontal="center" vertical="center" wrapText="1"/>
    </xf>
    <xf numFmtId="2" fontId="71" fillId="0" borderId="90" xfId="0" applyNumberFormat="1" applyFont="1" applyFill="1" applyBorder="1" applyAlignment="1">
      <alignment horizontal="center" vertical="center" wrapText="1"/>
    </xf>
    <xf numFmtId="2" fontId="71" fillId="0" borderId="5" xfId="6" applyNumberFormat="1" applyFont="1" applyFill="1" applyBorder="1" applyAlignment="1" applyProtection="1">
      <alignment horizontal="center" vertical="center"/>
    </xf>
    <xf numFmtId="0" fontId="53" fillId="0" borderId="0" xfId="0" applyFont="1" applyFill="1" applyAlignment="1">
      <alignment horizontal="left"/>
    </xf>
    <xf numFmtId="2" fontId="23" fillId="0" borderId="4" xfId="0" applyNumberFormat="1" applyFont="1" applyFill="1" applyBorder="1" applyAlignment="1">
      <alignment horizontal="center" vertical="top" wrapText="1"/>
    </xf>
    <xf numFmtId="2" fontId="23" fillId="0" borderId="24" xfId="0" applyNumberFormat="1" applyFont="1" applyFill="1" applyBorder="1" applyAlignment="1">
      <alignment horizontal="center" vertical="top"/>
    </xf>
    <xf numFmtId="2" fontId="11" fillId="0" borderId="24" xfId="0" applyNumberFormat="1" applyFont="1" applyFill="1" applyBorder="1" applyAlignment="1">
      <alignment horizontal="center" vertical="top"/>
    </xf>
    <xf numFmtId="2" fontId="15" fillId="0" borderId="0" xfId="0" applyNumberFormat="1" applyFont="1" applyFill="1" applyBorder="1" applyAlignment="1">
      <alignment vertical="center"/>
    </xf>
    <xf numFmtId="0" fontId="23" fillId="0" borderId="23" xfId="0" applyFont="1" applyFill="1" applyBorder="1" applyAlignment="1">
      <alignment horizontal="center" vertical="center"/>
    </xf>
    <xf numFmtId="177" fontId="72" fillId="0" borderId="40" xfId="0" quotePrefix="1" applyNumberFormat="1" applyFont="1" applyFill="1" applyBorder="1" applyAlignment="1">
      <alignment horizontal="center" vertical="center"/>
    </xf>
    <xf numFmtId="0" fontId="10" fillId="0" borderId="0" xfId="11" applyNumberFormat="1" applyFill="1"/>
    <xf numFmtId="0" fontId="10" fillId="0" borderId="0" xfId="11" applyNumberFormat="1" applyFill="1" applyBorder="1"/>
    <xf numFmtId="181" fontId="0" fillId="0" borderId="0" xfId="0" applyNumberFormat="1" applyFill="1"/>
    <xf numFmtId="0" fontId="100" fillId="30" borderId="138" xfId="0" applyFont="1" applyFill="1" applyBorder="1" applyAlignment="1">
      <alignment horizontal="center" vertical="center"/>
    </xf>
    <xf numFmtId="0" fontId="23" fillId="0" borderId="27" xfId="0" applyFont="1" applyFill="1" applyBorder="1" applyAlignment="1">
      <alignment horizontal="center" vertical="top"/>
    </xf>
    <xf numFmtId="2" fontId="0" fillId="0" borderId="0" xfId="0" applyNumberFormat="1" applyFill="1" applyBorder="1"/>
    <xf numFmtId="2" fontId="11" fillId="0" borderId="0" xfId="5" applyNumberFormat="1" applyFont="1" applyFill="1" applyBorder="1" applyAlignment="1">
      <alignment horizontal="center" vertical="top"/>
    </xf>
    <xf numFmtId="170" fontId="0" fillId="0" borderId="0" xfId="0" applyNumberFormat="1" applyFill="1" applyBorder="1"/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/>
    </xf>
    <xf numFmtId="16" fontId="72" fillId="0" borderId="40" xfId="0" quotePrefix="1" applyNumberFormat="1" applyFont="1" applyFill="1" applyBorder="1" applyAlignment="1">
      <alignment horizontal="center" vertical="center"/>
    </xf>
    <xf numFmtId="16" fontId="58" fillId="0" borderId="40" xfId="0" quotePrefix="1" applyNumberFormat="1" applyFont="1" applyFill="1" applyBorder="1" applyAlignment="1">
      <alignment horizontal="center" vertical="center"/>
    </xf>
    <xf numFmtId="16" fontId="58" fillId="0" borderId="41" xfId="0" quotePrefix="1" applyNumberFormat="1" applyFont="1" applyFill="1" applyBorder="1" applyAlignment="1">
      <alignment horizontal="center" vertical="center"/>
    </xf>
    <xf numFmtId="0" fontId="58" fillId="0" borderId="81" xfId="0" applyFont="1" applyFill="1" applyBorder="1" applyAlignment="1">
      <alignment horizontal="center" vertical="center"/>
    </xf>
    <xf numFmtId="0" fontId="58" fillId="0" borderId="52" xfId="0" applyFont="1" applyFill="1" applyBorder="1" applyAlignment="1">
      <alignment horizontal="center" vertical="center"/>
    </xf>
    <xf numFmtId="0" fontId="58" fillId="0" borderId="80" xfId="0" applyFont="1" applyFill="1" applyBorder="1" applyAlignment="1">
      <alignment horizontal="center" vertical="center"/>
    </xf>
    <xf numFmtId="168" fontId="11" fillId="0" borderId="0" xfId="0" applyNumberFormat="1" applyFont="1" applyFill="1"/>
    <xf numFmtId="173" fontId="0" fillId="0" borderId="0" xfId="0" applyNumberFormat="1" applyFill="1" applyBorder="1"/>
    <xf numFmtId="175" fontId="0" fillId="0" borderId="0" xfId="0" applyNumberFormat="1" applyFill="1" applyBorder="1"/>
    <xf numFmtId="175" fontId="11" fillId="0" borderId="0" xfId="0" applyNumberFormat="1" applyFont="1" applyFill="1" applyBorder="1" applyAlignment="1">
      <alignment horizontal="center" vertical="center" wrapText="1"/>
    </xf>
    <xf numFmtId="170" fontId="14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>
      <alignment vertical="top"/>
    </xf>
    <xf numFmtId="16" fontId="72" fillId="0" borderId="4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/>
    <xf numFmtId="2" fontId="71" fillId="0" borderId="137" xfId="0" applyNumberFormat="1" applyFont="1" applyFill="1" applyBorder="1" applyAlignment="1">
      <alignment horizontal="center" vertical="center"/>
    </xf>
    <xf numFmtId="0" fontId="65" fillId="0" borderId="139" xfId="0" applyFont="1" applyFill="1" applyBorder="1" applyAlignment="1">
      <alignment horizontal="center"/>
    </xf>
    <xf numFmtId="0" fontId="76" fillId="0" borderId="0" xfId="0" applyFont="1" applyFill="1" applyBorder="1" applyAlignment="1">
      <alignment vertical="top"/>
    </xf>
    <xf numFmtId="0" fontId="23" fillId="0" borderId="89" xfId="0" applyFont="1" applyFill="1" applyBorder="1" applyAlignment="1">
      <alignment horizontal="center"/>
    </xf>
    <xf numFmtId="0" fontId="23" fillId="0" borderId="22" xfId="1" applyFont="1" applyFill="1" applyBorder="1" applyAlignment="1">
      <alignment horizontal="left" vertical="center"/>
    </xf>
    <xf numFmtId="20" fontId="23" fillId="0" borderId="45" xfId="0" quotePrefix="1" applyNumberFormat="1" applyFont="1" applyFill="1" applyBorder="1" applyAlignment="1">
      <alignment horizontal="center"/>
    </xf>
    <xf numFmtId="2" fontId="23" fillId="7" borderId="4" xfId="0" applyNumberFormat="1" applyFont="1" applyFill="1" applyBorder="1" applyAlignment="1">
      <alignment horizontal="center" vertical="top"/>
    </xf>
    <xf numFmtId="0" fontId="23" fillId="7" borderId="4" xfId="0" applyFont="1" applyFill="1" applyBorder="1" applyAlignment="1">
      <alignment horizontal="center" vertical="top"/>
    </xf>
    <xf numFmtId="164" fontId="23" fillId="0" borderId="5" xfId="5" applyNumberFormat="1" applyFont="1" applyFill="1" applyBorder="1" applyAlignment="1">
      <alignment horizontal="center" vertical="top" wrapText="1"/>
    </xf>
    <xf numFmtId="0" fontId="20" fillId="0" borderId="57" xfId="0" applyFont="1" applyFill="1" applyBorder="1" applyAlignment="1">
      <alignment horizontal="center"/>
    </xf>
    <xf numFmtId="0" fontId="20" fillId="0" borderId="31" xfId="0" applyFont="1" applyFill="1" applyBorder="1" applyAlignment="1">
      <alignment horizontal="center"/>
    </xf>
    <xf numFmtId="0" fontId="20" fillId="0" borderId="22" xfId="0" applyFont="1" applyFill="1" applyBorder="1" applyAlignment="1">
      <alignment horizontal="left" vertical="top" wrapText="1"/>
    </xf>
    <xf numFmtId="0" fontId="23" fillId="0" borderId="22" xfId="0" applyFont="1" applyFill="1" applyBorder="1" applyAlignment="1">
      <alignment horizontal="left" vertical="top" wrapText="1"/>
    </xf>
    <xf numFmtId="0" fontId="20" fillId="0" borderId="120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/>
    </xf>
    <xf numFmtId="0" fontId="20" fillId="0" borderId="41" xfId="0" applyFont="1" applyFill="1" applyBorder="1" applyAlignment="1">
      <alignment horizontal="center"/>
    </xf>
    <xf numFmtId="0" fontId="0" fillId="0" borderId="142" xfId="0" applyFill="1" applyBorder="1"/>
    <xf numFmtId="49" fontId="11" fillId="0" borderId="16" xfId="0" applyNumberFormat="1" applyFont="1" applyFill="1" applyBorder="1" applyAlignment="1">
      <alignment horizontal="center" vertical="top"/>
    </xf>
    <xf numFmtId="2" fontId="11" fillId="0" borderId="16" xfId="0" applyNumberFormat="1" applyFont="1" applyFill="1" applyBorder="1" applyAlignment="1">
      <alignment horizontal="center" vertical="top" wrapText="1"/>
    </xf>
    <xf numFmtId="0" fontId="65" fillId="0" borderId="16" xfId="0" applyFont="1" applyFill="1" applyBorder="1" applyAlignment="1">
      <alignment horizontal="center"/>
    </xf>
    <xf numFmtId="2" fontId="71" fillId="0" borderId="140" xfId="0" applyNumberFormat="1" applyFont="1" applyFill="1" applyBorder="1" applyAlignment="1">
      <alignment horizontal="center" vertical="center"/>
    </xf>
    <xf numFmtId="0" fontId="71" fillId="0" borderId="140" xfId="0" applyFont="1" applyFill="1" applyBorder="1" applyAlignment="1">
      <alignment horizontal="center"/>
    </xf>
    <xf numFmtId="0" fontId="71" fillId="0" borderId="114" xfId="0" applyFont="1" applyFill="1" applyBorder="1" applyAlignment="1">
      <alignment horizontal="center"/>
    </xf>
    <xf numFmtId="0" fontId="71" fillId="0" borderId="143" xfId="0" applyFont="1" applyFill="1" applyBorder="1" applyAlignment="1">
      <alignment horizontal="center"/>
    </xf>
    <xf numFmtId="0" fontId="20" fillId="0" borderId="4" xfId="6" applyFont="1" applyFill="1" applyBorder="1" applyAlignment="1">
      <alignment horizontal="left" vertical="center"/>
    </xf>
    <xf numFmtId="174" fontId="29" fillId="0" borderId="0" xfId="0" applyNumberFormat="1" applyFont="1" applyFill="1" applyBorder="1" applyAlignment="1">
      <alignment horizontal="center" vertical="top" wrapText="1"/>
    </xf>
    <xf numFmtId="2" fontId="11" fillId="0" borderId="0" xfId="0" applyNumberFormat="1" applyFont="1" applyFill="1" applyBorder="1" applyAlignment="1">
      <alignment horizontal="center" vertical="center" wrapText="1"/>
    </xf>
    <xf numFmtId="169" fontId="23" fillId="0" borderId="80" xfId="0" applyNumberFormat="1" applyFont="1" applyFill="1" applyBorder="1" applyAlignment="1">
      <alignment vertical="top" wrapText="1"/>
    </xf>
    <xf numFmtId="0" fontId="0" fillId="0" borderId="45" xfId="0" applyFill="1" applyBorder="1"/>
    <xf numFmtId="0" fontId="0" fillId="0" borderId="47" xfId="0" applyFill="1" applyBorder="1"/>
    <xf numFmtId="0" fontId="23" fillId="0" borderId="6" xfId="1" applyFont="1" applyFill="1" applyBorder="1" applyAlignment="1">
      <alignment horizontal="center" vertical="center" wrapText="1"/>
    </xf>
    <xf numFmtId="0" fontId="23" fillId="0" borderId="6" xfId="1" applyFont="1" applyFill="1" applyBorder="1" applyAlignment="1">
      <alignment horizontal="center" vertical="center"/>
    </xf>
    <xf numFmtId="0" fontId="23" fillId="0" borderId="148" xfId="1" applyFont="1" applyFill="1" applyBorder="1" applyAlignment="1">
      <alignment horizontal="left" vertical="center"/>
    </xf>
    <xf numFmtId="0" fontId="23" fillId="0" borderId="145" xfId="1" applyFont="1" applyFill="1" applyBorder="1" applyAlignment="1">
      <alignment horizontal="left" vertical="center"/>
    </xf>
    <xf numFmtId="0" fontId="23" fillId="0" borderId="148" xfId="1" applyFont="1" applyFill="1" applyBorder="1" applyAlignment="1">
      <alignment horizontal="center" vertical="center"/>
    </xf>
    <xf numFmtId="0" fontId="23" fillId="0" borderId="146" xfId="1" applyFont="1" applyFill="1" applyBorder="1" applyAlignment="1">
      <alignment horizontal="center" vertical="center"/>
    </xf>
    <xf numFmtId="0" fontId="11" fillId="0" borderId="0" xfId="10" applyFont="1" applyFill="1" applyAlignment="1"/>
    <xf numFmtId="0" fontId="75" fillId="0" borderId="0" xfId="10" applyFill="1"/>
    <xf numFmtId="0" fontId="11" fillId="0" borderId="0" xfId="10" applyFont="1" applyFill="1" applyAlignment="1">
      <alignment horizontal="right"/>
    </xf>
    <xf numFmtId="0" fontId="12" fillId="0" borderId="0" xfId="10" applyFont="1" applyFill="1" applyBorder="1" applyAlignment="1">
      <alignment vertical="center"/>
    </xf>
    <xf numFmtId="0" fontId="11" fillId="0" borderId="0" xfId="10" applyFont="1" applyFill="1" applyAlignment="1">
      <alignment vertical="top"/>
    </xf>
    <xf numFmtId="0" fontId="17" fillId="0" borderId="0" xfId="10" applyFont="1" applyFill="1" applyBorder="1" applyAlignment="1">
      <alignment vertical="center"/>
    </xf>
    <xf numFmtId="0" fontId="11" fillId="0" borderId="0" xfId="10" applyFont="1" applyFill="1" applyBorder="1" applyAlignment="1"/>
    <xf numFmtId="0" fontId="23" fillId="0" borderId="0" xfId="10" applyFont="1" applyFill="1" applyAlignment="1">
      <alignment horizontal="left" vertical="top"/>
    </xf>
    <xf numFmtId="0" fontId="23" fillId="0" borderId="0" xfId="4" applyFont="1" applyFill="1" applyBorder="1" applyAlignment="1">
      <alignment horizontal="left"/>
    </xf>
    <xf numFmtId="0" fontId="14" fillId="0" borderId="0" xfId="10" applyFont="1" applyFill="1" applyAlignment="1">
      <alignment horizontal="right" vertical="top"/>
    </xf>
    <xf numFmtId="0" fontId="14" fillId="0" borderId="0" xfId="10" applyFont="1" applyFill="1" applyAlignment="1">
      <alignment horizontal="center"/>
    </xf>
    <xf numFmtId="0" fontId="20" fillId="0" borderId="0" xfId="10" applyFont="1" applyFill="1" applyAlignment="1">
      <alignment vertical="top"/>
    </xf>
    <xf numFmtId="0" fontId="20" fillId="0" borderId="0" xfId="10" applyFont="1" applyFill="1" applyAlignment="1"/>
    <xf numFmtId="0" fontId="17" fillId="0" borderId="0" xfId="10" applyFont="1" applyFill="1" applyAlignment="1"/>
    <xf numFmtId="0" fontId="11" fillId="0" borderId="0" xfId="10" applyFont="1" applyFill="1" applyBorder="1" applyAlignment="1">
      <alignment horizontal="center" vertical="top"/>
    </xf>
    <xf numFmtId="0" fontId="28" fillId="0" borderId="0" xfId="10" applyFont="1" applyFill="1" applyAlignment="1">
      <alignment vertical="center"/>
    </xf>
    <xf numFmtId="0" fontId="11" fillId="0" borderId="0" xfId="10" applyFont="1" applyFill="1"/>
    <xf numFmtId="0" fontId="11" fillId="0" borderId="0" xfId="10" applyFont="1" applyFill="1" applyAlignment="1">
      <alignment horizontal="left"/>
    </xf>
    <xf numFmtId="0" fontId="75" fillId="0" borderId="17" xfId="10" applyFill="1" applyBorder="1" applyAlignment="1">
      <alignment horizontal="center"/>
    </xf>
    <xf numFmtId="0" fontId="20" fillId="0" borderId="43" xfId="10" applyFont="1" applyFill="1" applyBorder="1" applyAlignment="1">
      <alignment horizontal="center"/>
    </xf>
    <xf numFmtId="0" fontId="20" fillId="0" borderId="30" xfId="10" applyFont="1" applyFill="1" applyBorder="1" applyAlignment="1">
      <alignment horizontal="center"/>
    </xf>
    <xf numFmtId="0" fontId="20" fillId="0" borderId="5" xfId="10" applyFont="1" applyFill="1" applyBorder="1" applyAlignment="1">
      <alignment horizontal="center"/>
    </xf>
    <xf numFmtId="0" fontId="75" fillId="0" borderId="33" xfId="10" applyFill="1" applyBorder="1"/>
    <xf numFmtId="0" fontId="75" fillId="0" borderId="34" xfId="10" applyFill="1" applyBorder="1" applyAlignment="1">
      <alignment horizontal="center"/>
    </xf>
    <xf numFmtId="0" fontId="20" fillId="0" borderId="34" xfId="10" applyFont="1" applyFill="1" applyBorder="1" applyAlignment="1">
      <alignment horizontal="center"/>
    </xf>
    <xf numFmtId="0" fontId="99" fillId="0" borderId="0" xfId="568" applyFont="1" applyFill="1" applyBorder="1" applyAlignment="1" applyProtection="1">
      <alignment horizontal="right"/>
    </xf>
    <xf numFmtId="0" fontId="28" fillId="0" borderId="0" xfId="568" applyFont="1" applyFill="1" applyBorder="1" applyAlignment="1">
      <alignment horizontal="center" vertical="top" wrapText="1"/>
    </xf>
    <xf numFmtId="2" fontId="14" fillId="0" borderId="0" xfId="568" applyNumberFormat="1" applyFont="1" applyFill="1" applyBorder="1" applyAlignment="1">
      <alignment horizontal="center" vertical="top" wrapText="1"/>
    </xf>
    <xf numFmtId="2" fontId="20" fillId="0" borderId="148" xfId="5" applyNumberFormat="1" applyFont="1" applyFill="1" applyBorder="1" applyAlignment="1">
      <alignment horizontal="center" vertical="center"/>
    </xf>
    <xf numFmtId="0" fontId="14" fillId="0" borderId="0" xfId="568" applyFont="1" applyFill="1" applyBorder="1" applyAlignment="1">
      <alignment horizontal="center" vertical="top"/>
    </xf>
    <xf numFmtId="0" fontId="14" fillId="0" borderId="0" xfId="568" applyFont="1" applyFill="1" applyBorder="1" applyAlignment="1">
      <alignment horizontal="left" vertical="top" wrapText="1"/>
    </xf>
    <xf numFmtId="171" fontId="28" fillId="0" borderId="63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top"/>
    </xf>
    <xf numFmtId="0" fontId="23" fillId="0" borderId="6" xfId="0" applyFont="1" applyFill="1" applyBorder="1" applyAlignment="1">
      <alignment horizontal="left" vertical="center"/>
    </xf>
    <xf numFmtId="0" fontId="62" fillId="0" borderId="34" xfId="0" applyFont="1" applyFill="1" applyBorder="1" applyAlignment="1">
      <alignment horizontal="center"/>
    </xf>
    <xf numFmtId="0" fontId="59" fillId="0" borderId="144" xfId="0" applyFont="1" applyFill="1" applyBorder="1" applyAlignment="1">
      <alignment horizontal="center"/>
    </xf>
    <xf numFmtId="2" fontId="58" fillId="0" borderId="145" xfId="0" applyNumberFormat="1" applyFont="1" applyFill="1" applyBorder="1" applyAlignment="1">
      <alignment horizontal="center"/>
    </xf>
    <xf numFmtId="0" fontId="58" fillId="0" borderId="149" xfId="0" applyFont="1" applyFill="1" applyBorder="1" applyAlignment="1">
      <alignment horizontal="center"/>
    </xf>
    <xf numFmtId="15" fontId="58" fillId="0" borderId="149" xfId="0" quotePrefix="1" applyNumberFormat="1" applyFont="1" applyFill="1" applyBorder="1" applyAlignment="1">
      <alignment horizontal="center"/>
    </xf>
    <xf numFmtId="0" fontId="58" fillId="0" borderId="145" xfId="0" applyFont="1" applyFill="1" applyBorder="1"/>
    <xf numFmtId="15" fontId="72" fillId="0" borderId="145" xfId="0" applyNumberFormat="1" applyFont="1" applyFill="1" applyBorder="1" applyAlignment="1">
      <alignment horizontal="center"/>
    </xf>
    <xf numFmtId="2" fontId="72" fillId="0" borderId="148" xfId="0" applyNumberFormat="1" applyFont="1" applyFill="1" applyBorder="1" applyAlignment="1">
      <alignment horizontal="center"/>
    </xf>
    <xf numFmtId="0" fontId="59" fillId="0" borderId="147" xfId="0" applyFont="1" applyFill="1" applyBorder="1" applyAlignment="1">
      <alignment horizontal="center"/>
    </xf>
    <xf numFmtId="2" fontId="58" fillId="0" borderId="148" xfId="0" applyNumberFormat="1" applyFont="1" applyFill="1" applyBorder="1" applyAlignment="1"/>
    <xf numFmtId="0" fontId="58" fillId="0" borderId="145" xfId="0" applyFont="1" applyFill="1" applyBorder="1" applyAlignment="1">
      <alignment horizontal="center"/>
    </xf>
    <xf numFmtId="14" fontId="58" fillId="0" borderId="145" xfId="0" quotePrefix="1" applyNumberFormat="1" applyFont="1" applyFill="1" applyBorder="1" applyAlignment="1">
      <alignment horizontal="center"/>
    </xf>
    <xf numFmtId="14" fontId="58" fillId="0" borderId="145" xfId="0" applyNumberFormat="1" applyFont="1" applyFill="1" applyBorder="1" applyAlignment="1">
      <alignment horizontal="center"/>
    </xf>
    <xf numFmtId="1" fontId="58" fillId="0" borderId="145" xfId="0" applyNumberFormat="1" applyFont="1" applyFill="1" applyBorder="1" applyAlignment="1">
      <alignment horizontal="center"/>
    </xf>
    <xf numFmtId="0" fontId="64" fillId="0" borderId="145" xfId="0" applyFont="1" applyFill="1" applyBorder="1"/>
    <xf numFmtId="14" fontId="72" fillId="0" borderId="145" xfId="0" applyNumberFormat="1" applyFont="1" applyFill="1" applyBorder="1" applyAlignment="1">
      <alignment horizontal="center"/>
    </xf>
    <xf numFmtId="0" fontId="58" fillId="0" borderId="149" xfId="0" applyFont="1" applyFill="1" applyBorder="1"/>
    <xf numFmtId="0" fontId="58" fillId="0" borderId="148" xfId="0" applyFont="1" applyFill="1" applyBorder="1"/>
    <xf numFmtId="0" fontId="58" fillId="0" borderId="148" xfId="0" applyFont="1" applyFill="1" applyBorder="1" applyAlignment="1">
      <alignment horizontal="center"/>
    </xf>
    <xf numFmtId="2" fontId="58" fillId="0" borderId="148" xfId="0" applyNumberFormat="1" applyFont="1" applyFill="1" applyBorder="1" applyAlignment="1">
      <alignment horizontal="center"/>
    </xf>
    <xf numFmtId="0" fontId="58" fillId="0" borderId="149" xfId="0" applyFont="1" applyFill="1" applyBorder="1" applyAlignment="1">
      <alignment horizontal="center" vertical="center"/>
    </xf>
    <xf numFmtId="0" fontId="64" fillId="0" borderId="148" xfId="0" applyFont="1" applyFill="1" applyBorder="1"/>
    <xf numFmtId="2" fontId="58" fillId="0" borderId="148" xfId="0" applyNumberFormat="1" applyFont="1" applyFill="1" applyBorder="1" applyAlignment="1">
      <alignment horizontal="center" vertical="center"/>
    </xf>
    <xf numFmtId="0" fontId="58" fillId="0" borderId="148" xfId="0" applyFont="1" applyFill="1" applyBorder="1" applyAlignment="1">
      <alignment horizontal="center" vertical="center"/>
    </xf>
    <xf numFmtId="2" fontId="58" fillId="0" borderId="145" xfId="0" applyNumberFormat="1" applyFont="1" applyFill="1" applyBorder="1" applyAlignment="1">
      <alignment horizontal="center" vertical="center"/>
    </xf>
    <xf numFmtId="0" fontId="58" fillId="0" borderId="146" xfId="0" applyFont="1" applyFill="1" applyBorder="1"/>
    <xf numFmtId="0" fontId="58" fillId="0" borderId="146" xfId="0" applyFont="1" applyFill="1" applyBorder="1" applyAlignment="1">
      <alignment horizontal="center" vertical="center"/>
    </xf>
    <xf numFmtId="0" fontId="20" fillId="0" borderId="146" xfId="0" applyFont="1" applyFill="1" applyBorder="1" applyAlignment="1">
      <alignment horizontal="left"/>
    </xf>
    <xf numFmtId="0" fontId="23" fillId="0" borderId="146" xfId="0" applyFont="1" applyFill="1" applyBorder="1" applyAlignment="1">
      <alignment horizontal="left"/>
    </xf>
    <xf numFmtId="0" fontId="23" fillId="0" borderId="145" xfId="1" applyFont="1" applyFill="1" applyBorder="1" applyAlignment="1">
      <alignment horizontal="center" vertical="center"/>
    </xf>
    <xf numFmtId="0" fontId="0" fillId="0" borderId="30" xfId="0" applyFill="1" applyBorder="1"/>
    <xf numFmtId="0" fontId="0" fillId="0" borderId="33" xfId="0" applyFill="1" applyBorder="1"/>
    <xf numFmtId="0" fontId="0" fillId="0" borderId="149" xfId="0" applyFill="1" applyBorder="1"/>
    <xf numFmtId="0" fontId="100" fillId="31" borderId="148" xfId="0" applyFont="1" applyFill="1" applyBorder="1" applyAlignment="1">
      <alignment horizontal="center" vertical="center"/>
    </xf>
    <xf numFmtId="2" fontId="20" fillId="6" borderId="5" xfId="5" applyNumberFormat="1" applyFont="1" applyFill="1" applyBorder="1" applyAlignment="1">
      <alignment horizontal="center" vertical="center"/>
    </xf>
    <xf numFmtId="2" fontId="20" fillId="4" borderId="5" xfId="5" applyNumberFormat="1" applyFont="1" applyFill="1" applyBorder="1" applyAlignment="1">
      <alignment horizontal="center" vertical="center"/>
    </xf>
    <xf numFmtId="2" fontId="20" fillId="7" borderId="148" xfId="5" applyNumberFormat="1" applyFont="1" applyFill="1" applyBorder="1" applyAlignment="1">
      <alignment horizontal="center" vertical="center"/>
    </xf>
    <xf numFmtId="2" fontId="20" fillId="4" borderId="43" xfId="5" applyNumberFormat="1" applyFont="1" applyFill="1" applyBorder="1" applyAlignment="1">
      <alignment horizontal="center" vertical="center"/>
    </xf>
    <xf numFmtId="0" fontId="23" fillId="0" borderId="108" xfId="0" applyFont="1" applyFill="1" applyBorder="1" applyAlignment="1">
      <alignment horizontal="center"/>
    </xf>
    <xf numFmtId="0" fontId="23" fillId="0" borderId="110" xfId="0" applyFont="1" applyFill="1" applyBorder="1" applyAlignment="1">
      <alignment horizontal="center"/>
    </xf>
    <xf numFmtId="0" fontId="23" fillId="0" borderId="22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148" xfId="0" applyFont="1" applyFill="1" applyBorder="1" applyAlignment="1">
      <alignment horizontal="center" vertical="center"/>
    </xf>
    <xf numFmtId="0" fontId="23" fillId="0" borderId="70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/>
    </xf>
    <xf numFmtId="0" fontId="23" fillId="0" borderId="68" xfId="1" applyFont="1" applyFill="1" applyBorder="1" applyAlignment="1">
      <alignment horizontal="center" vertical="center"/>
    </xf>
    <xf numFmtId="0" fontId="23" fillId="0" borderId="146" xfId="0" applyFont="1" applyFill="1" applyBorder="1" applyAlignment="1">
      <alignment horizontal="center" vertical="center"/>
    </xf>
    <xf numFmtId="165" fontId="20" fillId="0" borderId="25" xfId="0" applyNumberFormat="1" applyFont="1" applyFill="1" applyBorder="1" applyAlignment="1">
      <alignment horizontal="center" vertical="center"/>
    </xf>
    <xf numFmtId="165" fontId="20" fillId="0" borderId="0" xfId="0" applyNumberFormat="1" applyFont="1" applyFill="1" applyBorder="1" applyAlignment="1">
      <alignment horizontal="center" vertical="center"/>
    </xf>
    <xf numFmtId="15" fontId="64" fillId="0" borderId="145" xfId="0" quotePrefix="1" applyNumberFormat="1" applyFont="1" applyFill="1" applyBorder="1" applyAlignment="1">
      <alignment horizontal="center"/>
    </xf>
    <xf numFmtId="175" fontId="78" fillId="0" borderId="4" xfId="0" applyNumberFormat="1" applyFont="1" applyFill="1" applyBorder="1" applyAlignment="1">
      <alignment horizontal="center" vertical="top"/>
    </xf>
    <xf numFmtId="14" fontId="58" fillId="0" borderId="149" xfId="0" quotePrefix="1" applyNumberFormat="1" applyFont="1" applyFill="1" applyBorder="1"/>
    <xf numFmtId="167" fontId="23" fillId="0" borderId="41" xfId="0" applyNumberFormat="1" applyFont="1" applyFill="1" applyBorder="1" applyAlignment="1">
      <alignment horizontal="center" vertical="center"/>
    </xf>
    <xf numFmtId="168" fontId="14" fillId="0" borderId="146" xfId="0" applyNumberFormat="1" applyFont="1" applyFill="1" applyBorder="1" applyAlignment="1">
      <alignment horizontal="center" vertical="center"/>
    </xf>
    <xf numFmtId="2" fontId="20" fillId="7" borderId="5" xfId="5" applyNumberFormat="1" applyFont="1" applyFill="1" applyBorder="1" applyAlignment="1">
      <alignment horizontal="center" vertical="center"/>
    </xf>
    <xf numFmtId="2" fontId="20" fillId="5" borderId="148" xfId="5" applyNumberFormat="1" applyFont="1" applyFill="1" applyBorder="1" applyAlignment="1">
      <alignment horizontal="center" vertical="center"/>
    </xf>
    <xf numFmtId="2" fontId="58" fillId="0" borderId="2" xfId="0" applyNumberFormat="1" applyFont="1" applyFill="1" applyBorder="1" applyAlignment="1">
      <alignment horizontal="center"/>
    </xf>
    <xf numFmtId="0" fontId="26" fillId="0" borderId="4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horizontal="center" vertical="center"/>
    </xf>
    <xf numFmtId="15" fontId="58" fillId="0" borderId="50" xfId="0" applyNumberFormat="1" applyFont="1" applyFill="1" applyBorder="1" applyAlignment="1">
      <alignment horizontal="center"/>
    </xf>
    <xf numFmtId="2" fontId="10" fillId="0" borderId="0" xfId="11" applyNumberFormat="1" applyFill="1"/>
    <xf numFmtId="0" fontId="11" fillId="0" borderId="0" xfId="568" applyFont="1" applyFill="1" applyAlignment="1"/>
    <xf numFmtId="0" fontId="11" fillId="0" borderId="0" xfId="568" applyFill="1"/>
    <xf numFmtId="0" fontId="11" fillId="0" borderId="0" xfId="568" applyFont="1" applyFill="1" applyAlignment="1">
      <alignment horizontal="right"/>
    </xf>
    <xf numFmtId="0" fontId="7" fillId="0" borderId="0" xfId="11" applyFont="1" applyFill="1" applyBorder="1"/>
    <xf numFmtId="0" fontId="11" fillId="0" borderId="0" xfId="568" applyFill="1" applyBorder="1"/>
    <xf numFmtId="0" fontId="0" fillId="32" borderId="0" xfId="0" applyFill="1"/>
    <xf numFmtId="0" fontId="77" fillId="0" borderId="48" xfId="0" applyFont="1" applyFill="1" applyBorder="1" applyAlignment="1" applyProtection="1">
      <alignment horizontal="right" vertical="top"/>
    </xf>
    <xf numFmtId="0" fontId="77" fillId="0" borderId="49" xfId="0" applyFont="1" applyFill="1" applyBorder="1" applyAlignment="1" applyProtection="1">
      <alignment horizontal="right" vertical="top"/>
    </xf>
    <xf numFmtId="20" fontId="78" fillId="0" borderId="4" xfId="0" quotePrefix="1" applyNumberFormat="1" applyFont="1" applyFill="1" applyBorder="1" applyAlignment="1">
      <alignment horizontal="center" vertical="top"/>
    </xf>
    <xf numFmtId="165" fontId="17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/>
    <xf numFmtId="2" fontId="0" fillId="3" borderId="0" xfId="0" applyNumberFormat="1" applyFill="1" applyBorder="1"/>
    <xf numFmtId="168" fontId="0" fillId="3" borderId="0" xfId="0" applyNumberFormat="1" applyFill="1" applyBorder="1"/>
    <xf numFmtId="168" fontId="11" fillId="0" borderId="0" xfId="0" applyNumberFormat="1" applyFont="1" applyFill="1" applyBorder="1" applyAlignment="1">
      <alignment horizontal="center"/>
    </xf>
    <xf numFmtId="0" fontId="62" fillId="0" borderId="50" xfId="0" applyFont="1" applyFill="1" applyBorder="1"/>
    <xf numFmtId="0" fontId="62" fillId="0" borderId="14" xfId="0" applyFont="1" applyFill="1" applyBorder="1"/>
    <xf numFmtId="0" fontId="62" fillId="0" borderId="51" xfId="0" applyFont="1" applyFill="1" applyBorder="1"/>
    <xf numFmtId="0" fontId="62" fillId="0" borderId="52" xfId="0" applyFont="1" applyFill="1" applyBorder="1"/>
    <xf numFmtId="2" fontId="20" fillId="3" borderId="22" xfId="5" applyNumberFormat="1" applyFont="1" applyFill="1" applyBorder="1" applyAlignment="1">
      <alignment horizontal="center" vertical="center"/>
    </xf>
    <xf numFmtId="2" fontId="20" fillId="3" borderId="148" xfId="5" applyNumberFormat="1" applyFont="1" applyFill="1" applyBorder="1" applyAlignment="1">
      <alignment horizontal="center" vertical="center"/>
    </xf>
    <xf numFmtId="2" fontId="20" fillId="5" borderId="145" xfId="5" applyNumberFormat="1" applyFont="1" applyFill="1" applyBorder="1" applyAlignment="1">
      <alignment horizontal="center" vertical="center"/>
    </xf>
    <xf numFmtId="0" fontId="23" fillId="0" borderId="22" xfId="0" quotePrefix="1" applyNumberFormat="1" applyFont="1" applyFill="1" applyBorder="1" applyAlignment="1">
      <alignment horizontal="center" vertical="center" wrapText="1"/>
    </xf>
    <xf numFmtId="0" fontId="23" fillId="0" borderId="22" xfId="0" applyNumberFormat="1" applyFont="1" applyFill="1" applyBorder="1" applyAlignment="1">
      <alignment horizontal="center" vertical="center" wrapText="1"/>
    </xf>
    <xf numFmtId="169" fontId="23" fillId="0" borderId="81" xfId="0" applyNumberFormat="1" applyFont="1" applyFill="1" applyBorder="1" applyAlignment="1">
      <alignment horizontal="center" vertical="top"/>
    </xf>
    <xf numFmtId="2" fontId="23" fillId="0" borderId="8" xfId="0" applyNumberFormat="1" applyFont="1" applyFill="1" applyBorder="1" applyAlignment="1">
      <alignment horizontal="center" vertical="top"/>
    </xf>
    <xf numFmtId="168" fontId="14" fillId="0" borderId="81" xfId="0" applyNumberFormat="1" applyFont="1" applyFill="1" applyBorder="1" applyAlignment="1">
      <alignment horizontal="center" vertical="center"/>
    </xf>
    <xf numFmtId="2" fontId="23" fillId="0" borderId="148" xfId="0" applyNumberFormat="1" applyFont="1" applyFill="1" applyBorder="1" applyAlignment="1">
      <alignment horizontal="center" vertical="top"/>
    </xf>
    <xf numFmtId="0" fontId="23" fillId="0" borderId="148" xfId="0" applyFont="1" applyFill="1" applyBorder="1" applyAlignment="1">
      <alignment horizontal="center" vertical="top"/>
    </xf>
    <xf numFmtId="165" fontId="23" fillId="0" borderId="148" xfId="0" applyNumberFormat="1" applyFont="1" applyFill="1" applyBorder="1" applyAlignment="1">
      <alignment horizontal="center" vertical="top"/>
    </xf>
    <xf numFmtId="0" fontId="101" fillId="0" borderId="0" xfId="0" applyFont="1" applyFill="1"/>
    <xf numFmtId="0" fontId="23" fillId="0" borderId="106" xfId="0" applyFont="1" applyFill="1" applyBorder="1" applyAlignment="1">
      <alignment horizontal="center"/>
    </xf>
    <xf numFmtId="0" fontId="11" fillId="0" borderId="0" xfId="0" applyFont="1" applyFill="1"/>
    <xf numFmtId="0" fontId="0" fillId="0" borderId="0" xfId="0" applyFill="1"/>
    <xf numFmtId="20" fontId="23" fillId="0" borderId="32" xfId="401" applyNumberFormat="1" applyFont="1" applyFill="1" applyBorder="1" applyAlignment="1">
      <alignment horizontal="center" vertical="center" wrapText="1"/>
    </xf>
    <xf numFmtId="1" fontId="23" fillId="0" borderId="0" xfId="0" applyNumberFormat="1" applyFont="1" applyFill="1" applyBorder="1" applyAlignment="1">
      <alignment horizontal="center"/>
    </xf>
    <xf numFmtId="14" fontId="23" fillId="0" borderId="5" xfId="5" quotePrefix="1" applyNumberFormat="1" applyFont="1" applyFill="1" applyBorder="1" applyAlignment="1">
      <alignment horizontal="center" vertical="top" wrapText="1"/>
    </xf>
    <xf numFmtId="14" fontId="24" fillId="0" borderId="5" xfId="0" applyNumberFormat="1" applyFont="1" applyFill="1" applyBorder="1" applyAlignment="1">
      <alignment horizontal="center"/>
    </xf>
    <xf numFmtId="2" fontId="23" fillId="0" borderId="5" xfId="0" applyNumberFormat="1" applyFont="1" applyFill="1" applyBorder="1" applyAlignment="1">
      <alignment horizontal="center"/>
    </xf>
    <xf numFmtId="0" fontId="23" fillId="0" borderId="3" xfId="0" applyFont="1" applyFill="1" applyBorder="1" applyAlignment="1">
      <alignment horizontal="center" vertical="top"/>
    </xf>
    <xf numFmtId="14" fontId="23" fillId="0" borderId="83" xfId="1" applyNumberFormat="1" applyFont="1" applyFill="1" applyBorder="1" applyAlignment="1">
      <alignment horizontal="left" vertical="center"/>
    </xf>
    <xf numFmtId="0" fontId="0" fillId="0" borderId="149" xfId="0" applyFill="1" applyBorder="1" applyAlignment="1">
      <alignment horizontal="center"/>
    </xf>
    <xf numFmtId="14" fontId="23" fillId="0" borderId="147" xfId="1" applyNumberFormat="1" applyFont="1" applyFill="1" applyBorder="1" applyAlignment="1">
      <alignment horizontal="left" vertical="center"/>
    </xf>
    <xf numFmtId="0" fontId="61" fillId="0" borderId="0" xfId="0" applyFont="1" applyFill="1" applyBorder="1" applyAlignment="1">
      <alignment horizontal="left"/>
    </xf>
    <xf numFmtId="0" fontId="23" fillId="0" borderId="3" xfId="0" applyFont="1" applyFill="1" applyBorder="1" applyAlignment="1">
      <alignment horizontal="left" vertical="top"/>
    </xf>
    <xf numFmtId="0" fontId="23" fillId="0" borderId="31" xfId="0" applyFont="1" applyFill="1" applyBorder="1" applyAlignment="1">
      <alignment vertical="center"/>
    </xf>
    <xf numFmtId="0" fontId="23" fillId="0" borderId="4" xfId="0" applyNumberFormat="1" applyFont="1" applyFill="1" applyBorder="1" applyAlignment="1">
      <alignment horizontal="center" vertical="center" wrapText="1"/>
    </xf>
    <xf numFmtId="0" fontId="23" fillId="0" borderId="6" xfId="0" applyNumberFormat="1" applyFont="1" applyFill="1" applyBorder="1" applyAlignment="1">
      <alignment horizontal="center" vertical="center" wrapText="1"/>
    </xf>
    <xf numFmtId="1" fontId="23" fillId="0" borderId="4" xfId="0" applyNumberFormat="1" applyFont="1" applyFill="1" applyBorder="1" applyAlignment="1">
      <alignment horizontal="center" vertical="top"/>
    </xf>
    <xf numFmtId="10" fontId="20" fillId="0" borderId="103" xfId="0" applyNumberFormat="1" applyFont="1" applyFill="1" applyBorder="1" applyAlignment="1">
      <alignment horizontal="center"/>
    </xf>
    <xf numFmtId="10" fontId="20" fillId="0" borderId="81" xfId="0" applyNumberFormat="1" applyFont="1" applyFill="1" applyBorder="1" applyAlignment="1">
      <alignment horizontal="center"/>
    </xf>
    <xf numFmtId="10" fontId="20" fillId="0" borderId="41" xfId="0" applyNumberFormat="1" applyFont="1" applyFill="1" applyBorder="1" applyAlignment="1">
      <alignment horizontal="center"/>
    </xf>
    <xf numFmtId="2" fontId="14" fillId="0" borderId="4" xfId="0" applyNumberFormat="1" applyFont="1" applyFill="1" applyBorder="1" applyAlignment="1">
      <alignment horizontal="center"/>
    </xf>
    <xf numFmtId="2" fontId="14" fillId="0" borderId="4" xfId="0" quotePrefix="1" applyNumberFormat="1" applyFont="1" applyFill="1" applyBorder="1" applyAlignment="1">
      <alignment horizontal="center"/>
    </xf>
    <xf numFmtId="0" fontId="0" fillId="0" borderId="146" xfId="0" quotePrefix="1" applyNumberFormat="1" applyFill="1" applyBorder="1" applyAlignment="1">
      <alignment horizontal="center" vertical="center" wrapText="1"/>
    </xf>
    <xf numFmtId="0" fontId="76" fillId="0" borderId="0" xfId="10" applyFont="1" applyFill="1" applyBorder="1" applyAlignment="1">
      <alignment vertical="top"/>
    </xf>
    <xf numFmtId="0" fontId="23" fillId="0" borderId="104" xfId="0" applyFont="1" applyFill="1" applyBorder="1" applyAlignment="1">
      <alignment horizontal="center"/>
    </xf>
    <xf numFmtId="0" fontId="23" fillId="0" borderId="95" xfId="0" applyFont="1" applyFill="1" applyBorder="1" applyAlignment="1">
      <alignment horizontal="center"/>
    </xf>
    <xf numFmtId="0" fontId="23" fillId="0" borderId="66" xfId="0" applyFont="1" applyFill="1" applyBorder="1" applyAlignment="1">
      <alignment horizontal="center"/>
    </xf>
    <xf numFmtId="0" fontId="23" fillId="0" borderId="90" xfId="0" applyFont="1" applyFill="1" applyBorder="1" applyAlignment="1">
      <alignment horizontal="center"/>
    </xf>
    <xf numFmtId="0" fontId="23" fillId="0" borderId="105" xfId="0" applyFont="1" applyFill="1" applyBorder="1" applyAlignment="1">
      <alignment horizontal="center"/>
    </xf>
    <xf numFmtId="0" fontId="23" fillId="0" borderId="107" xfId="0" applyFont="1" applyFill="1" applyBorder="1" applyAlignment="1">
      <alignment horizontal="center"/>
    </xf>
    <xf numFmtId="0" fontId="23" fillId="0" borderId="74" xfId="0" applyFont="1" applyFill="1" applyBorder="1" applyAlignment="1">
      <alignment horizontal="center"/>
    </xf>
    <xf numFmtId="0" fontId="23" fillId="0" borderId="91" xfId="0" applyFont="1" applyFill="1" applyBorder="1" applyAlignment="1">
      <alignment horizontal="center"/>
    </xf>
    <xf numFmtId="0" fontId="23" fillId="0" borderId="78" xfId="0" applyFont="1" applyFill="1" applyBorder="1" applyAlignment="1">
      <alignment horizontal="center"/>
    </xf>
    <xf numFmtId="0" fontId="23" fillId="0" borderId="111" xfId="401" applyFont="1" applyFill="1" applyBorder="1" applyAlignment="1">
      <alignment horizontal="center" vertical="center"/>
    </xf>
    <xf numFmtId="0" fontId="23" fillId="0" borderId="145" xfId="401" applyFont="1" applyFill="1" applyBorder="1" applyAlignment="1">
      <alignment horizontal="center" vertical="center"/>
    </xf>
    <xf numFmtId="0" fontId="23" fillId="0" borderId="113" xfId="401" applyFont="1" applyFill="1" applyBorder="1" applyAlignment="1">
      <alignment horizontal="center" vertical="center"/>
    </xf>
    <xf numFmtId="0" fontId="23" fillId="0" borderId="90" xfId="401" applyFont="1" applyFill="1" applyBorder="1" applyAlignment="1">
      <alignment horizontal="center" vertical="center"/>
    </xf>
    <xf numFmtId="0" fontId="23" fillId="0" borderId="141" xfId="0" applyFont="1" applyFill="1" applyBorder="1" applyAlignment="1">
      <alignment horizontal="center"/>
    </xf>
    <xf numFmtId="0" fontId="23" fillId="0" borderId="76" xfId="0" applyFont="1" applyFill="1" applyBorder="1" applyAlignment="1">
      <alignment horizontal="center"/>
    </xf>
    <xf numFmtId="0" fontId="23" fillId="0" borderId="109" xfId="0" applyFont="1" applyFill="1" applyBorder="1" applyAlignment="1">
      <alignment horizontal="center"/>
    </xf>
    <xf numFmtId="0" fontId="23" fillId="0" borderId="140" xfId="0" applyFont="1" applyFill="1" applyBorder="1" applyAlignment="1">
      <alignment horizontal="center"/>
    </xf>
    <xf numFmtId="0" fontId="23" fillId="0" borderId="122" xfId="0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23" fillId="0" borderId="100" xfId="0" applyFont="1" applyFill="1" applyBorder="1" applyAlignment="1">
      <alignment horizontal="center"/>
    </xf>
    <xf numFmtId="0" fontId="23" fillId="0" borderId="114" xfId="0" applyFont="1" applyFill="1" applyBorder="1" applyAlignment="1">
      <alignment horizontal="center"/>
    </xf>
    <xf numFmtId="0" fontId="23" fillId="0" borderId="111" xfId="0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14" fontId="11" fillId="0" borderId="145" xfId="0" applyNumberFormat="1" applyFont="1" applyFill="1" applyBorder="1" applyAlignment="1">
      <alignment horizontal="center" vertical="center"/>
    </xf>
    <xf numFmtId="20" fontId="23" fillId="0" borderId="145" xfId="0" applyNumberFormat="1" applyFont="1" applyFill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/>
    </xf>
    <xf numFmtId="0" fontId="23" fillId="0" borderId="36" xfId="0" applyFont="1" applyFill="1" applyBorder="1" applyAlignment="1">
      <alignment vertical="top"/>
    </xf>
    <xf numFmtId="14" fontId="11" fillId="0" borderId="43" xfId="0" applyNumberFormat="1" applyFont="1" applyFill="1" applyBorder="1" applyAlignment="1">
      <alignment horizontal="center" vertical="center"/>
    </xf>
    <xf numFmtId="20" fontId="23" fillId="0" borderId="43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20" fontId="23" fillId="0" borderId="5" xfId="0" applyNumberFormat="1" applyFont="1" applyFill="1" applyBorder="1" applyAlignment="1">
      <alignment horizontal="center" vertical="center" wrapText="1"/>
    </xf>
    <xf numFmtId="0" fontId="23" fillId="0" borderId="145" xfId="0" applyFont="1" applyFill="1" applyBorder="1" applyAlignment="1">
      <alignment horizontal="center" vertical="center"/>
    </xf>
    <xf numFmtId="0" fontId="6" fillId="0" borderId="145" xfId="574" applyFont="1" applyFill="1" applyBorder="1" applyAlignment="1">
      <alignment horizontal="center" vertical="center"/>
    </xf>
    <xf numFmtId="0" fontId="11" fillId="0" borderId="145" xfId="0" applyFont="1" applyFill="1" applyBorder="1" applyAlignment="1">
      <alignment horizontal="center" vertical="center"/>
    </xf>
    <xf numFmtId="0" fontId="6" fillId="0" borderId="148" xfId="574" applyFont="1" applyFill="1" applyBorder="1" applyAlignment="1">
      <alignment horizontal="center" vertical="center"/>
    </xf>
    <xf numFmtId="0" fontId="6" fillId="0" borderId="146" xfId="574" applyFont="1" applyFill="1" applyBorder="1" applyAlignment="1">
      <alignment horizontal="center" vertical="center"/>
    </xf>
    <xf numFmtId="20" fontId="15" fillId="0" borderId="149" xfId="0" applyNumberFormat="1" applyFont="1" applyFill="1" applyBorder="1" applyAlignment="1">
      <alignment horizontal="center"/>
    </xf>
    <xf numFmtId="20" fontId="23" fillId="0" borderId="149" xfId="0" applyNumberFormat="1" applyFont="1" applyFill="1" applyBorder="1" applyAlignment="1">
      <alignment horizontal="center"/>
    </xf>
    <xf numFmtId="174" fontId="11" fillId="0" borderId="136" xfId="0" applyNumberFormat="1" applyFont="1" applyFill="1" applyBorder="1" applyAlignment="1">
      <alignment horizontal="center" vertical="top" wrapText="1"/>
    </xf>
    <xf numFmtId="2" fontId="71" fillId="0" borderId="137" xfId="0" applyNumberFormat="1" applyFont="1" applyFill="1" applyBorder="1" applyAlignment="1">
      <alignment horizontal="center" vertical="center" wrapText="1"/>
    </xf>
    <xf numFmtId="20" fontId="24" fillId="0" borderId="45" xfId="0" applyNumberFormat="1" applyFont="1" applyFill="1" applyBorder="1" applyAlignment="1">
      <alignment horizontal="center"/>
    </xf>
    <xf numFmtId="14" fontId="23" fillId="0" borderId="5" xfId="0" applyNumberFormat="1" applyFont="1" applyFill="1" applyBorder="1" applyAlignment="1">
      <alignment horizontal="center"/>
    </xf>
    <xf numFmtId="173" fontId="23" fillId="0" borderId="25" xfId="0" applyNumberFormat="1" applyFont="1" applyFill="1" applyBorder="1" applyAlignment="1">
      <alignment horizontal="center"/>
    </xf>
    <xf numFmtId="2" fontId="17" fillId="0" borderId="74" xfId="0" applyNumberFormat="1" applyFont="1" applyFill="1" applyBorder="1" applyAlignment="1">
      <alignment horizontal="center" vertical="center"/>
    </xf>
    <xf numFmtId="15" fontId="11" fillId="0" borderId="6" xfId="0" quotePrefix="1" applyNumberFormat="1" applyFont="1" applyFill="1" applyBorder="1" applyAlignment="1">
      <alignment horizontal="center"/>
    </xf>
    <xf numFmtId="20" fontId="20" fillId="0" borderId="31" xfId="0" applyNumberFormat="1" applyFont="1" applyFill="1" applyBorder="1" applyAlignment="1">
      <alignment horizontal="center"/>
    </xf>
    <xf numFmtId="16" fontId="25" fillId="32" borderId="82" xfId="0" applyNumberFormat="1" applyFont="1" applyFill="1" applyBorder="1" applyAlignment="1">
      <alignment horizontal="center" vertical="top"/>
    </xf>
    <xf numFmtId="0" fontId="11" fillId="32" borderId="0" xfId="0" applyFont="1" applyFill="1"/>
    <xf numFmtId="20" fontId="11" fillId="0" borderId="8" xfId="0" applyNumberFormat="1" applyFont="1" applyFill="1" applyBorder="1" applyAlignment="1">
      <alignment horizontal="center"/>
    </xf>
    <xf numFmtId="0" fontId="26" fillId="32" borderId="8" xfId="0" applyFont="1" applyFill="1" applyBorder="1" applyAlignment="1">
      <alignment horizontal="center" vertical="center"/>
    </xf>
    <xf numFmtId="20" fontId="11" fillId="32" borderId="8" xfId="0" applyNumberFormat="1" applyFont="1" applyFill="1" applyBorder="1" applyAlignment="1">
      <alignment horizontal="center"/>
    </xf>
    <xf numFmtId="0" fontId="26" fillId="32" borderId="4" xfId="0" applyFont="1" applyFill="1" applyBorder="1" applyAlignment="1">
      <alignment horizontal="center" vertical="center"/>
    </xf>
    <xf numFmtId="2" fontId="0" fillId="32" borderId="0" xfId="0" applyNumberFormat="1" applyFill="1"/>
    <xf numFmtId="0" fontId="20" fillId="0" borderId="87" xfId="5" applyNumberFormat="1" applyFont="1" applyFill="1" applyBorder="1" applyAlignment="1">
      <alignment horizontal="center" vertical="top"/>
    </xf>
    <xf numFmtId="2" fontId="20" fillId="32" borderId="148" xfId="5" applyNumberFormat="1" applyFont="1" applyFill="1" applyBorder="1" applyAlignment="1">
      <alignment horizontal="center" vertical="center"/>
    </xf>
    <xf numFmtId="0" fontId="20" fillId="0" borderId="2" xfId="568" applyFont="1" applyFill="1" applyBorder="1" applyAlignment="1">
      <alignment horizontal="center" vertical="center"/>
    </xf>
    <xf numFmtId="164" fontId="10" fillId="0" borderId="0" xfId="11" applyNumberFormat="1" applyFill="1" applyBorder="1"/>
    <xf numFmtId="0" fontId="75" fillId="0" borderId="43" xfId="10" applyFill="1" applyBorder="1" applyAlignment="1">
      <alignment horizontal="center"/>
    </xf>
    <xf numFmtId="46" fontId="20" fillId="32" borderId="148" xfId="5" applyNumberFormat="1" applyFont="1" applyFill="1" applyBorder="1" applyAlignment="1">
      <alignment horizontal="center" vertical="top" wrapText="1"/>
    </xf>
    <xf numFmtId="2" fontId="20" fillId="32" borderId="101" xfId="5" applyNumberFormat="1" applyFont="1" applyFill="1" applyBorder="1" applyAlignment="1">
      <alignment horizontal="center" vertical="center"/>
    </xf>
    <xf numFmtId="2" fontId="20" fillId="32" borderId="87" xfId="5" applyNumberFormat="1" applyFont="1" applyFill="1" applyBorder="1" applyAlignment="1">
      <alignment horizontal="center" vertical="center"/>
    </xf>
    <xf numFmtId="2" fontId="20" fillId="32" borderId="116" xfId="5" applyNumberFormat="1" applyFont="1" applyFill="1" applyBorder="1" applyAlignment="1">
      <alignment horizontal="center" vertical="center"/>
    </xf>
    <xf numFmtId="2" fontId="20" fillId="32" borderId="26" xfId="5" applyNumberFormat="1" applyFont="1" applyFill="1" applyBorder="1" applyAlignment="1">
      <alignment horizontal="center" vertical="center"/>
    </xf>
    <xf numFmtId="172" fontId="8" fillId="0" borderId="7" xfId="11" applyNumberFormat="1" applyFont="1" applyFill="1" applyBorder="1" applyAlignment="1">
      <alignment horizontal="center" vertical="center"/>
    </xf>
    <xf numFmtId="172" fontId="20" fillId="32" borderId="162" xfId="5" applyNumberFormat="1" applyFont="1" applyFill="1" applyBorder="1" applyAlignment="1">
      <alignment horizontal="center" vertical="top" wrapText="1"/>
    </xf>
    <xf numFmtId="172" fontId="20" fillId="32" borderId="26" xfId="5" applyNumberFormat="1" applyFont="1" applyFill="1" applyBorder="1" applyAlignment="1">
      <alignment horizontal="center" vertical="top" wrapText="1"/>
    </xf>
    <xf numFmtId="172" fontId="20" fillId="32" borderId="148" xfId="5" applyNumberFormat="1" applyFont="1" applyFill="1" applyBorder="1" applyAlignment="1">
      <alignment horizontal="center" vertical="top" wrapText="1"/>
    </xf>
    <xf numFmtId="20" fontId="74" fillId="32" borderId="148" xfId="5" applyNumberFormat="1" applyFont="1" applyFill="1" applyBorder="1" applyAlignment="1">
      <alignment horizontal="center" vertical="center" wrapText="1"/>
    </xf>
    <xf numFmtId="20" fontId="20" fillId="32" borderId="148" xfId="5" applyNumberFormat="1" applyFont="1" applyFill="1" applyBorder="1" applyAlignment="1">
      <alignment horizontal="center" vertical="center" wrapText="1"/>
    </xf>
    <xf numFmtId="20" fontId="20" fillId="32" borderId="148" xfId="5" applyNumberFormat="1" applyFont="1" applyFill="1" applyBorder="1" applyAlignment="1">
      <alignment horizontal="center" vertical="top" wrapText="1"/>
    </xf>
    <xf numFmtId="20" fontId="20" fillId="32" borderId="148" xfId="5" applyNumberFormat="1" applyFont="1" applyFill="1" applyBorder="1" applyAlignment="1">
      <alignment horizontal="center" vertical="center"/>
    </xf>
    <xf numFmtId="0" fontId="20" fillId="0" borderId="9" xfId="568" applyFont="1" applyFill="1" applyBorder="1" applyAlignment="1">
      <alignment horizontal="center" vertical="center"/>
    </xf>
    <xf numFmtId="172" fontId="20" fillId="32" borderId="87" xfId="5" applyNumberFormat="1" applyFont="1" applyFill="1" applyBorder="1" applyAlignment="1">
      <alignment horizontal="center" vertical="top" wrapText="1"/>
    </xf>
    <xf numFmtId="164" fontId="20" fillId="0" borderId="51" xfId="568" applyNumberFormat="1" applyFont="1" applyFill="1" applyBorder="1" applyAlignment="1">
      <alignment horizontal="center" vertical="center"/>
    </xf>
    <xf numFmtId="172" fontId="20" fillId="32" borderId="116" xfId="5" applyNumberFormat="1" applyFont="1" applyFill="1" applyBorder="1" applyAlignment="1">
      <alignment horizontal="center" vertical="top" wrapText="1"/>
    </xf>
    <xf numFmtId="0" fontId="20" fillId="32" borderId="148" xfId="5" applyNumberFormat="1" applyFont="1" applyFill="1" applyBorder="1" applyAlignment="1">
      <alignment horizontal="center" vertical="center"/>
    </xf>
    <xf numFmtId="2" fontId="20" fillId="32" borderId="0" xfId="5" applyNumberFormat="1" applyFont="1" applyFill="1" applyBorder="1" applyAlignment="1">
      <alignment horizontal="center" vertical="center"/>
    </xf>
    <xf numFmtId="172" fontId="20" fillId="32" borderId="5" xfId="5" applyNumberFormat="1" applyFont="1" applyFill="1" applyBorder="1" applyAlignment="1">
      <alignment horizontal="center" vertical="top" wrapText="1"/>
    </xf>
    <xf numFmtId="0" fontId="75" fillId="0" borderId="17" xfId="10" applyFill="1" applyBorder="1"/>
    <xf numFmtId="0" fontId="75" fillId="0" borderId="44" xfId="10" applyFill="1" applyBorder="1" applyAlignment="1">
      <alignment horizontal="center"/>
    </xf>
    <xf numFmtId="2" fontId="10" fillId="32" borderId="148" xfId="11" applyNumberFormat="1" applyFill="1" applyBorder="1" applyAlignment="1">
      <alignment horizontal="center"/>
    </xf>
    <xf numFmtId="168" fontId="10" fillId="0" borderId="0" xfId="11" applyNumberFormat="1" applyFill="1"/>
    <xf numFmtId="0" fontId="0" fillId="32" borderId="22" xfId="0" quotePrefix="1" applyNumberFormat="1" applyFill="1" applyBorder="1" applyAlignment="1">
      <alignment horizontal="center" vertical="center" wrapText="1"/>
    </xf>
    <xf numFmtId="0" fontId="11" fillId="32" borderId="22" xfId="0" quotePrefix="1" applyNumberFormat="1" applyFont="1" applyFill="1" applyBorder="1" applyAlignment="1">
      <alignment horizontal="center" vertical="center" wrapText="1"/>
    </xf>
    <xf numFmtId="0" fontId="11" fillId="32" borderId="22" xfId="0" applyFont="1" applyFill="1" applyBorder="1" applyAlignment="1">
      <alignment horizontal="center" vertical="center"/>
    </xf>
    <xf numFmtId="2" fontId="23" fillId="32" borderId="4" xfId="0" applyNumberFormat="1" applyFont="1" applyFill="1" applyBorder="1" applyAlignment="1">
      <alignment horizontal="center" vertical="top"/>
    </xf>
    <xf numFmtId="0" fontId="23" fillId="32" borderId="22" xfId="0" quotePrefix="1" applyNumberFormat="1" applyFont="1" applyFill="1" applyBorder="1" applyAlignment="1">
      <alignment horizontal="center" vertical="center" wrapText="1"/>
    </xf>
    <xf numFmtId="0" fontId="23" fillId="32" borderId="4" xfId="0" applyNumberFormat="1" applyFont="1" applyFill="1" applyBorder="1" applyAlignment="1">
      <alignment horizontal="center" vertical="center" wrapText="1"/>
    </xf>
    <xf numFmtId="0" fontId="23" fillId="32" borderId="5" xfId="0" applyNumberFormat="1" applyFont="1" applyFill="1" applyBorder="1" applyAlignment="1">
      <alignment horizontal="center" vertical="center" wrapText="1"/>
    </xf>
    <xf numFmtId="1" fontId="23" fillId="32" borderId="4" xfId="0" applyNumberFormat="1" applyFont="1" applyFill="1" applyBorder="1" applyAlignment="1">
      <alignment horizontal="center" vertical="top"/>
    </xf>
    <xf numFmtId="0" fontId="23" fillId="0" borderId="5" xfId="401" applyFont="1" applyFill="1" applyBorder="1" applyAlignment="1">
      <alignment horizontal="center" vertical="center"/>
    </xf>
    <xf numFmtId="0" fontId="23" fillId="0" borderId="114" xfId="401" applyFont="1" applyFill="1" applyBorder="1" applyAlignment="1">
      <alignment horizontal="center" vertical="center"/>
    </xf>
    <xf numFmtId="0" fontId="23" fillId="0" borderId="163" xfId="401" applyFont="1" applyFill="1" applyBorder="1" applyAlignment="1">
      <alignment horizontal="center" vertical="center"/>
    </xf>
    <xf numFmtId="0" fontId="23" fillId="32" borderId="95" xfId="0" applyFont="1" applyFill="1" applyBorder="1" applyAlignment="1">
      <alignment horizontal="center"/>
    </xf>
    <xf numFmtId="0" fontId="23" fillId="32" borderId="43" xfId="0" applyFont="1" applyFill="1" applyBorder="1" applyAlignment="1">
      <alignment horizontal="center"/>
    </xf>
    <xf numFmtId="20" fontId="23" fillId="32" borderId="43" xfId="0" quotePrefix="1" applyNumberFormat="1" applyFont="1" applyFill="1" applyBorder="1" applyAlignment="1">
      <alignment horizontal="center"/>
    </xf>
    <xf numFmtId="0" fontId="23" fillId="32" borderId="90" xfId="0" applyFont="1" applyFill="1" applyBorder="1" applyAlignment="1">
      <alignment horizontal="center"/>
    </xf>
    <xf numFmtId="0" fontId="23" fillId="32" borderId="90" xfId="0" quotePrefix="1" applyFont="1" applyFill="1" applyBorder="1" applyAlignment="1">
      <alignment horizontal="center"/>
    </xf>
    <xf numFmtId="14" fontId="11" fillId="32" borderId="5" xfId="0" applyNumberFormat="1" applyFont="1" applyFill="1" applyBorder="1" applyAlignment="1">
      <alignment horizontal="center"/>
    </xf>
    <xf numFmtId="20" fontId="23" fillId="32" borderId="5" xfId="0" quotePrefix="1" applyNumberFormat="1" applyFont="1" applyFill="1" applyBorder="1" applyAlignment="1">
      <alignment horizontal="center" vertical="top" wrapText="1"/>
    </xf>
    <xf numFmtId="0" fontId="23" fillId="32" borderId="106" xfId="0" applyFont="1" applyFill="1" applyBorder="1" applyAlignment="1">
      <alignment horizontal="center"/>
    </xf>
    <xf numFmtId="0" fontId="11" fillId="32" borderId="8" xfId="0" applyFont="1" applyFill="1" applyBorder="1" applyAlignment="1">
      <alignment horizontal="center"/>
    </xf>
    <xf numFmtId="20" fontId="23" fillId="32" borderId="8" xfId="0" quotePrefix="1" applyNumberFormat="1" applyFont="1" applyFill="1" applyBorder="1" applyAlignment="1">
      <alignment horizontal="center"/>
    </xf>
    <xf numFmtId="0" fontId="23" fillId="32" borderId="89" xfId="0" applyFont="1" applyFill="1" applyBorder="1" applyAlignment="1">
      <alignment horizontal="center"/>
    </xf>
    <xf numFmtId="0" fontId="11" fillId="32" borderId="145" xfId="0" applyFont="1" applyFill="1" applyBorder="1" applyAlignment="1">
      <alignment horizontal="center"/>
    </xf>
    <xf numFmtId="20" fontId="23" fillId="32" borderId="145" xfId="0" quotePrefix="1" applyNumberFormat="1" applyFont="1" applyFill="1" applyBorder="1" applyAlignment="1">
      <alignment horizontal="center"/>
    </xf>
    <xf numFmtId="0" fontId="23" fillId="32" borderId="5" xfId="0" applyFont="1" applyFill="1" applyBorder="1" applyAlignment="1">
      <alignment horizontal="center"/>
    </xf>
    <xf numFmtId="0" fontId="11" fillId="32" borderId="5" xfId="0" applyFont="1" applyFill="1" applyBorder="1" applyAlignment="1">
      <alignment horizontal="center"/>
    </xf>
    <xf numFmtId="0" fontId="23" fillId="32" borderId="8" xfId="0" applyFont="1" applyFill="1" applyBorder="1" applyAlignment="1">
      <alignment horizontal="center"/>
    </xf>
    <xf numFmtId="0" fontId="23" fillId="32" borderId="91" xfId="0" applyFont="1" applyFill="1" applyBorder="1" applyAlignment="1">
      <alignment horizontal="center"/>
    </xf>
    <xf numFmtId="20" fontId="23" fillId="32" borderId="8" xfId="0" quotePrefix="1" applyNumberFormat="1" applyFont="1" applyFill="1" applyBorder="1" applyAlignment="1">
      <alignment horizontal="center" vertical="top" wrapText="1"/>
    </xf>
    <xf numFmtId="0" fontId="23" fillId="32" borderId="5" xfId="0" quotePrefix="1" applyFont="1" applyFill="1" applyBorder="1" applyAlignment="1">
      <alignment horizontal="center"/>
    </xf>
    <xf numFmtId="20" fontId="23" fillId="32" borderId="5" xfId="0" quotePrefix="1" applyNumberFormat="1" applyFont="1" applyFill="1" applyBorder="1" applyAlignment="1">
      <alignment horizontal="center"/>
    </xf>
    <xf numFmtId="0" fontId="23" fillId="32" borderId="145" xfId="401" applyFont="1" applyFill="1" applyBorder="1" applyAlignment="1">
      <alignment horizontal="center" vertical="center"/>
    </xf>
    <xf numFmtId="0" fontId="23" fillId="32" borderId="90" xfId="401" applyFont="1" applyFill="1" applyBorder="1" applyAlignment="1">
      <alignment horizontal="center" vertical="center"/>
    </xf>
    <xf numFmtId="0" fontId="23" fillId="32" borderId="5" xfId="401" applyFont="1" applyFill="1" applyBorder="1" applyAlignment="1">
      <alignment horizontal="center" vertical="center"/>
    </xf>
    <xf numFmtId="0" fontId="23" fillId="32" borderId="8" xfId="401" applyFont="1" applyFill="1" applyBorder="1" applyAlignment="1">
      <alignment horizontal="center" vertical="center"/>
    </xf>
    <xf numFmtId="0" fontId="23" fillId="32" borderId="140" xfId="0" applyFont="1" applyFill="1" applyBorder="1" applyAlignment="1">
      <alignment horizontal="center"/>
    </xf>
    <xf numFmtId="0" fontId="23" fillId="32" borderId="140" xfId="0" quotePrefix="1" applyFont="1" applyFill="1" applyBorder="1" applyAlignment="1">
      <alignment horizontal="center"/>
    </xf>
    <xf numFmtId="0" fontId="23" fillId="32" borderId="145" xfId="0" applyFont="1" applyFill="1" applyBorder="1" applyAlignment="1">
      <alignment horizontal="center"/>
    </xf>
    <xf numFmtId="20" fontId="23" fillId="32" borderId="8" xfId="0" applyNumberFormat="1" applyFont="1" applyFill="1" applyBorder="1" applyAlignment="1">
      <alignment horizontal="center"/>
    </xf>
    <xf numFmtId="20" fontId="23" fillId="32" borderId="8" xfId="0" applyNumberFormat="1" applyFont="1" applyFill="1" applyBorder="1" applyAlignment="1">
      <alignment horizontal="center" vertical="top" wrapText="1"/>
    </xf>
    <xf numFmtId="0" fontId="23" fillId="32" borderId="148" xfId="0" applyFont="1" applyFill="1" applyBorder="1" applyAlignment="1">
      <alignment horizontal="center"/>
    </xf>
    <xf numFmtId="14" fontId="11" fillId="32" borderId="145" xfId="0" applyNumberFormat="1" applyFont="1" applyFill="1" applyBorder="1" applyAlignment="1">
      <alignment horizontal="center"/>
    </xf>
    <xf numFmtId="20" fontId="23" fillId="32" borderId="145" xfId="0" applyNumberFormat="1" applyFont="1" applyFill="1" applyBorder="1" applyAlignment="1">
      <alignment horizontal="center" vertical="top" wrapText="1"/>
    </xf>
    <xf numFmtId="0" fontId="0" fillId="32" borderId="5" xfId="0" applyFill="1" applyBorder="1"/>
    <xf numFmtId="0" fontId="0" fillId="32" borderId="145" xfId="0" applyFill="1" applyBorder="1" applyAlignment="1">
      <alignment horizontal="center"/>
    </xf>
    <xf numFmtId="0" fontId="23" fillId="32" borderId="114" xfId="0" applyFont="1" applyFill="1" applyBorder="1" applyAlignment="1">
      <alignment horizontal="center"/>
    </xf>
    <xf numFmtId="20" fontId="23" fillId="32" borderId="27" xfId="0" applyNumberFormat="1" applyFont="1" applyFill="1" applyBorder="1" applyAlignment="1">
      <alignment horizontal="center" vertical="top" wrapText="1"/>
    </xf>
    <xf numFmtId="20" fontId="23" fillId="32" borderId="145" xfId="0" applyNumberFormat="1" applyFont="1" applyFill="1" applyBorder="1" applyAlignment="1">
      <alignment horizontal="center"/>
    </xf>
    <xf numFmtId="0" fontId="11" fillId="32" borderId="148" xfId="0" applyFont="1" applyFill="1" applyBorder="1" applyAlignment="1">
      <alignment horizontal="center"/>
    </xf>
    <xf numFmtId="20" fontId="23" fillId="32" borderId="148" xfId="0" quotePrefix="1" applyNumberFormat="1" applyFont="1" applyFill="1" applyBorder="1" applyAlignment="1">
      <alignment horizontal="center" vertical="top" wrapText="1"/>
    </xf>
    <xf numFmtId="0" fontId="23" fillId="32" borderId="148" xfId="0" applyFont="1" applyFill="1" applyBorder="1" applyAlignment="1">
      <alignment horizontal="center" vertical="center"/>
    </xf>
    <xf numFmtId="14" fontId="11" fillId="32" borderId="145" xfId="0" applyNumberFormat="1" applyFont="1" applyFill="1" applyBorder="1" applyAlignment="1">
      <alignment horizontal="center" vertical="center"/>
    </xf>
    <xf numFmtId="20" fontId="23" fillId="32" borderId="145" xfId="0" applyNumberFormat="1" applyFont="1" applyFill="1" applyBorder="1" applyAlignment="1">
      <alignment horizontal="center" vertical="center" wrapText="1"/>
    </xf>
    <xf numFmtId="14" fontId="11" fillId="32" borderId="8" xfId="0" applyNumberFormat="1" applyFont="1" applyFill="1" applyBorder="1" applyAlignment="1">
      <alignment horizontal="center" vertical="center"/>
    </xf>
    <xf numFmtId="20" fontId="23" fillId="32" borderId="8" xfId="0" applyNumberFormat="1" applyFont="1" applyFill="1" applyBorder="1" applyAlignment="1">
      <alignment horizontal="center" vertical="center" wrapText="1"/>
    </xf>
    <xf numFmtId="0" fontId="23" fillId="32" borderId="137" xfId="0" applyFont="1" applyFill="1" applyBorder="1" applyAlignment="1">
      <alignment horizontal="center"/>
    </xf>
    <xf numFmtId="0" fontId="11" fillId="32" borderId="154" xfId="0" applyFont="1" applyFill="1" applyBorder="1" applyAlignment="1">
      <alignment horizontal="center"/>
    </xf>
    <xf numFmtId="20" fontId="23" fillId="32" borderId="154" xfId="0" applyNumberFormat="1" applyFont="1" applyFill="1" applyBorder="1" applyAlignment="1">
      <alignment horizontal="center" vertical="top" wrapText="1"/>
    </xf>
    <xf numFmtId="172" fontId="20" fillId="0" borderId="87" xfId="5" applyNumberFormat="1" applyFont="1" applyFill="1" applyBorder="1" applyAlignment="1">
      <alignment horizontal="center" vertical="top" wrapText="1"/>
    </xf>
    <xf numFmtId="2" fontId="23" fillId="32" borderId="148" xfId="0" applyNumberFormat="1" applyFont="1" applyFill="1" applyBorder="1" applyAlignment="1">
      <alignment horizontal="center" vertical="top"/>
    </xf>
    <xf numFmtId="2" fontId="11" fillId="32" borderId="164" xfId="5" applyNumberFormat="1" applyFont="1" applyFill="1" applyBorder="1" applyAlignment="1">
      <alignment horizontal="center" vertical="top"/>
    </xf>
    <xf numFmtId="15" fontId="20" fillId="32" borderId="29" xfId="0" applyNumberFormat="1" applyFont="1" applyFill="1" applyBorder="1" applyAlignment="1">
      <alignment horizontal="center" vertical="top"/>
    </xf>
    <xf numFmtId="15" fontId="20" fillId="32" borderId="7" xfId="0" applyNumberFormat="1" applyFont="1" applyFill="1" applyBorder="1" applyAlignment="1">
      <alignment horizontal="center" vertical="top"/>
    </xf>
    <xf numFmtId="15" fontId="20" fillId="32" borderId="25" xfId="0" applyNumberFormat="1" applyFont="1" applyFill="1" applyBorder="1" applyAlignment="1">
      <alignment horizontal="center" vertical="top"/>
    </xf>
    <xf numFmtId="15" fontId="20" fillId="32" borderId="68" xfId="0" applyNumberFormat="1" applyFont="1" applyFill="1" applyBorder="1" applyAlignment="1">
      <alignment horizontal="center" vertical="top"/>
    </xf>
    <xf numFmtId="2" fontId="23" fillId="32" borderId="8" xfId="0" applyNumberFormat="1" applyFont="1" applyFill="1" applyBorder="1" applyAlignment="1">
      <alignment horizontal="center" vertical="top"/>
    </xf>
    <xf numFmtId="168" fontId="14" fillId="32" borderId="81" xfId="0" applyNumberFormat="1" applyFont="1" applyFill="1" applyBorder="1" applyAlignment="1">
      <alignment horizontal="center" vertical="center"/>
    </xf>
    <xf numFmtId="0" fontId="23" fillId="32" borderId="148" xfId="0" applyFont="1" applyFill="1" applyBorder="1" applyAlignment="1">
      <alignment horizontal="center" vertical="top"/>
    </xf>
    <xf numFmtId="165" fontId="23" fillId="32" borderId="148" xfId="0" applyNumberFormat="1" applyFont="1" applyFill="1" applyBorder="1" applyAlignment="1">
      <alignment horizontal="center" vertical="top"/>
    </xf>
    <xf numFmtId="0" fontId="23" fillId="32" borderId="4" xfId="0" applyNumberFormat="1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 vertical="top"/>
    </xf>
    <xf numFmtId="2" fontId="23" fillId="32" borderId="24" xfId="0" applyNumberFormat="1" applyFont="1" applyFill="1" applyBorder="1" applyAlignment="1">
      <alignment horizontal="center" vertical="top"/>
    </xf>
    <xf numFmtId="168" fontId="14" fillId="32" borderId="4" xfId="0" applyNumberFormat="1" applyFont="1" applyFill="1" applyBorder="1" applyAlignment="1">
      <alignment horizontal="center" vertical="center" wrapText="1"/>
    </xf>
    <xf numFmtId="0" fontId="23" fillId="32" borderId="6" xfId="0" applyNumberFormat="1" applyFont="1" applyFill="1" applyBorder="1" applyAlignment="1">
      <alignment horizontal="center" vertical="center" wrapText="1"/>
    </xf>
    <xf numFmtId="168" fontId="14" fillId="32" borderId="6" xfId="0" applyNumberFormat="1" applyFont="1" applyFill="1" applyBorder="1" applyAlignment="1">
      <alignment horizontal="center" vertical="center" wrapText="1"/>
    </xf>
    <xf numFmtId="168" fontId="14" fillId="32" borderId="4" xfId="0" applyNumberFormat="1" applyFont="1" applyFill="1" applyBorder="1" applyAlignment="1">
      <alignment horizontal="center" vertical="top"/>
    </xf>
    <xf numFmtId="168" fontId="23" fillId="32" borderId="24" xfId="0" applyNumberFormat="1" applyFont="1" applyFill="1" applyBorder="1" applyAlignment="1">
      <alignment horizontal="center" vertical="top"/>
    </xf>
    <xf numFmtId="0" fontId="23" fillId="0" borderId="1" xfId="0" applyNumberFormat="1" applyFont="1" applyFill="1" applyBorder="1" applyAlignment="1">
      <alignment horizontal="center" vertical="top"/>
    </xf>
    <xf numFmtId="2" fontId="14" fillId="0" borderId="1" xfId="0" applyNumberFormat="1" applyFont="1" applyFill="1" applyBorder="1" applyAlignment="1">
      <alignment horizontal="center" vertical="top"/>
    </xf>
    <xf numFmtId="169" fontId="20" fillId="32" borderId="0" xfId="0" applyNumberFormat="1" applyFont="1" applyFill="1"/>
    <xf numFmtId="0" fontId="20" fillId="32" borderId="0" xfId="0" applyFont="1" applyFill="1"/>
    <xf numFmtId="164" fontId="20" fillId="32" borderId="81" xfId="5" applyFont="1" applyFill="1" applyBorder="1" applyAlignment="1">
      <alignment vertical="center" wrapText="1"/>
    </xf>
    <xf numFmtId="0" fontId="20" fillId="32" borderId="81" xfId="568" applyFont="1" applyFill="1" applyBorder="1"/>
    <xf numFmtId="0" fontId="20" fillId="32" borderId="39" xfId="0" applyFont="1" applyFill="1" applyBorder="1" applyAlignment="1"/>
    <xf numFmtId="0" fontId="3" fillId="32" borderId="39" xfId="11" applyFont="1" applyFill="1" applyBorder="1" applyAlignment="1">
      <alignment vertical="center"/>
    </xf>
    <xf numFmtId="0" fontId="8" fillId="32" borderId="39" xfId="11" applyFont="1" applyFill="1" applyBorder="1" applyAlignment="1">
      <alignment vertical="center"/>
    </xf>
    <xf numFmtId="0" fontId="20" fillId="32" borderId="165" xfId="5" applyNumberFormat="1" applyFont="1" applyFill="1" applyBorder="1" applyAlignment="1">
      <alignment vertical="top" wrapText="1"/>
    </xf>
    <xf numFmtId="164" fontId="20" fillId="32" borderId="52" xfId="5" applyFont="1" applyFill="1" applyBorder="1" applyAlignment="1">
      <alignment vertical="center" wrapText="1"/>
    </xf>
    <xf numFmtId="0" fontId="20" fillId="32" borderId="81" xfId="5" applyNumberFormat="1" applyFont="1" applyFill="1" applyBorder="1" applyAlignment="1">
      <alignment vertical="center" wrapText="1"/>
    </xf>
    <xf numFmtId="0" fontId="20" fillId="32" borderId="79" xfId="5" applyNumberFormat="1" applyFont="1" applyFill="1" applyBorder="1" applyAlignment="1">
      <alignment vertical="center" wrapText="1"/>
    </xf>
    <xf numFmtId="0" fontId="3" fillId="0" borderId="56" xfId="11" applyFont="1" applyFill="1" applyBorder="1" applyAlignment="1">
      <alignment vertical="center"/>
    </xf>
    <xf numFmtId="0" fontId="20" fillId="32" borderId="52" xfId="5" applyNumberFormat="1" applyFont="1" applyFill="1" applyBorder="1" applyAlignment="1">
      <alignment vertical="center" wrapText="1"/>
    </xf>
    <xf numFmtId="2" fontId="20" fillId="32" borderId="81" xfId="5" applyNumberFormat="1" applyFont="1" applyFill="1" applyBorder="1" applyAlignment="1">
      <alignment vertical="center" wrapText="1"/>
    </xf>
    <xf numFmtId="164" fontId="20" fillId="0" borderId="81" xfId="5" applyFont="1" applyFill="1" applyBorder="1"/>
    <xf numFmtId="164" fontId="20" fillId="0" borderId="81" xfId="5" applyFont="1" applyFill="1" applyBorder="1" applyAlignment="1">
      <alignment vertical="center" wrapText="1"/>
    </xf>
    <xf numFmtId="172" fontId="20" fillId="32" borderId="146" xfId="5" applyNumberFormat="1" applyFont="1" applyFill="1" applyBorder="1" applyAlignment="1">
      <alignment horizontal="center" vertical="top" wrapText="1"/>
    </xf>
    <xf numFmtId="2" fontId="20" fillId="0" borderId="146" xfId="5" applyNumberFormat="1" applyFont="1" applyFill="1" applyBorder="1" applyAlignment="1">
      <alignment horizontal="center" vertical="center"/>
    </xf>
    <xf numFmtId="164" fontId="20" fillId="0" borderId="41" xfId="5" applyFont="1" applyFill="1" applyBorder="1" applyAlignment="1">
      <alignment vertical="center" wrapText="1"/>
    </xf>
    <xf numFmtId="165" fontId="106" fillId="0" borderId="0" xfId="573" applyNumberFormat="1" applyFont="1" applyFill="1" applyBorder="1" applyAlignment="1" applyProtection="1">
      <alignment horizontal="center" vertical="center"/>
    </xf>
    <xf numFmtId="173" fontId="23" fillId="0" borderId="142" xfId="0" applyNumberFormat="1" applyFont="1" applyFill="1" applyBorder="1" applyAlignment="1">
      <alignment horizontal="center"/>
    </xf>
    <xf numFmtId="2" fontId="78" fillId="0" borderId="4" xfId="0" applyNumberFormat="1" applyFont="1" applyFill="1" applyBorder="1" applyAlignment="1">
      <alignment horizontal="center"/>
    </xf>
    <xf numFmtId="14" fontId="58" fillId="0" borderId="44" xfId="0" quotePrefix="1" applyNumberFormat="1" applyFont="1" applyFill="1" applyBorder="1"/>
    <xf numFmtId="14" fontId="58" fillId="0" borderId="50" xfId="0" applyNumberFormat="1" applyFont="1" applyFill="1" applyBorder="1" applyAlignment="1">
      <alignment horizontal="center"/>
    </xf>
    <xf numFmtId="15" fontId="58" fillId="0" borderId="149" xfId="0" quotePrefix="1" applyNumberFormat="1" applyFont="1" applyFill="1" applyBorder="1"/>
    <xf numFmtId="0" fontId="73" fillId="0" borderId="8" xfId="0" applyFont="1" applyFill="1" applyBorder="1" applyAlignment="1">
      <alignment horizontal="center"/>
    </xf>
    <xf numFmtId="182" fontId="58" fillId="0" borderId="149" xfId="0" quotePrefix="1" applyNumberFormat="1" applyFont="1" applyFill="1" applyBorder="1"/>
    <xf numFmtId="15" fontId="64" fillId="0" borderId="145" xfId="0" quotePrefix="1" applyNumberFormat="1" applyFont="1" applyFill="1" applyBorder="1" applyAlignment="1"/>
    <xf numFmtId="21" fontId="64" fillId="0" borderId="8" xfId="0" quotePrefix="1" applyNumberFormat="1" applyFont="1" applyFill="1" applyBorder="1" applyAlignment="1"/>
    <xf numFmtId="0" fontId="14" fillId="0" borderId="0" xfId="6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top"/>
    </xf>
    <xf numFmtId="46" fontId="8" fillId="0" borderId="147" xfId="11" applyNumberFormat="1" applyFont="1" applyFill="1" applyBorder="1" applyAlignment="1">
      <alignment vertical="center"/>
    </xf>
    <xf numFmtId="46" fontId="8" fillId="0" borderId="30" xfId="11" applyNumberFormat="1" applyFont="1" applyFill="1" applyBorder="1" applyAlignment="1">
      <alignment vertical="center"/>
    </xf>
    <xf numFmtId="0" fontId="20" fillId="0" borderId="148" xfId="568" applyFont="1" applyFill="1" applyBorder="1" applyAlignment="1">
      <alignment horizontal="center" vertical="center"/>
    </xf>
    <xf numFmtId="46" fontId="8" fillId="0" borderId="39" xfId="11" applyNumberFormat="1" applyFont="1" applyFill="1" applyBorder="1" applyAlignment="1">
      <alignment vertical="center"/>
    </xf>
    <xf numFmtId="0" fontId="20" fillId="32" borderId="148" xfId="568" applyFont="1" applyFill="1" applyBorder="1" applyAlignment="1">
      <alignment horizontal="center" vertical="center"/>
    </xf>
    <xf numFmtId="0" fontId="20" fillId="0" borderId="145" xfId="568" applyFont="1" applyFill="1" applyBorder="1" applyAlignment="1">
      <alignment horizontal="center" vertical="center"/>
    </xf>
    <xf numFmtId="0" fontId="20" fillId="0" borderId="5" xfId="568" applyFont="1" applyFill="1" applyBorder="1" applyAlignment="1">
      <alignment horizontal="center" vertical="center"/>
    </xf>
    <xf numFmtId="0" fontId="20" fillId="0" borderId="8" xfId="568" applyFont="1" applyFill="1" applyBorder="1" applyAlignment="1">
      <alignment horizontal="center" vertical="center"/>
    </xf>
    <xf numFmtId="0" fontId="8" fillId="0" borderId="39" xfId="11" applyFont="1" applyFill="1" applyBorder="1" applyAlignment="1">
      <alignment vertical="center"/>
    </xf>
    <xf numFmtId="0" fontId="20" fillId="0" borderId="148" xfId="568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/>
    </xf>
    <xf numFmtId="0" fontId="20" fillId="0" borderId="35" xfId="0" applyFont="1" applyFill="1" applyBorder="1" applyAlignment="1">
      <alignment horizontal="center"/>
    </xf>
    <xf numFmtId="0" fontId="20" fillId="0" borderId="28" xfId="0" applyFont="1" applyFill="1" applyBorder="1" applyAlignment="1">
      <alignment horizontal="center"/>
    </xf>
    <xf numFmtId="0" fontId="23" fillId="0" borderId="4" xfId="0" applyNumberFormat="1" applyFont="1" applyFill="1" applyBorder="1" applyAlignment="1">
      <alignment horizontal="center" vertical="top"/>
    </xf>
    <xf numFmtId="0" fontId="11" fillId="0" borderId="24" xfId="0" applyNumberFormat="1" applyFont="1" applyFill="1" applyBorder="1" applyAlignment="1">
      <alignment horizontal="center" vertical="center" wrapText="1"/>
    </xf>
    <xf numFmtId="0" fontId="23" fillId="0" borderId="89" xfId="401" applyFont="1" applyFill="1" applyBorder="1" applyAlignment="1">
      <alignment horizontal="center" vertical="center"/>
    </xf>
    <xf numFmtId="0" fontId="23" fillId="0" borderId="70" xfId="401" applyFont="1" applyFill="1" applyBorder="1" applyAlignment="1">
      <alignment horizontal="center" vertical="center"/>
    </xf>
    <xf numFmtId="0" fontId="102" fillId="0" borderId="145" xfId="689" applyFont="1" applyFill="1" applyBorder="1" applyAlignment="1">
      <alignment horizontal="center" vertical="center"/>
    </xf>
    <xf numFmtId="0" fontId="102" fillId="0" borderId="145" xfId="689" quotePrefix="1" applyFont="1" applyFill="1" applyBorder="1" applyAlignment="1">
      <alignment horizontal="center" vertical="center"/>
    </xf>
    <xf numFmtId="14" fontId="102" fillId="0" borderId="145" xfId="689" applyNumberFormat="1" applyFont="1" applyFill="1" applyBorder="1" applyAlignment="1">
      <alignment horizontal="center" vertical="center"/>
    </xf>
    <xf numFmtId="20" fontId="102" fillId="0" borderId="145" xfId="689" quotePrefix="1" applyNumberFormat="1" applyFont="1" applyFill="1" applyBorder="1" applyAlignment="1">
      <alignment horizontal="center" vertical="center" wrapText="1"/>
    </xf>
    <xf numFmtId="0" fontId="23" fillId="0" borderId="106" xfId="401" applyFont="1" applyFill="1" applyBorder="1" applyAlignment="1">
      <alignment horizontal="center" vertical="center"/>
    </xf>
    <xf numFmtId="0" fontId="23" fillId="0" borderId="27" xfId="401" applyFont="1" applyFill="1" applyBorder="1" applyAlignment="1">
      <alignment horizontal="center" vertical="center"/>
    </xf>
    <xf numFmtId="0" fontId="102" fillId="0" borderId="106" xfId="689" applyFont="1" applyFill="1" applyBorder="1" applyAlignment="1">
      <alignment horizontal="center" vertical="center"/>
    </xf>
    <xf numFmtId="0" fontId="102" fillId="0" borderId="106" xfId="689" quotePrefix="1" applyFont="1" applyFill="1" applyBorder="1" applyAlignment="1">
      <alignment horizontal="center" vertical="center"/>
    </xf>
    <xf numFmtId="14" fontId="102" fillId="0" borderId="106" xfId="689" applyNumberFormat="1" applyFont="1" applyFill="1" applyBorder="1" applyAlignment="1">
      <alignment horizontal="center" vertical="center"/>
    </xf>
    <xf numFmtId="20" fontId="102" fillId="0" borderId="8" xfId="689" quotePrefix="1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/>
    </xf>
    <xf numFmtId="0" fontId="23" fillId="0" borderId="148" xfId="0" applyFont="1" applyFill="1" applyBorder="1" applyAlignment="1">
      <alignment vertical="center"/>
    </xf>
    <xf numFmtId="168" fontId="23" fillId="0" borderId="148" xfId="0" applyNumberFormat="1" applyFont="1" applyFill="1" applyBorder="1" applyAlignment="1">
      <alignment horizontal="center" vertical="center"/>
    </xf>
    <xf numFmtId="17" fontId="23" fillId="0" borderId="148" xfId="0" applyNumberFormat="1" applyFont="1" applyFill="1" applyBorder="1" applyAlignment="1">
      <alignment horizontal="left" vertical="center"/>
    </xf>
    <xf numFmtId="20" fontId="109" fillId="0" borderId="148" xfId="0" applyNumberFormat="1" applyFont="1" applyFill="1" applyBorder="1" applyAlignment="1">
      <alignment horizontal="center" vertical="center" wrapText="1"/>
    </xf>
    <xf numFmtId="0" fontId="14" fillId="0" borderId="81" xfId="0" applyFont="1" applyFill="1" applyBorder="1" applyAlignment="1">
      <alignment horizontal="center"/>
    </xf>
    <xf numFmtId="0" fontId="23" fillId="0" borderId="146" xfId="0" applyFont="1" applyFill="1" applyBorder="1" applyAlignment="1">
      <alignment vertical="center"/>
    </xf>
    <xf numFmtId="168" fontId="23" fillId="0" borderId="146" xfId="0" applyNumberFormat="1" applyFont="1" applyFill="1" applyBorder="1" applyAlignment="1">
      <alignment horizontal="center" vertical="center"/>
    </xf>
    <xf numFmtId="17" fontId="23" fillId="0" borderId="146" xfId="0" applyNumberFormat="1" applyFont="1" applyFill="1" applyBorder="1" applyAlignment="1">
      <alignment horizontal="left" vertical="center"/>
    </xf>
    <xf numFmtId="20" fontId="109" fillId="0" borderId="146" xfId="0" applyNumberFormat="1" applyFont="1" applyFill="1" applyBorder="1" applyAlignment="1">
      <alignment horizontal="center" vertical="center" wrapText="1"/>
    </xf>
    <xf numFmtId="0" fontId="23" fillId="0" borderId="81" xfId="0" applyFont="1" applyFill="1" applyBorder="1"/>
    <xf numFmtId="0" fontId="23" fillId="0" borderId="3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center"/>
    </xf>
    <xf numFmtId="0" fontId="20" fillId="0" borderId="42" xfId="6" applyFont="1" applyFill="1" applyBorder="1" applyAlignment="1">
      <alignment horizontal="left" vertical="center"/>
    </xf>
    <xf numFmtId="0" fontId="20" fillId="0" borderId="42" xfId="6" applyFont="1" applyFill="1" applyBorder="1" applyAlignment="1">
      <alignment horizontal="center" vertical="center"/>
    </xf>
    <xf numFmtId="0" fontId="110" fillId="0" borderId="16" xfId="0" applyFont="1" applyFill="1" applyBorder="1" applyAlignment="1">
      <alignment horizontal="center"/>
    </xf>
    <xf numFmtId="0" fontId="20" fillId="0" borderId="16" xfId="6" applyFont="1" applyFill="1" applyBorder="1" applyAlignment="1">
      <alignment horizontal="center" vertical="center"/>
    </xf>
    <xf numFmtId="0" fontId="110" fillId="0" borderId="43" xfId="0" applyFont="1" applyFill="1" applyBorder="1" applyAlignment="1">
      <alignment horizontal="center"/>
    </xf>
    <xf numFmtId="0" fontId="20" fillId="0" borderId="43" xfId="6" applyFont="1" applyFill="1" applyBorder="1" applyAlignment="1">
      <alignment horizontal="center" vertical="center"/>
    </xf>
    <xf numFmtId="0" fontId="20" fillId="0" borderId="14" xfId="6" applyFont="1" applyFill="1" applyBorder="1" applyAlignment="1">
      <alignment horizontal="center" vertical="center"/>
    </xf>
    <xf numFmtId="0" fontId="26" fillId="0" borderId="30" xfId="0" applyFont="1" applyFill="1" applyBorder="1" applyAlignment="1">
      <alignment horizontal="center"/>
    </xf>
    <xf numFmtId="0" fontId="0" fillId="0" borderId="25" xfId="0" applyFill="1" applyBorder="1"/>
    <xf numFmtId="0" fontId="20" fillId="0" borderId="25" xfId="6" applyFont="1" applyFill="1" applyBorder="1" applyAlignment="1">
      <alignment horizontal="center" vertical="center"/>
    </xf>
    <xf numFmtId="0" fontId="20" fillId="0" borderId="0" xfId="6" applyFont="1" applyFill="1" applyBorder="1" applyAlignment="1">
      <alignment horizontal="center" vertical="center"/>
    </xf>
    <xf numFmtId="0" fontId="20" fillId="0" borderId="5" xfId="6" applyFont="1" applyFill="1" applyBorder="1" applyAlignment="1">
      <alignment horizontal="center" vertical="center"/>
    </xf>
    <xf numFmtId="0" fontId="20" fillId="0" borderId="32" xfId="6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0" fillId="0" borderId="46" xfId="0" applyFill="1" applyBorder="1"/>
    <xf numFmtId="0" fontId="11" fillId="0" borderId="46" xfId="6" applyFont="1" applyFill="1" applyBorder="1" applyAlignment="1">
      <alignment horizontal="center" vertical="center"/>
    </xf>
    <xf numFmtId="0" fontId="11" fillId="0" borderId="20" xfId="6" applyFont="1" applyFill="1" applyBorder="1" applyAlignment="1">
      <alignment horizontal="center" vertical="center"/>
    </xf>
    <xf numFmtId="0" fontId="11" fillId="0" borderId="34" xfId="6" applyFont="1" applyFill="1" applyBorder="1" applyAlignment="1">
      <alignment horizontal="center" vertical="center"/>
    </xf>
    <xf numFmtId="0" fontId="11" fillId="0" borderId="19" xfId="6" applyFont="1" applyFill="1" applyBorder="1" applyAlignment="1">
      <alignment horizontal="center" vertical="center"/>
    </xf>
    <xf numFmtId="0" fontId="20" fillId="0" borderId="22" xfId="6" applyFont="1" applyFill="1" applyBorder="1" applyAlignment="1">
      <alignment horizontal="left" vertical="center"/>
    </xf>
    <xf numFmtId="0" fontId="20" fillId="0" borderId="22" xfId="6" applyFont="1" applyFill="1" applyBorder="1" applyAlignment="1">
      <alignment horizontal="center" vertical="center"/>
    </xf>
    <xf numFmtId="0" fontId="20" fillId="0" borderId="22" xfId="6" applyNumberFormat="1" applyFont="1" applyFill="1" applyBorder="1" applyAlignment="1">
      <alignment horizontal="right" vertical="center"/>
    </xf>
    <xf numFmtId="17" fontId="20" fillId="0" borderId="22" xfId="6" applyNumberFormat="1" applyFont="1" applyFill="1" applyBorder="1" applyAlignment="1">
      <alignment horizontal="left" vertical="center"/>
    </xf>
    <xf numFmtId="172" fontId="74" fillId="0" borderId="22" xfId="6" applyNumberFormat="1" applyFont="1" applyFill="1" applyBorder="1" applyAlignment="1" applyProtection="1">
      <alignment horizontal="center" vertical="center"/>
    </xf>
    <xf numFmtId="0" fontId="20" fillId="0" borderId="22" xfId="6" applyFont="1" applyFill="1" applyBorder="1" applyAlignment="1">
      <alignment vertical="center"/>
    </xf>
    <xf numFmtId="172" fontId="74" fillId="0" borderId="22" xfId="6" quotePrefix="1" applyNumberFormat="1" applyFont="1" applyFill="1" applyBorder="1" applyAlignment="1" applyProtection="1">
      <alignment horizontal="center" vertical="center"/>
    </xf>
    <xf numFmtId="0" fontId="11" fillId="0" borderId="103" xfId="6" applyFont="1" applyFill="1" applyBorder="1" applyAlignment="1">
      <alignment horizontal="center" vertical="center"/>
    </xf>
    <xf numFmtId="0" fontId="20" fillId="0" borderId="148" xfId="6" applyFont="1" applyFill="1" applyBorder="1" applyAlignment="1">
      <alignment horizontal="left" vertical="center"/>
    </xf>
    <xf numFmtId="0" fontId="20" fillId="0" borderId="148" xfId="6" applyFont="1" applyFill="1" applyBorder="1" applyAlignment="1">
      <alignment horizontal="center" vertical="center"/>
    </xf>
    <xf numFmtId="0" fontId="20" fillId="0" borderId="148" xfId="0" applyFont="1" applyFill="1" applyBorder="1" applyAlignment="1">
      <alignment horizontal="center"/>
    </xf>
    <xf numFmtId="0" fontId="20" fillId="0" borderId="148" xfId="6" applyNumberFormat="1" applyFont="1" applyFill="1" applyBorder="1" applyAlignment="1">
      <alignment horizontal="right" vertical="center"/>
    </xf>
    <xf numFmtId="17" fontId="20" fillId="0" borderId="148" xfId="6" applyNumberFormat="1" applyFont="1" applyFill="1" applyBorder="1" applyAlignment="1">
      <alignment horizontal="left" vertical="center"/>
    </xf>
    <xf numFmtId="172" fontId="74" fillId="0" borderId="148" xfId="6" applyNumberFormat="1" applyFont="1" applyFill="1" applyBorder="1" applyAlignment="1" applyProtection="1">
      <alignment horizontal="center" vertical="center"/>
    </xf>
    <xf numFmtId="0" fontId="20" fillId="0" borderId="148" xfId="6" applyFont="1" applyFill="1" applyBorder="1" applyAlignment="1">
      <alignment vertical="center"/>
    </xf>
    <xf numFmtId="172" fontId="74" fillId="0" borderId="148" xfId="6" quotePrefix="1" applyNumberFormat="1" applyFont="1" applyFill="1" applyBorder="1" applyAlignment="1" applyProtection="1">
      <alignment horizontal="center" vertical="center"/>
    </xf>
    <xf numFmtId="0" fontId="11" fillId="0" borderId="81" xfId="6" applyFont="1" applyFill="1" applyBorder="1" applyAlignment="1">
      <alignment horizontal="center" vertical="center"/>
    </xf>
    <xf numFmtId="0" fontId="20" fillId="0" borderId="145" xfId="6" applyFont="1" applyFill="1" applyBorder="1" applyAlignment="1">
      <alignment horizontal="center" vertical="center"/>
    </xf>
    <xf numFmtId="0" fontId="20" fillId="0" borderId="70" xfId="6" applyFont="1" applyFill="1" applyBorder="1" applyAlignment="1">
      <alignment horizontal="center" vertical="center"/>
    </xf>
    <xf numFmtId="0" fontId="20" fillId="0" borderId="146" xfId="6" applyFont="1" applyFill="1" applyBorder="1" applyAlignment="1">
      <alignment vertical="center"/>
    </xf>
    <xf numFmtId="0" fontId="20" fillId="0" borderId="146" xfId="6" applyFont="1" applyFill="1" applyBorder="1" applyAlignment="1">
      <alignment horizontal="center" vertical="center"/>
    </xf>
    <xf numFmtId="0" fontId="20" fillId="0" borderId="146" xfId="0" applyFont="1" applyFill="1" applyBorder="1" applyAlignment="1">
      <alignment horizontal="center"/>
    </xf>
    <xf numFmtId="0" fontId="20" fillId="0" borderId="146" xfId="6" applyNumberFormat="1" applyFont="1" applyFill="1" applyBorder="1" applyAlignment="1">
      <alignment horizontal="right" vertical="center"/>
    </xf>
    <xf numFmtId="17" fontId="20" fillId="0" borderId="146" xfId="6" applyNumberFormat="1" applyFont="1" applyFill="1" applyBorder="1" applyAlignment="1">
      <alignment horizontal="left" vertical="center"/>
    </xf>
    <xf numFmtId="172" fontId="74" fillId="0" borderId="146" xfId="6" applyNumberFormat="1" applyFont="1" applyFill="1" applyBorder="1" applyAlignment="1" applyProtection="1">
      <alignment horizontal="center" vertical="center"/>
    </xf>
    <xf numFmtId="172" fontId="74" fillId="0" borderId="146" xfId="6" quotePrefix="1" applyNumberFormat="1" applyFont="1" applyFill="1" applyBorder="1" applyAlignment="1" applyProtection="1">
      <alignment horizontal="center" vertical="center"/>
    </xf>
    <xf numFmtId="0" fontId="11" fillId="0" borderId="41" xfId="6" applyFont="1" applyFill="1" applyBorder="1" applyAlignment="1">
      <alignment horizontal="center" vertical="center"/>
    </xf>
    <xf numFmtId="0" fontId="0" fillId="0" borderId="163" xfId="0" applyFill="1" applyBorder="1"/>
    <xf numFmtId="0" fontId="14" fillId="0" borderId="20" xfId="6" applyFont="1" applyFill="1" applyBorder="1" applyAlignment="1">
      <alignment horizontal="center" vertical="center"/>
    </xf>
    <xf numFmtId="0" fontId="14" fillId="0" borderId="19" xfId="6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/>
    </xf>
    <xf numFmtId="0" fontId="11" fillId="0" borderId="43" xfId="6" applyFont="1" applyFill="1" applyBorder="1" applyAlignment="1">
      <alignment horizontal="center" vertical="center"/>
    </xf>
    <xf numFmtId="0" fontId="26" fillId="0" borderId="53" xfId="0" applyFont="1" applyFill="1" applyBorder="1" applyAlignment="1">
      <alignment horizontal="center"/>
    </xf>
    <xf numFmtId="0" fontId="17" fillId="0" borderId="5" xfId="6" applyFont="1" applyFill="1" applyBorder="1" applyAlignment="1">
      <alignment horizontal="left" vertical="center" indent="1"/>
    </xf>
    <xf numFmtId="0" fontId="17" fillId="0" borderId="5" xfId="6" applyFont="1" applyFill="1" applyBorder="1" applyAlignment="1">
      <alignment horizontal="left" vertical="center"/>
    </xf>
    <xf numFmtId="0" fontId="11" fillId="0" borderId="25" xfId="6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32" xfId="6" applyFont="1" applyFill="1" applyBorder="1" applyAlignment="1">
      <alignment horizontal="center" vertical="center"/>
    </xf>
    <xf numFmtId="0" fontId="20" fillId="0" borderId="22" xfId="6" applyFont="1" applyFill="1" applyBorder="1">
      <alignment vertical="center"/>
    </xf>
    <xf numFmtId="0" fontId="20" fillId="0" borderId="22" xfId="6" applyFont="1" applyFill="1" applyBorder="1" applyAlignment="1">
      <alignment horizontal="right" vertical="center"/>
    </xf>
    <xf numFmtId="20" fontId="20" fillId="0" borderId="22" xfId="6" quotePrefix="1" applyNumberFormat="1" applyFont="1" applyFill="1" applyBorder="1" applyAlignment="1">
      <alignment horizontal="center" vertical="center"/>
    </xf>
    <xf numFmtId="20" fontId="20" fillId="0" borderId="103" xfId="6" applyNumberFormat="1" applyFont="1" applyFill="1" applyBorder="1" applyAlignment="1" applyProtection="1">
      <alignment horizontal="center" vertical="center"/>
    </xf>
    <xf numFmtId="0" fontId="20" fillId="0" borderId="148" xfId="6" applyFont="1" applyFill="1" applyBorder="1">
      <alignment vertical="center"/>
    </xf>
    <xf numFmtId="0" fontId="20" fillId="32" borderId="148" xfId="0" applyFont="1" applyFill="1" applyBorder="1" applyAlignment="1">
      <alignment horizontal="center"/>
    </xf>
    <xf numFmtId="0" fontId="20" fillId="0" borderId="148" xfId="6" applyFont="1" applyFill="1" applyBorder="1" applyAlignment="1">
      <alignment horizontal="right" vertical="center"/>
    </xf>
    <xf numFmtId="20" fontId="20" fillId="0" borderId="148" xfId="6" quotePrefix="1" applyNumberFormat="1" applyFont="1" applyFill="1" applyBorder="1" applyAlignment="1">
      <alignment horizontal="center" vertical="center"/>
    </xf>
    <xf numFmtId="20" fontId="20" fillId="0" borderId="81" xfId="6" applyNumberFormat="1" applyFont="1" applyFill="1" applyBorder="1" applyAlignment="1" applyProtection="1">
      <alignment horizontal="center" vertical="center"/>
    </xf>
    <xf numFmtId="0" fontId="20" fillId="3" borderId="39" xfId="0" applyFont="1" applyFill="1" applyBorder="1" applyAlignment="1">
      <alignment horizontal="center"/>
    </xf>
    <xf numFmtId="0" fontId="20" fillId="3" borderId="148" xfId="6" applyFont="1" applyFill="1" applyBorder="1">
      <alignment vertical="center"/>
    </xf>
    <xf numFmtId="0" fontId="20" fillId="4" borderId="148" xfId="6" applyFont="1" applyFill="1" applyBorder="1" applyAlignment="1">
      <alignment horizontal="center" vertical="center"/>
    </xf>
    <xf numFmtId="0" fontId="20" fillId="4" borderId="148" xfId="0" applyFont="1" applyFill="1" applyBorder="1" applyAlignment="1">
      <alignment horizontal="center"/>
    </xf>
    <xf numFmtId="0" fontId="20" fillId="4" borderId="148" xfId="6" applyFont="1" applyFill="1" applyBorder="1" applyAlignment="1">
      <alignment horizontal="right" vertical="center"/>
    </xf>
    <xf numFmtId="17" fontId="20" fillId="4" borderId="148" xfId="6" applyNumberFormat="1" applyFont="1" applyFill="1" applyBorder="1" applyAlignment="1">
      <alignment horizontal="left" vertical="center"/>
    </xf>
    <xf numFmtId="20" fontId="20" fillId="4" borderId="148" xfId="6" quotePrefix="1" applyNumberFormat="1" applyFont="1" applyFill="1" applyBorder="1" applyAlignment="1">
      <alignment horizontal="center" vertical="center"/>
    </xf>
    <xf numFmtId="0" fontId="20" fillId="4" borderId="148" xfId="6" applyFont="1" applyFill="1" applyBorder="1" applyAlignment="1">
      <alignment vertical="center"/>
    </xf>
    <xf numFmtId="0" fontId="20" fillId="6" borderId="148" xfId="6" applyFont="1" applyFill="1" applyBorder="1">
      <alignment vertical="center"/>
    </xf>
    <xf numFmtId="0" fontId="20" fillId="0" borderId="146" xfId="6" applyFont="1" applyFill="1" applyBorder="1">
      <alignment vertical="center"/>
    </xf>
    <xf numFmtId="0" fontId="20" fillId="0" borderId="146" xfId="6" applyFont="1" applyFill="1" applyBorder="1" applyAlignment="1">
      <alignment horizontal="right" vertical="center"/>
    </xf>
    <xf numFmtId="20" fontId="20" fillId="0" borderId="146" xfId="6" quotePrefix="1" applyNumberFormat="1" applyFont="1" applyFill="1" applyBorder="1" applyAlignment="1">
      <alignment horizontal="center" vertical="center"/>
    </xf>
    <xf numFmtId="20" fontId="20" fillId="0" borderId="41" xfId="6" applyNumberFormat="1" applyFont="1" applyFill="1" applyBorder="1" applyAlignment="1" applyProtection="1">
      <alignment horizontal="center" vertical="center"/>
    </xf>
    <xf numFmtId="0" fontId="11" fillId="0" borderId="53" xfId="0" applyFont="1" applyFill="1" applyBorder="1" applyAlignment="1">
      <alignment horizontal="center"/>
    </xf>
    <xf numFmtId="0" fontId="17" fillId="0" borderId="0" xfId="6" applyFont="1" applyFill="1" applyBorder="1">
      <alignment vertical="center"/>
    </xf>
    <xf numFmtId="0" fontId="20" fillId="0" borderId="0" xfId="6" applyFont="1" applyFill="1" applyBorder="1" applyAlignment="1">
      <alignment horizontal="right" vertical="center"/>
    </xf>
    <xf numFmtId="0" fontId="20" fillId="0" borderId="0" xfId="6" applyFont="1" applyFill="1" applyBorder="1" applyAlignment="1">
      <alignment vertical="center"/>
    </xf>
    <xf numFmtId="20" fontId="20" fillId="0" borderId="0" xfId="6" applyNumberFormat="1" applyFont="1" applyFill="1" applyBorder="1" applyAlignment="1">
      <alignment horizontal="center" vertical="center"/>
    </xf>
    <xf numFmtId="0" fontId="20" fillId="0" borderId="0" xfId="6" applyFont="1" applyFill="1" applyBorder="1" applyAlignment="1" applyProtection="1">
      <alignment horizontal="center" vertical="center"/>
      <protection locked="0"/>
    </xf>
    <xf numFmtId="0" fontId="20" fillId="0" borderId="0" xfId="6" applyNumberFormat="1" applyFont="1" applyFill="1" applyBorder="1" applyAlignment="1" applyProtection="1">
      <alignment horizontal="center" vertical="center"/>
      <protection locked="0"/>
    </xf>
    <xf numFmtId="15" fontId="20" fillId="0" borderId="0" xfId="6" applyNumberFormat="1" applyFont="1" applyFill="1" applyBorder="1" applyAlignment="1" applyProtection="1">
      <alignment horizontal="left" vertical="center"/>
      <protection locked="0"/>
    </xf>
    <xf numFmtId="20" fontId="20" fillId="0" borderId="0" xfId="6" applyNumberFormat="1" applyFont="1" applyFill="1" applyBorder="1" applyAlignment="1" applyProtection="1">
      <alignment horizontal="center" vertical="center"/>
      <protection locked="0"/>
    </xf>
    <xf numFmtId="0" fontId="20" fillId="0" borderId="32" xfId="6" applyFont="1" applyFill="1" applyBorder="1" applyAlignment="1" applyProtection="1">
      <alignment horizontal="center" vertical="center"/>
    </xf>
    <xf numFmtId="0" fontId="20" fillId="0" borderId="22" xfId="6" applyFont="1" applyFill="1" applyBorder="1" applyAlignment="1">
      <alignment horizontal="center" vertical="top"/>
    </xf>
    <xf numFmtId="183" fontId="20" fillId="0" borderId="22" xfId="0" applyNumberFormat="1" applyFont="1" applyFill="1" applyBorder="1" applyAlignment="1">
      <alignment horizontal="center" vertical="center"/>
    </xf>
    <xf numFmtId="0" fontId="20" fillId="0" borderId="148" xfId="6" applyFont="1" applyFill="1" applyBorder="1" applyAlignment="1">
      <alignment horizontal="center" vertical="top"/>
    </xf>
    <xf numFmtId="183" fontId="20" fillId="0" borderId="148" xfId="0" applyNumberFormat="1" applyFont="1" applyFill="1" applyBorder="1" applyAlignment="1">
      <alignment horizontal="center" vertical="center"/>
    </xf>
    <xf numFmtId="0" fontId="20" fillId="0" borderId="148" xfId="6" quotePrefix="1" applyFont="1" applyFill="1" applyBorder="1" applyAlignment="1">
      <alignment horizontal="center" vertical="center"/>
    </xf>
    <xf numFmtId="0" fontId="20" fillId="0" borderId="146" xfId="6" applyFont="1" applyFill="1" applyBorder="1" applyAlignment="1">
      <alignment horizontal="center" vertical="top"/>
    </xf>
    <xf numFmtId="183" fontId="20" fillId="0" borderId="146" xfId="0" applyNumberFormat="1" applyFont="1" applyFill="1" applyBorder="1" applyAlignment="1">
      <alignment horizontal="center" vertical="center"/>
    </xf>
    <xf numFmtId="0" fontId="14" fillId="0" borderId="0" xfId="6" applyFont="1" applyFill="1" applyAlignment="1">
      <alignment horizontal="center" vertical="center"/>
    </xf>
    <xf numFmtId="46" fontId="23" fillId="0" borderId="0" xfId="0" applyNumberFormat="1" applyFont="1" applyFill="1" applyBorder="1" applyAlignment="1">
      <alignment horizontal="left" vertical="top"/>
    </xf>
    <xf numFmtId="0" fontId="11" fillId="0" borderId="63" xfId="0" applyFont="1" applyFill="1" applyBorder="1" applyAlignment="1">
      <alignment horizontal="center"/>
    </xf>
    <xf numFmtId="0" fontId="11" fillId="0" borderId="22" xfId="6" applyFont="1" applyFill="1" applyBorder="1" applyAlignment="1">
      <alignment horizontal="center" vertical="center"/>
    </xf>
    <xf numFmtId="0" fontId="110" fillId="0" borderId="22" xfId="0" applyFont="1" applyFill="1" applyBorder="1" applyAlignment="1">
      <alignment horizontal="center"/>
    </xf>
    <xf numFmtId="0" fontId="20" fillId="0" borderId="103" xfId="6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7" fillId="0" borderId="148" xfId="6" applyFont="1" applyFill="1" applyBorder="1" applyAlignment="1">
      <alignment horizontal="left" vertical="center" indent="1"/>
    </xf>
    <xf numFmtId="0" fontId="20" fillId="0" borderId="81" xfId="6" applyFont="1" applyFill="1" applyBorder="1" applyAlignment="1">
      <alignment horizontal="center" vertical="center"/>
    </xf>
    <xf numFmtId="0" fontId="26" fillId="0" borderId="147" xfId="0" applyFont="1" applyFill="1" applyBorder="1" applyAlignment="1">
      <alignment horizontal="center"/>
    </xf>
    <xf numFmtId="0" fontId="17" fillId="0" borderId="145" xfId="6" applyFont="1" applyFill="1" applyBorder="1" applyAlignment="1">
      <alignment horizontal="left" vertical="center"/>
    </xf>
    <xf numFmtId="0" fontId="11" fillId="0" borderId="145" xfId="6" applyFont="1" applyFill="1" applyBorder="1" applyAlignment="1">
      <alignment horizontal="center" vertical="center"/>
    </xf>
    <xf numFmtId="0" fontId="11" fillId="0" borderId="149" xfId="6" applyFont="1" applyFill="1" applyBorder="1" applyAlignment="1">
      <alignment horizontal="center" vertical="center"/>
    </xf>
    <xf numFmtId="0" fontId="20" fillId="6" borderId="39" xfId="0" applyFont="1" applyFill="1" applyBorder="1" applyAlignment="1">
      <alignment horizontal="center"/>
    </xf>
    <xf numFmtId="0" fontId="20" fillId="0" borderId="81" xfId="0" applyFont="1" applyFill="1" applyBorder="1" applyAlignment="1" applyProtection="1">
      <alignment horizontal="center" vertical="top"/>
    </xf>
    <xf numFmtId="0" fontId="20" fillId="4" borderId="148" xfId="6" applyFont="1" applyFill="1" applyBorder="1">
      <alignment vertical="center"/>
    </xf>
    <xf numFmtId="0" fontId="20" fillId="4" borderId="148" xfId="6" applyFont="1" applyFill="1" applyBorder="1" applyAlignment="1">
      <alignment horizontal="center" vertical="top"/>
    </xf>
    <xf numFmtId="183" fontId="20" fillId="4" borderId="148" xfId="0" applyNumberFormat="1" applyFont="1" applyFill="1" applyBorder="1" applyAlignment="1">
      <alignment horizontal="center" vertical="center"/>
    </xf>
    <xf numFmtId="0" fontId="20" fillId="0" borderId="147" xfId="0" applyFont="1" applyFill="1" applyBorder="1" applyAlignment="1">
      <alignment horizontal="center"/>
    </xf>
    <xf numFmtId="0" fontId="20" fillId="0" borderId="41" xfId="0" applyFont="1" applyFill="1" applyBorder="1" applyAlignment="1" applyProtection="1">
      <alignment horizontal="center" vertical="top"/>
    </xf>
    <xf numFmtId="17" fontId="20" fillId="0" borderId="0" xfId="6" applyNumberFormat="1" applyFont="1" applyFill="1" applyBorder="1" applyAlignment="1">
      <alignment horizontal="left" vertical="center"/>
    </xf>
    <xf numFmtId="0" fontId="20" fillId="0" borderId="0" xfId="6" applyFont="1" applyFill="1" applyBorder="1" applyAlignment="1" applyProtection="1">
      <alignment horizontal="center" vertical="center"/>
    </xf>
    <xf numFmtId="0" fontId="20" fillId="0" borderId="0" xfId="6" applyNumberFormat="1" applyFont="1" applyFill="1" applyBorder="1" applyAlignment="1" applyProtection="1">
      <alignment horizontal="right" vertical="center"/>
    </xf>
    <xf numFmtId="15" fontId="20" fillId="0" borderId="0" xfId="6" applyNumberFormat="1" applyFont="1" applyFill="1" applyBorder="1" applyAlignment="1" applyProtection="1">
      <alignment horizontal="left" vertical="center"/>
    </xf>
    <xf numFmtId="20" fontId="20" fillId="0" borderId="0" xfId="6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top"/>
    </xf>
    <xf numFmtId="0" fontId="20" fillId="0" borderId="0" xfId="6" applyFont="1" applyFill="1" applyBorder="1">
      <alignment vertical="center"/>
    </xf>
    <xf numFmtId="0" fontId="26" fillId="0" borderId="39" xfId="0" applyFont="1" applyFill="1" applyBorder="1" applyAlignment="1">
      <alignment horizontal="center"/>
    </xf>
    <xf numFmtId="0" fontId="20" fillId="0" borderId="103" xfId="0" applyFont="1" applyFill="1" applyBorder="1" applyAlignment="1" applyProtection="1">
      <alignment horizontal="center" vertical="top"/>
    </xf>
    <xf numFmtId="0" fontId="20" fillId="6" borderId="148" xfId="6" applyFont="1" applyFill="1" applyBorder="1" applyAlignment="1">
      <alignment horizontal="center" vertical="top"/>
    </xf>
    <xf numFmtId="0" fontId="20" fillId="6" borderId="148" xfId="6" applyFont="1" applyFill="1" applyBorder="1" applyAlignment="1">
      <alignment horizontal="center" vertical="center"/>
    </xf>
    <xf numFmtId="17" fontId="20" fillId="6" borderId="148" xfId="6" applyNumberFormat="1" applyFont="1" applyFill="1" applyBorder="1" applyAlignment="1">
      <alignment horizontal="left" vertical="center"/>
    </xf>
    <xf numFmtId="183" fontId="20" fillId="6" borderId="148" xfId="0" applyNumberFormat="1" applyFont="1" applyFill="1" applyBorder="1" applyAlignment="1">
      <alignment horizontal="center" vertical="center"/>
    </xf>
    <xf numFmtId="0" fontId="20" fillId="0" borderId="81" xfId="0" applyFont="1" applyFill="1" applyBorder="1" applyAlignment="1">
      <alignment horizontal="center" vertical="top"/>
    </xf>
    <xf numFmtId="0" fontId="20" fillId="0" borderId="81" xfId="0" applyFont="1" applyFill="1" applyBorder="1"/>
    <xf numFmtId="0" fontId="20" fillId="0" borderId="81" xfId="0" applyFont="1" applyFill="1" applyBorder="1" applyAlignment="1">
      <alignment horizontal="left" vertical="top"/>
    </xf>
    <xf numFmtId="0" fontId="20" fillId="0" borderId="145" xfId="6" applyFont="1" applyFill="1" applyBorder="1">
      <alignment vertical="center"/>
    </xf>
    <xf numFmtId="0" fontId="20" fillId="0" borderId="145" xfId="6" applyFont="1" applyFill="1" applyBorder="1" applyAlignment="1">
      <alignment horizontal="center" vertical="top"/>
    </xf>
    <xf numFmtId="17" fontId="20" fillId="0" borderId="145" xfId="6" applyNumberFormat="1" applyFont="1" applyFill="1" applyBorder="1" applyAlignment="1">
      <alignment horizontal="left" vertical="center"/>
    </xf>
    <xf numFmtId="183" fontId="20" fillId="0" borderId="145" xfId="0" applyNumberFormat="1" applyFont="1" applyFill="1" applyBorder="1" applyAlignment="1">
      <alignment horizontal="center" vertical="center"/>
    </xf>
    <xf numFmtId="0" fontId="0" fillId="0" borderId="41" xfId="0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vertical="top"/>
    </xf>
    <xf numFmtId="0" fontId="11" fillId="0" borderId="0" xfId="566" applyFont="1" applyFill="1"/>
    <xf numFmtId="164" fontId="26" fillId="0" borderId="0" xfId="5" applyFont="1" applyFill="1" applyBorder="1" applyAlignment="1">
      <alignment horizontal="right" vertical="top"/>
    </xf>
    <xf numFmtId="0" fontId="1" fillId="0" borderId="0" xfId="1244" applyFill="1"/>
    <xf numFmtId="0" fontId="112" fillId="0" borderId="0" xfId="566" applyFont="1" applyFill="1" applyBorder="1" applyAlignment="1">
      <alignment vertical="top"/>
    </xf>
    <xf numFmtId="164" fontId="17" fillId="0" borderId="0" xfId="5" applyFont="1" applyFill="1" applyBorder="1" applyAlignment="1">
      <alignment vertical="top" wrapText="1"/>
    </xf>
    <xf numFmtId="164" fontId="17" fillId="0" borderId="0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left" vertical="top"/>
    </xf>
    <xf numFmtId="21" fontId="28" fillId="0" borderId="0" xfId="5" applyNumberFormat="1" applyFont="1" applyFill="1" applyBorder="1" applyAlignment="1">
      <alignment horizontal="center" vertical="top"/>
    </xf>
    <xf numFmtId="164" fontId="26" fillId="0" borderId="0" xfId="5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0" fontId="17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/>
    </xf>
    <xf numFmtId="164" fontId="20" fillId="0" borderId="17" xfId="5" applyFont="1" applyFill="1" applyBorder="1" applyAlignment="1">
      <alignment horizontal="center" vertical="top"/>
    </xf>
    <xf numFmtId="164" fontId="20" fillId="0" borderId="43" xfId="5" applyFont="1" applyFill="1" applyBorder="1" applyAlignment="1">
      <alignment horizontal="center" vertical="top" wrapText="1"/>
    </xf>
    <xf numFmtId="164" fontId="20" fillId="0" borderId="22" xfId="5" applyNumberFormat="1" applyFont="1" applyFill="1" applyBorder="1" applyAlignment="1">
      <alignment vertical="top"/>
    </xf>
    <xf numFmtId="164" fontId="20" fillId="0" borderId="22" xfId="5" applyNumberFormat="1" applyFont="1" applyFill="1" applyBorder="1" applyAlignment="1">
      <alignment horizontal="center" vertical="top"/>
    </xf>
    <xf numFmtId="21" fontId="20" fillId="0" borderId="42" xfId="5" applyNumberFormat="1" applyFont="1" applyFill="1" applyBorder="1" applyAlignment="1">
      <alignment horizontal="center" vertical="top"/>
    </xf>
    <xf numFmtId="164" fontId="20" fillId="0" borderId="43" xfId="5" applyFont="1" applyFill="1" applyBorder="1" applyAlignment="1">
      <alignment horizontal="center" vertical="top"/>
    </xf>
    <xf numFmtId="164" fontId="20" fillId="0" borderId="50" xfId="5" applyFont="1" applyFill="1" applyBorder="1" applyAlignment="1">
      <alignment horizontal="center" vertical="top" wrapText="1"/>
    </xf>
    <xf numFmtId="164" fontId="20" fillId="0" borderId="50" xfId="5" applyFont="1" applyFill="1" applyBorder="1" applyAlignment="1">
      <alignment horizontal="center" vertical="top"/>
    </xf>
    <xf numFmtId="164" fontId="20" fillId="0" borderId="14" xfId="5" applyFont="1" applyFill="1" applyBorder="1" applyAlignment="1">
      <alignment horizontal="center" vertical="top"/>
    </xf>
    <xf numFmtId="164" fontId="20" fillId="0" borderId="33" xfId="5" applyFont="1" applyFill="1" applyBorder="1" applyAlignment="1">
      <alignment horizontal="center" vertical="top"/>
    </xf>
    <xf numFmtId="164" fontId="20" fillId="0" borderId="34" xfId="5" applyFont="1" applyFill="1" applyBorder="1" applyAlignment="1">
      <alignment horizontal="left" vertical="top" wrapText="1"/>
    </xf>
    <xf numFmtId="164" fontId="20" fillId="0" borderId="146" xfId="5" applyNumberFormat="1" applyFont="1" applyFill="1" applyBorder="1" applyAlignment="1">
      <alignment horizontal="center" vertical="top"/>
    </xf>
    <xf numFmtId="21" fontId="20" fillId="0" borderId="46" xfId="5" applyNumberFormat="1" applyFont="1" applyFill="1" applyBorder="1" applyAlignment="1">
      <alignment horizontal="center" vertical="top"/>
    </xf>
    <xf numFmtId="164" fontId="20" fillId="0" borderId="34" xfId="5" applyFont="1" applyFill="1" applyBorder="1" applyAlignment="1">
      <alignment horizontal="center" vertical="top"/>
    </xf>
    <xf numFmtId="164" fontId="20" fillId="0" borderId="163" xfId="5" applyFont="1" applyFill="1" applyBorder="1" applyAlignment="1">
      <alignment vertical="top" wrapText="1"/>
    </xf>
    <xf numFmtId="164" fontId="20" fillId="0" borderId="163" xfId="5" applyFont="1" applyFill="1" applyBorder="1" applyAlignment="1">
      <alignment horizontal="center" vertical="top"/>
    </xf>
    <xf numFmtId="164" fontId="20" fillId="0" borderId="19" xfId="5" applyFont="1" applyFill="1" applyBorder="1" applyAlignment="1">
      <alignment vertical="top"/>
    </xf>
    <xf numFmtId="164" fontId="35" fillId="0" borderId="0" xfId="5" applyFont="1" applyFill="1" applyBorder="1" applyAlignment="1">
      <alignment vertical="top"/>
    </xf>
    <xf numFmtId="0" fontId="11" fillId="0" borderId="0" xfId="408" applyFill="1"/>
    <xf numFmtId="0" fontId="1" fillId="0" borderId="166" xfId="1244" applyFill="1" applyBorder="1"/>
    <xf numFmtId="0" fontId="23" fillId="0" borderId="87" xfId="9" applyFont="1" applyFill="1" applyBorder="1"/>
    <xf numFmtId="164" fontId="20" fillId="0" borderId="87" xfId="5" applyNumberFormat="1" applyFont="1" applyFill="1" applyBorder="1" applyAlignment="1">
      <alignment horizontal="center" vertical="top"/>
    </xf>
    <xf numFmtId="46" fontId="20" fillId="0" borderId="87" xfId="5" applyNumberFormat="1" applyFont="1" applyFill="1" applyBorder="1" applyAlignment="1">
      <alignment horizontal="center" vertical="top" wrapText="1"/>
    </xf>
    <xf numFmtId="0" fontId="11" fillId="0" borderId="87" xfId="568" applyFont="1" applyFill="1" applyBorder="1" applyAlignment="1">
      <alignment horizontal="center"/>
    </xf>
    <xf numFmtId="0" fontId="11" fillId="0" borderId="88" xfId="568" applyFont="1" applyFill="1" applyBorder="1"/>
    <xf numFmtId="2" fontId="11" fillId="0" borderId="167" xfId="5" applyNumberFormat="1" applyFont="1" applyFill="1" applyBorder="1" applyAlignment="1">
      <alignment horizontal="center" vertical="top"/>
    </xf>
    <xf numFmtId="2" fontId="11" fillId="32" borderId="87" xfId="5" applyNumberFormat="1" applyFont="1" applyFill="1" applyBorder="1" applyAlignment="1">
      <alignment horizontal="center" vertical="top"/>
    </xf>
    <xf numFmtId="164" fontId="113" fillId="0" borderId="70" xfId="5" applyFont="1" applyFill="1" applyBorder="1" applyAlignment="1">
      <alignment vertical="top" wrapText="1"/>
    </xf>
    <xf numFmtId="2" fontId="1" fillId="0" borderId="0" xfId="1244" applyNumberFormat="1" applyFill="1"/>
    <xf numFmtId="0" fontId="1" fillId="0" borderId="168" xfId="1244" applyFill="1" applyBorder="1"/>
    <xf numFmtId="0" fontId="23" fillId="0" borderId="62" xfId="9" applyFont="1" applyFill="1" applyBorder="1"/>
    <xf numFmtId="164" fontId="20" fillId="0" borderId="62" xfId="5" applyNumberFormat="1" applyFont="1" applyFill="1" applyBorder="1" applyAlignment="1">
      <alignment horizontal="center" vertical="top"/>
    </xf>
    <xf numFmtId="164" fontId="20" fillId="32" borderId="62" xfId="5" applyNumberFormat="1" applyFont="1" applyFill="1" applyBorder="1" applyAlignment="1">
      <alignment horizontal="center" vertical="top"/>
    </xf>
    <xf numFmtId="46" fontId="20" fillId="0" borderId="62" xfId="5" applyNumberFormat="1" applyFont="1" applyFill="1" applyBorder="1" applyAlignment="1">
      <alignment horizontal="center" vertical="top" wrapText="1"/>
    </xf>
    <xf numFmtId="0" fontId="11" fillId="0" borderId="62" xfId="568" applyFont="1" applyFill="1" applyBorder="1" applyAlignment="1">
      <alignment horizontal="center"/>
    </xf>
    <xf numFmtId="0" fontId="11" fillId="0" borderId="62" xfId="568" applyFont="1" applyFill="1" applyBorder="1"/>
    <xf numFmtId="2" fontId="11" fillId="0" borderId="169" xfId="5" applyNumberFormat="1" applyFont="1" applyFill="1" applyBorder="1" applyAlignment="1">
      <alignment horizontal="center" vertical="top"/>
    </xf>
    <xf numFmtId="2" fontId="11" fillId="0" borderId="62" xfId="5" applyNumberFormat="1" applyFont="1" applyFill="1" applyBorder="1" applyAlignment="1">
      <alignment horizontal="center" vertical="top"/>
    </xf>
    <xf numFmtId="164" fontId="29" fillId="0" borderId="170" xfId="5" applyNumberFormat="1" applyFont="1" applyFill="1" applyBorder="1" applyAlignment="1">
      <alignment vertical="top" wrapText="1"/>
    </xf>
    <xf numFmtId="0" fontId="11" fillId="0" borderId="62" xfId="9" applyFont="1" applyFill="1" applyBorder="1"/>
    <xf numFmtId="164" fontId="25" fillId="0" borderId="70" xfId="5" applyFont="1" applyFill="1" applyBorder="1" applyAlignment="1">
      <alignment vertical="top" wrapText="1"/>
    </xf>
    <xf numFmtId="0" fontId="11" fillId="0" borderId="84" xfId="568" applyFont="1" applyFill="1" applyBorder="1" applyAlignment="1">
      <alignment horizontal="center"/>
    </xf>
    <xf numFmtId="0" fontId="11" fillId="0" borderId="84" xfId="568" applyFont="1" applyFill="1" applyBorder="1"/>
    <xf numFmtId="2" fontId="11" fillId="32" borderId="62" xfId="5" applyNumberFormat="1" applyFont="1" applyFill="1" applyBorder="1" applyAlignment="1">
      <alignment horizontal="center" vertical="top"/>
    </xf>
    <xf numFmtId="164" fontId="113" fillId="0" borderId="25" xfId="5" applyFont="1" applyFill="1" applyBorder="1" applyAlignment="1">
      <alignment vertical="top" wrapText="1"/>
    </xf>
    <xf numFmtId="0" fontId="1" fillId="0" borderId="171" xfId="1244" applyFill="1" applyBorder="1"/>
    <xf numFmtId="0" fontId="11" fillId="0" borderId="99" xfId="9" applyFont="1" applyFill="1" applyBorder="1"/>
    <xf numFmtId="164" fontId="20" fillId="0" borderId="99" xfId="5" applyNumberFormat="1" applyFont="1" applyFill="1" applyBorder="1" applyAlignment="1">
      <alignment horizontal="center" vertical="top"/>
    </xf>
    <xf numFmtId="46" fontId="20" fillId="0" borderId="99" xfId="5" applyNumberFormat="1" applyFont="1" applyFill="1" applyBorder="1" applyAlignment="1">
      <alignment horizontal="center" vertical="top" wrapText="1"/>
    </xf>
    <xf numFmtId="0" fontId="11" fillId="0" borderId="99" xfId="568" applyFont="1" applyFill="1" applyBorder="1" applyAlignment="1">
      <alignment horizontal="center"/>
    </xf>
    <xf numFmtId="0" fontId="11" fillId="0" borderId="99" xfId="568" applyFont="1" applyFill="1" applyBorder="1"/>
    <xf numFmtId="2" fontId="11" fillId="0" borderId="172" xfId="5" applyNumberFormat="1" applyFont="1" applyFill="1" applyBorder="1" applyAlignment="1">
      <alignment horizontal="center" vertical="top"/>
    </xf>
    <xf numFmtId="2" fontId="11" fillId="0" borderId="99" xfId="5" applyNumberFormat="1" applyFont="1" applyFill="1" applyBorder="1" applyAlignment="1">
      <alignment horizontal="center" vertical="top"/>
    </xf>
    <xf numFmtId="164" fontId="113" fillId="0" borderId="27" xfId="5" applyFont="1" applyFill="1" applyBorder="1" applyAlignment="1">
      <alignment vertical="top" wrapText="1"/>
    </xf>
    <xf numFmtId="0" fontId="23" fillId="0" borderId="0" xfId="408" applyFont="1" applyFill="1" applyBorder="1"/>
    <xf numFmtId="0" fontId="23" fillId="0" borderId="0" xfId="9" applyFont="1" applyFill="1" applyBorder="1"/>
    <xf numFmtId="164" fontId="23" fillId="0" borderId="0" xfId="5" applyNumberFormat="1" applyFont="1" applyFill="1" applyBorder="1" applyAlignment="1">
      <alignment horizontal="center" vertical="top" wrapText="1"/>
    </xf>
    <xf numFmtId="164" fontId="14" fillId="0" borderId="0" xfId="5" applyNumberFormat="1" applyFont="1" applyFill="1" applyBorder="1" applyAlignment="1">
      <alignment horizontal="left" vertical="top"/>
    </xf>
    <xf numFmtId="46" fontId="14" fillId="0" borderId="0" xfId="5" applyNumberFormat="1" applyFont="1" applyFill="1" applyBorder="1" applyAlignment="1">
      <alignment horizontal="center" vertical="top" wrapText="1"/>
    </xf>
    <xf numFmtId="164" fontId="23" fillId="0" borderId="0" xfId="5" applyFont="1" applyFill="1" applyBorder="1" applyAlignment="1">
      <alignment horizontal="center" vertical="top"/>
    </xf>
    <xf numFmtId="164" fontId="14" fillId="0" borderId="0" xfId="5" applyFont="1" applyFill="1" applyBorder="1" applyAlignment="1">
      <alignment vertical="center" wrapText="1"/>
    </xf>
    <xf numFmtId="0" fontId="23" fillId="0" borderId="0" xfId="5" applyNumberFormat="1" applyFont="1" applyFill="1" applyBorder="1" applyAlignment="1">
      <alignment horizontal="center" vertical="top"/>
    </xf>
    <xf numFmtId="2" fontId="14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46" fontId="23" fillId="0" borderId="0" xfId="5" applyNumberFormat="1" applyFont="1" applyFill="1" applyBorder="1" applyAlignment="1">
      <alignment horizontal="center" vertical="top" wrapText="1"/>
    </xf>
    <xf numFmtId="164" fontId="23" fillId="0" borderId="0" xfId="5" applyFont="1" applyFill="1" applyBorder="1" applyAlignment="1">
      <alignment horizontal="center" vertical="top" wrapText="1"/>
    </xf>
    <xf numFmtId="164" fontId="23" fillId="0" borderId="0" xfId="5" applyFont="1" applyFill="1" applyBorder="1" applyAlignment="1">
      <alignment vertical="top" wrapText="1"/>
    </xf>
    <xf numFmtId="2" fontId="23" fillId="0" borderId="0" xfId="5" applyNumberFormat="1" applyFont="1" applyFill="1" applyBorder="1" applyAlignment="1">
      <alignment horizontal="center" vertical="top"/>
    </xf>
    <xf numFmtId="0" fontId="1" fillId="0" borderId="86" xfId="1244" applyFill="1" applyBorder="1"/>
    <xf numFmtId="0" fontId="1" fillId="0" borderId="77" xfId="1244" applyFill="1" applyBorder="1"/>
    <xf numFmtId="2" fontId="11" fillId="0" borderId="87" xfId="5" applyNumberFormat="1" applyFont="1" applyFill="1" applyBorder="1" applyAlignment="1">
      <alignment horizontal="center" vertical="top"/>
    </xf>
    <xf numFmtId="2" fontId="20" fillId="0" borderId="87" xfId="5" applyNumberFormat="1" applyFont="1" applyFill="1" applyBorder="1" applyAlignment="1">
      <alignment horizontal="center" vertical="top"/>
    </xf>
    <xf numFmtId="164" fontId="29" fillId="0" borderId="58" xfId="5" applyFont="1" applyFill="1" applyBorder="1" applyAlignment="1">
      <alignment vertical="top" wrapText="1"/>
    </xf>
    <xf numFmtId="0" fontId="1" fillId="0" borderId="59" xfId="1244" applyFill="1" applyBorder="1"/>
    <xf numFmtId="0" fontId="11" fillId="0" borderId="85" xfId="568" applyFont="1" applyFill="1" applyBorder="1"/>
    <xf numFmtId="2" fontId="11" fillId="0" borderId="173" xfId="5" applyNumberFormat="1" applyFont="1" applyFill="1" applyBorder="1" applyAlignment="1">
      <alignment horizontal="center" vertical="top"/>
    </xf>
    <xf numFmtId="164" fontId="29" fillId="0" borderId="60" xfId="5" applyFont="1" applyFill="1" applyBorder="1" applyAlignment="1">
      <alignment vertical="top" wrapText="1"/>
    </xf>
    <xf numFmtId="0" fontId="1" fillId="0" borderId="0" xfId="1244" applyFill="1" applyBorder="1"/>
    <xf numFmtId="0" fontId="1" fillId="0" borderId="71" xfId="1244" applyFill="1" applyBorder="1"/>
    <xf numFmtId="164" fontId="20" fillId="32" borderId="99" xfId="5" applyNumberFormat="1" applyFont="1" applyFill="1" applyBorder="1" applyAlignment="1">
      <alignment horizontal="center" vertical="top"/>
    </xf>
    <xf numFmtId="0" fontId="11" fillId="0" borderId="116" xfId="568" applyFont="1" applyFill="1" applyBorder="1"/>
    <xf numFmtId="2" fontId="11" fillId="0" borderId="105" xfId="5" applyNumberFormat="1" applyFont="1" applyFill="1" applyBorder="1" applyAlignment="1">
      <alignment horizontal="center" vertical="top"/>
    </xf>
    <xf numFmtId="164" fontId="29" fillId="0" borderId="115" xfId="5" applyFont="1" applyFill="1" applyBorder="1" applyAlignment="1">
      <alignment vertical="top" wrapText="1"/>
    </xf>
    <xf numFmtId="0" fontId="11" fillId="0" borderId="74" xfId="408" applyFill="1" applyBorder="1"/>
    <xf numFmtId="0" fontId="11" fillId="0" borderId="74" xfId="408" applyFill="1" applyBorder="1" applyAlignment="1">
      <alignment horizontal="center"/>
    </xf>
    <xf numFmtId="164" fontId="14" fillId="0" borderId="74" xfId="5" applyNumberFormat="1" applyFont="1" applyFill="1" applyBorder="1" applyAlignment="1">
      <alignment horizontal="left" vertical="top"/>
    </xf>
    <xf numFmtId="46" fontId="14" fillId="0" borderId="74" xfId="5" applyNumberFormat="1" applyFont="1" applyFill="1" applyBorder="1" applyAlignment="1">
      <alignment horizontal="center" vertical="top" wrapText="1"/>
    </xf>
    <xf numFmtId="164" fontId="23" fillId="0" borderId="74" xfId="5" applyFont="1" applyFill="1" applyBorder="1" applyAlignment="1">
      <alignment horizontal="center" vertical="top"/>
    </xf>
    <xf numFmtId="164" fontId="14" fillId="0" borderId="74" xfId="5" applyFont="1" applyFill="1" applyBorder="1" applyAlignment="1">
      <alignment vertical="center" wrapText="1"/>
    </xf>
    <xf numFmtId="0" fontId="23" fillId="0" borderId="74" xfId="5" applyNumberFormat="1" applyFont="1" applyFill="1" applyBorder="1" applyAlignment="1">
      <alignment horizontal="center" vertical="top"/>
    </xf>
    <xf numFmtId="2" fontId="14" fillId="0" borderId="74" xfId="5" applyNumberFormat="1" applyFont="1" applyFill="1" applyBorder="1" applyAlignment="1">
      <alignment horizontal="center" vertical="top"/>
    </xf>
    <xf numFmtId="2" fontId="11" fillId="0" borderId="74" xfId="408" applyNumberFormat="1" applyFill="1" applyBorder="1"/>
    <xf numFmtId="0" fontId="11" fillId="0" borderId="0" xfId="408" applyFill="1" applyBorder="1"/>
    <xf numFmtId="0" fontId="11" fillId="0" borderId="0" xfId="408" applyFill="1" applyBorder="1" applyAlignment="1">
      <alignment horizontal="center"/>
    </xf>
    <xf numFmtId="2" fontId="11" fillId="0" borderId="0" xfId="408" applyNumberFormat="1" applyFill="1" applyBorder="1"/>
    <xf numFmtId="164" fontId="14" fillId="0" borderId="0" xfId="5" applyFont="1" applyFill="1" applyBorder="1" applyAlignment="1">
      <alignment vertical="top"/>
    </xf>
    <xf numFmtId="164" fontId="20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horizontal="center" vertical="top"/>
    </xf>
    <xf numFmtId="164" fontId="20" fillId="0" borderId="0" xfId="5" applyFont="1" applyFill="1" applyBorder="1" applyAlignment="1">
      <alignment vertical="top" wrapText="1"/>
    </xf>
    <xf numFmtId="2" fontId="20" fillId="0" borderId="0" xfId="5" applyNumberFormat="1" applyFont="1" applyFill="1" applyBorder="1" applyAlignment="1">
      <alignment horizontal="center" vertical="top"/>
    </xf>
    <xf numFmtId="0" fontId="114" fillId="0" borderId="86" xfId="1244" applyFont="1" applyFill="1" applyBorder="1"/>
    <xf numFmtId="164" fontId="20" fillId="0" borderId="74" xfId="5" applyNumberFormat="1" applyFont="1" applyFill="1" applyBorder="1" applyAlignment="1">
      <alignment horizontal="center" vertical="top"/>
    </xf>
    <xf numFmtId="0" fontId="29" fillId="0" borderId="88" xfId="568" applyFont="1" applyFill="1" applyBorder="1"/>
    <xf numFmtId="164" fontId="23" fillId="0" borderId="2" xfId="5" applyFont="1" applyFill="1" applyBorder="1" applyAlignment="1">
      <alignment vertical="top"/>
    </xf>
    <xf numFmtId="0" fontId="20" fillId="0" borderId="84" xfId="568" applyFont="1" applyFill="1" applyBorder="1"/>
    <xf numFmtId="164" fontId="25" fillId="0" borderId="122" xfId="5" applyFont="1" applyFill="1" applyBorder="1" applyAlignment="1">
      <alignment vertical="top" wrapText="1"/>
    </xf>
    <xf numFmtId="0" fontId="23" fillId="0" borderId="2" xfId="5" applyNumberFormat="1" applyFont="1" applyFill="1" applyBorder="1" applyAlignment="1">
      <alignment vertical="top"/>
    </xf>
    <xf numFmtId="164" fontId="14" fillId="0" borderId="73" xfId="5" applyFont="1" applyFill="1" applyBorder="1" applyAlignment="1">
      <alignment vertical="top"/>
    </xf>
    <xf numFmtId="164" fontId="11" fillId="0" borderId="169" xfId="5" applyFont="1" applyFill="1" applyBorder="1" applyAlignment="1">
      <alignment vertical="top" wrapText="1"/>
    </xf>
    <xf numFmtId="164" fontId="20" fillId="0" borderId="25" xfId="5" applyFont="1" applyFill="1" applyBorder="1" applyAlignment="1">
      <alignment vertical="top" wrapText="1"/>
    </xf>
    <xf numFmtId="0" fontId="23" fillId="0" borderId="86" xfId="9" applyFont="1" applyFill="1" applyBorder="1"/>
    <xf numFmtId="0" fontId="20" fillId="0" borderId="87" xfId="9" applyFont="1" applyFill="1" applyBorder="1"/>
    <xf numFmtId="164" fontId="20" fillId="32" borderId="87" xfId="5" applyNumberFormat="1" applyFont="1" applyFill="1" applyBorder="1" applyAlignment="1">
      <alignment horizontal="center" vertical="top"/>
    </xf>
    <xf numFmtId="0" fontId="11" fillId="0" borderId="77" xfId="568" applyNumberFormat="1" applyFont="1" applyFill="1" applyBorder="1" applyAlignment="1">
      <alignment horizontal="center"/>
    </xf>
    <xf numFmtId="0" fontId="11" fillId="0" borderId="77" xfId="568" applyNumberFormat="1" applyFont="1" applyFill="1" applyBorder="1"/>
    <xf numFmtId="0" fontId="23" fillId="0" borderId="59" xfId="9" applyFont="1" applyFill="1" applyBorder="1"/>
    <xf numFmtId="164" fontId="20" fillId="0" borderId="75" xfId="5" applyNumberFormat="1" applyFont="1" applyFill="1" applyBorder="1" applyAlignment="1">
      <alignment horizontal="center" vertical="top"/>
    </xf>
    <xf numFmtId="164" fontId="20" fillId="32" borderId="75" xfId="5" applyNumberFormat="1" applyFont="1" applyFill="1" applyBorder="1" applyAlignment="1">
      <alignment horizontal="center" vertical="top"/>
    </xf>
    <xf numFmtId="0" fontId="11" fillId="0" borderId="0" xfId="568" applyNumberFormat="1" applyFont="1" applyFill="1" applyBorder="1"/>
    <xf numFmtId="2" fontId="20" fillId="0" borderId="75" xfId="5" applyNumberFormat="1" applyFont="1" applyFill="1" applyBorder="1" applyAlignment="1">
      <alignment horizontal="center" vertical="top"/>
    </xf>
    <xf numFmtId="0" fontId="23" fillId="0" borderId="174" xfId="9" applyFont="1" applyFill="1" applyBorder="1"/>
    <xf numFmtId="0" fontId="20" fillId="0" borderId="75" xfId="9" applyFont="1" applyFill="1" applyBorder="1"/>
    <xf numFmtId="0" fontId="23" fillId="32" borderId="174" xfId="9" applyFont="1" applyFill="1" applyBorder="1"/>
    <xf numFmtId="0" fontId="115" fillId="0" borderId="2" xfId="1244" applyFont="1" applyBorder="1" applyAlignment="1">
      <alignment vertical="center"/>
    </xf>
    <xf numFmtId="0" fontId="11" fillId="0" borderId="77" xfId="568" applyFont="1" applyFill="1" applyBorder="1" applyAlignment="1">
      <alignment horizontal="center"/>
    </xf>
    <xf numFmtId="0" fontId="116" fillId="0" borderId="2" xfId="1244" applyFont="1" applyBorder="1" applyAlignment="1">
      <alignment vertical="center"/>
    </xf>
    <xf numFmtId="164" fontId="29" fillId="0" borderId="122" xfId="5" applyFont="1" applyFill="1" applyBorder="1" applyAlignment="1">
      <alignment vertical="top" wrapText="1"/>
    </xf>
    <xf numFmtId="0" fontId="1" fillId="0" borderId="2" xfId="1244" applyFill="1" applyBorder="1"/>
    <xf numFmtId="0" fontId="20" fillId="0" borderId="85" xfId="9" applyFont="1" applyFill="1" applyBorder="1"/>
    <xf numFmtId="0" fontId="117" fillId="0" borderId="2" xfId="1244" applyFont="1" applyFill="1" applyBorder="1"/>
    <xf numFmtId="0" fontId="117" fillId="0" borderId="51" xfId="1244" applyFont="1" applyFill="1" applyBorder="1"/>
    <xf numFmtId="0" fontId="20" fillId="0" borderId="116" xfId="9" applyFont="1" applyFill="1" applyBorder="1"/>
    <xf numFmtId="164" fontId="20" fillId="0" borderId="116" xfId="5" applyNumberFormat="1" applyFont="1" applyFill="1" applyBorder="1" applyAlignment="1">
      <alignment horizontal="center" vertical="top"/>
    </xf>
    <xf numFmtId="46" fontId="20" fillId="0" borderId="101" xfId="5" applyNumberFormat="1" applyFont="1" applyFill="1" applyBorder="1" applyAlignment="1">
      <alignment horizontal="center" vertical="top" wrapText="1"/>
    </xf>
    <xf numFmtId="0" fontId="11" fillId="0" borderId="3" xfId="568" applyFont="1" applyFill="1" applyBorder="1" applyAlignment="1">
      <alignment horizontal="center"/>
    </xf>
    <xf numFmtId="164" fontId="29" fillId="0" borderId="109" xfId="5" applyFont="1" applyFill="1" applyBorder="1" applyAlignment="1">
      <alignment vertical="top" wrapText="1"/>
    </xf>
    <xf numFmtId="0" fontId="11" fillId="0" borderId="74" xfId="408" applyFont="1" applyFill="1" applyBorder="1"/>
    <xf numFmtId="164" fontId="23" fillId="0" borderId="74" xfId="5" applyNumberFormat="1" applyFont="1" applyFill="1" applyBorder="1" applyAlignment="1">
      <alignment horizontal="center" vertical="top" wrapText="1"/>
    </xf>
    <xf numFmtId="164" fontId="11" fillId="0" borderId="0" xfId="5" applyNumberFormat="1" applyFont="1" applyFill="1" applyBorder="1" applyAlignment="1">
      <alignment horizontal="center" vertical="top"/>
    </xf>
    <xf numFmtId="164" fontId="11" fillId="0" borderId="0" xfId="5" applyNumberFormat="1" applyFont="1" applyFill="1" applyBorder="1" applyAlignment="1">
      <alignment horizontal="left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0" fontId="11" fillId="0" borderId="87" xfId="9" applyFont="1" applyFill="1" applyBorder="1"/>
    <xf numFmtId="2" fontId="11" fillId="0" borderId="88" xfId="5" applyNumberFormat="1" applyFont="1" applyFill="1" applyBorder="1" applyAlignment="1">
      <alignment horizontal="center" vertical="top"/>
    </xf>
    <xf numFmtId="2" fontId="11" fillId="0" borderId="74" xfId="5" applyNumberFormat="1" applyFont="1" applyFill="1" applyBorder="1" applyAlignment="1">
      <alignment horizontal="center" vertical="top"/>
    </xf>
    <xf numFmtId="0" fontId="1" fillId="0" borderId="49" xfId="1244" applyFill="1" applyBorder="1"/>
    <xf numFmtId="0" fontId="11" fillId="0" borderId="75" xfId="9" applyFont="1" applyFill="1" applyBorder="1"/>
    <xf numFmtId="0" fontId="29" fillId="0" borderId="84" xfId="568" applyFont="1" applyFill="1" applyBorder="1"/>
    <xf numFmtId="2" fontId="11" fillId="0" borderId="84" xfId="5" applyNumberFormat="1" applyFont="1" applyFill="1" applyBorder="1" applyAlignment="1">
      <alignment horizontal="center" vertical="top"/>
    </xf>
    <xf numFmtId="2" fontId="11" fillId="0" borderId="164" xfId="5" applyNumberFormat="1" applyFont="1" applyFill="1" applyBorder="1" applyAlignment="1">
      <alignment horizontal="center" vertical="top"/>
    </xf>
    <xf numFmtId="0" fontId="29" fillId="0" borderId="85" xfId="568" applyFont="1" applyFill="1" applyBorder="1"/>
    <xf numFmtId="0" fontId="11" fillId="0" borderId="116" xfId="9" applyFont="1" applyFill="1" applyBorder="1"/>
    <xf numFmtId="164" fontId="20" fillId="32" borderId="116" xfId="5" applyNumberFormat="1" applyFont="1" applyFill="1" applyBorder="1" applyAlignment="1">
      <alignment horizontal="center" vertical="top"/>
    </xf>
    <xf numFmtId="2" fontId="11" fillId="0" borderId="26" xfId="5" applyNumberFormat="1" applyFont="1" applyFill="1" applyBorder="1" applyAlignment="1">
      <alignment horizontal="center" vertical="top"/>
    </xf>
    <xf numFmtId="164" fontId="14" fillId="0" borderId="74" xfId="5" applyFont="1" applyFill="1" applyBorder="1" applyAlignment="1">
      <alignment vertical="top"/>
    </xf>
    <xf numFmtId="164" fontId="11" fillId="0" borderId="74" xfId="5" applyFont="1" applyFill="1" applyBorder="1" applyAlignment="1">
      <alignment vertical="top" wrapText="1"/>
    </xf>
    <xf numFmtId="164" fontId="11" fillId="0" borderId="74" xfId="5" applyNumberFormat="1" applyFont="1" applyFill="1" applyBorder="1" applyAlignment="1">
      <alignment horizontal="center" vertical="top"/>
    </xf>
    <xf numFmtId="0" fontId="1" fillId="0" borderId="74" xfId="1244" applyFill="1" applyBorder="1"/>
    <xf numFmtId="2" fontId="1" fillId="0" borderId="74" xfId="1244" applyNumberFormat="1" applyFill="1" applyBorder="1"/>
    <xf numFmtId="164" fontId="23" fillId="0" borderId="0" xfId="5" applyNumberFormat="1" applyFont="1" applyFill="1" applyBorder="1" applyAlignment="1">
      <alignment horizontal="center" vertical="top"/>
    </xf>
    <xf numFmtId="164" fontId="23" fillId="0" borderId="0" xfId="5" applyNumberFormat="1" applyFont="1" applyFill="1" applyBorder="1" applyAlignment="1">
      <alignment horizontal="left" vertical="top"/>
    </xf>
    <xf numFmtId="46" fontId="23" fillId="0" borderId="0" xfId="5" applyNumberFormat="1" applyFont="1" applyFill="1" applyBorder="1" applyAlignment="1">
      <alignment horizontal="center" vertical="top"/>
    </xf>
    <xf numFmtId="0" fontId="14" fillId="0" borderId="1" xfId="9" applyFont="1" applyFill="1" applyBorder="1"/>
    <xf numFmtId="0" fontId="23" fillId="0" borderId="3" xfId="9" applyFont="1" applyFill="1" applyBorder="1"/>
    <xf numFmtId="164" fontId="20" fillId="0" borderId="3" xfId="5" applyNumberFormat="1" applyFont="1" applyFill="1" applyBorder="1" applyAlignment="1">
      <alignment horizontal="center" vertical="top"/>
    </xf>
    <xf numFmtId="46" fontId="20" fillId="0" borderId="3" xfId="5" applyNumberFormat="1" applyFont="1" applyFill="1" applyBorder="1" applyAlignment="1">
      <alignment horizontal="center" vertical="top" wrapText="1"/>
    </xf>
    <xf numFmtId="0" fontId="11" fillId="0" borderId="3" xfId="568" applyFont="1" applyFill="1" applyBorder="1"/>
    <xf numFmtId="2" fontId="11" fillId="0" borderId="3" xfId="5" applyNumberFormat="1" applyFont="1" applyFill="1" applyBorder="1" applyAlignment="1">
      <alignment horizontal="center" vertical="top"/>
    </xf>
    <xf numFmtId="164" fontId="113" fillId="0" borderId="7" xfId="5" applyFont="1" applyFill="1" applyBorder="1" applyAlignment="1">
      <alignment vertical="top" wrapText="1"/>
    </xf>
    <xf numFmtId="0" fontId="1" fillId="0" borderId="26" xfId="1244" applyFill="1" applyBorder="1"/>
    <xf numFmtId="164" fontId="26" fillId="0" borderId="0" xfId="5" applyNumberFormat="1" applyFont="1" applyFill="1" applyBorder="1" applyAlignment="1">
      <alignment horizontal="center" vertical="top"/>
    </xf>
    <xf numFmtId="46" fontId="26" fillId="0" borderId="0" xfId="5" applyNumberFormat="1" applyFont="1" applyFill="1" applyBorder="1" applyAlignment="1">
      <alignment horizontal="center" vertical="top"/>
    </xf>
    <xf numFmtId="164" fontId="26" fillId="0" borderId="0" xfId="5" applyFont="1" applyFill="1" applyBorder="1" applyAlignment="1">
      <alignment vertical="center" wrapText="1"/>
    </xf>
    <xf numFmtId="0" fontId="114" fillId="0" borderId="166" xfId="1244" applyFont="1" applyFill="1" applyBorder="1"/>
    <xf numFmtId="0" fontId="23" fillId="0" borderId="88" xfId="9" applyFont="1" applyFill="1" applyBorder="1"/>
    <xf numFmtId="2" fontId="11" fillId="0" borderId="101" xfId="5" applyNumberFormat="1" applyFont="1" applyFill="1" applyBorder="1" applyAlignment="1">
      <alignment horizontal="center" vertical="top"/>
    </xf>
    <xf numFmtId="0" fontId="114" fillId="0" borderId="49" xfId="1244" applyFont="1" applyFill="1" applyBorder="1"/>
    <xf numFmtId="0" fontId="29" fillId="0" borderId="62" xfId="9" applyFont="1" applyFill="1" applyBorder="1"/>
    <xf numFmtId="164" fontId="20" fillId="0" borderId="84" xfId="5" applyNumberFormat="1" applyFont="1" applyFill="1" applyBorder="1" applyAlignment="1">
      <alignment horizontal="center" vertical="top"/>
    </xf>
    <xf numFmtId="164" fontId="20" fillId="32" borderId="84" xfId="5" applyNumberFormat="1" applyFont="1" applyFill="1" applyBorder="1" applyAlignment="1">
      <alignment horizontal="center" vertical="top"/>
    </xf>
    <xf numFmtId="2" fontId="20" fillId="0" borderId="84" xfId="5" applyNumberFormat="1" applyFont="1" applyFill="1" applyBorder="1" applyAlignment="1">
      <alignment horizontal="center" vertical="top"/>
    </xf>
    <xf numFmtId="0" fontId="114" fillId="0" borderId="59" xfId="1244" applyFont="1" applyFill="1" applyBorder="1"/>
    <xf numFmtId="164" fontId="20" fillId="0" borderId="62" xfId="5" applyFont="1" applyFill="1" applyBorder="1" applyAlignment="1">
      <alignment horizontal="center" vertical="top"/>
    </xf>
    <xf numFmtId="164" fontId="25" fillId="0" borderId="60" xfId="5" applyFont="1" applyFill="1" applyBorder="1" applyAlignment="1">
      <alignment vertical="top" wrapText="1"/>
    </xf>
    <xf numFmtId="0" fontId="118" fillId="0" borderId="59" xfId="1244" applyFont="1" applyFill="1" applyBorder="1" applyAlignment="1">
      <alignment vertical="center"/>
    </xf>
    <xf numFmtId="2" fontId="20" fillId="0" borderId="62" xfId="5" applyNumberFormat="1" applyFont="1" applyFill="1" applyBorder="1" applyAlignment="1">
      <alignment horizontal="center" vertical="top"/>
    </xf>
    <xf numFmtId="0" fontId="115" fillId="0" borderId="174" xfId="1244" applyFont="1" applyBorder="1"/>
    <xf numFmtId="0" fontId="11" fillId="0" borderId="75" xfId="568" applyFont="1" applyFill="1" applyBorder="1"/>
    <xf numFmtId="2" fontId="11" fillId="0" borderId="75" xfId="5" applyNumberFormat="1" applyFont="1" applyFill="1" applyBorder="1" applyAlignment="1">
      <alignment horizontal="center" vertical="top"/>
    </xf>
    <xf numFmtId="164" fontId="29" fillId="0" borderId="175" xfId="5" applyFont="1" applyFill="1" applyBorder="1" applyAlignment="1">
      <alignment vertical="top" wrapText="1"/>
    </xf>
    <xf numFmtId="0" fontId="74" fillId="0" borderId="174" xfId="1244" applyFont="1" applyBorder="1"/>
    <xf numFmtId="0" fontId="23" fillId="0" borderId="85" xfId="9" applyFont="1" applyFill="1" applyBorder="1"/>
    <xf numFmtId="0" fontId="116" fillId="0" borderId="174" xfId="1244" applyFont="1" applyBorder="1"/>
    <xf numFmtId="0" fontId="11" fillId="0" borderId="85" xfId="9" applyFont="1" applyFill="1" applyBorder="1"/>
    <xf numFmtId="2" fontId="11" fillId="32" borderId="75" xfId="5" applyNumberFormat="1" applyFont="1" applyFill="1" applyBorder="1" applyAlignment="1">
      <alignment horizontal="center" vertical="top"/>
    </xf>
    <xf numFmtId="2" fontId="11" fillId="32" borderId="99" xfId="5" applyNumberFormat="1" applyFont="1" applyFill="1" applyBorder="1" applyAlignment="1">
      <alignment horizontal="center" vertical="top"/>
    </xf>
    <xf numFmtId="0" fontId="115" fillId="0" borderId="2" xfId="1244" applyFont="1" applyBorder="1"/>
    <xf numFmtId="0" fontId="116" fillId="0" borderId="2" xfId="1244" applyFont="1" applyBorder="1"/>
    <xf numFmtId="164" fontId="20" fillId="32" borderId="62" xfId="5" applyFont="1" applyFill="1" applyBorder="1" applyAlignment="1">
      <alignment horizontal="center" vertical="top"/>
    </xf>
    <xf numFmtId="0" fontId="115" fillId="0" borderId="2" xfId="1244" applyFont="1" applyFill="1" applyBorder="1"/>
    <xf numFmtId="0" fontId="115" fillId="32" borderId="2" xfId="1244" applyFont="1" applyFill="1" applyBorder="1"/>
    <xf numFmtId="0" fontId="11" fillId="32" borderId="62" xfId="568" applyFont="1" applyFill="1" applyBorder="1"/>
    <xf numFmtId="0" fontId="23" fillId="0" borderId="171" xfId="9" applyFont="1" applyFill="1" applyBorder="1"/>
    <xf numFmtId="164" fontId="20" fillId="0" borderId="99" xfId="5" applyFont="1" applyFill="1" applyBorder="1" applyAlignment="1">
      <alignment horizontal="center" vertical="top"/>
    </xf>
    <xf numFmtId="164" fontId="20" fillId="32" borderId="99" xfId="5" applyFont="1" applyFill="1" applyBorder="1" applyAlignment="1">
      <alignment horizontal="center" vertical="top"/>
    </xf>
    <xf numFmtId="2" fontId="11" fillId="0" borderId="116" xfId="5" applyNumberFormat="1" applyFont="1" applyFill="1" applyBorder="1" applyAlignment="1">
      <alignment horizontal="center" vertical="top"/>
    </xf>
    <xf numFmtId="164" fontId="25" fillId="0" borderId="115" xfId="5" applyFont="1" applyFill="1" applyBorder="1" applyAlignment="1">
      <alignment vertical="top" wrapText="1"/>
    </xf>
    <xf numFmtId="164" fontId="14" fillId="0" borderId="0" xfId="5" applyFont="1" applyFill="1" applyBorder="1" applyAlignment="1">
      <alignment vertical="top" wrapText="1"/>
    </xf>
    <xf numFmtId="46" fontId="14" fillId="0" borderId="0" xfId="5" applyNumberFormat="1" applyFont="1" applyFill="1" applyBorder="1" applyAlignment="1">
      <alignment horizontal="center" vertical="top"/>
    </xf>
    <xf numFmtId="164" fontId="23" fillId="0" borderId="0" xfId="5" applyFont="1" applyFill="1" applyBorder="1" applyAlignment="1">
      <alignment vertical="top"/>
    </xf>
    <xf numFmtId="0" fontId="1" fillId="0" borderId="1" xfId="1244" applyFill="1" applyBorder="1"/>
    <xf numFmtId="0" fontId="11" fillId="0" borderId="3" xfId="9" applyFont="1" applyFill="1" applyBorder="1"/>
    <xf numFmtId="0" fontId="25" fillId="0" borderId="3" xfId="568" applyFont="1" applyFill="1" applyBorder="1"/>
    <xf numFmtId="164" fontId="11" fillId="0" borderId="7" xfId="5" applyFont="1" applyFill="1" applyBorder="1" applyAlignment="1">
      <alignment vertical="top" wrapText="1"/>
    </xf>
    <xf numFmtId="0" fontId="116" fillId="0" borderId="0" xfId="1244" applyFont="1" applyBorder="1"/>
    <xf numFmtId="0" fontId="11" fillId="0" borderId="0" xfId="9" applyFont="1" applyFill="1" applyBorder="1"/>
    <xf numFmtId="0" fontId="11" fillId="0" borderId="0" xfId="568" applyFont="1" applyFill="1" applyBorder="1" applyAlignment="1">
      <alignment horizontal="center"/>
    </xf>
    <xf numFmtId="164" fontId="29" fillId="0" borderId="0" xfId="5" applyFont="1" applyFill="1" applyBorder="1" applyAlignment="1">
      <alignment vertical="top" wrapText="1"/>
    </xf>
    <xf numFmtId="164" fontId="23" fillId="0" borderId="0" xfId="5" applyFont="1" applyFill="1" applyBorder="1"/>
    <xf numFmtId="164" fontId="23" fillId="0" borderId="0" xfId="5" applyNumberFormat="1" applyFont="1" applyFill="1" applyBorder="1" applyAlignment="1">
      <alignment vertical="top" wrapText="1"/>
    </xf>
    <xf numFmtId="164" fontId="120" fillId="0" borderId="0" xfId="5" applyFont="1" applyFill="1" applyAlignment="1">
      <alignment vertical="top" wrapText="1"/>
    </xf>
    <xf numFmtId="164" fontId="14" fillId="0" borderId="0" xfId="5" applyFont="1" applyFill="1" applyBorder="1" applyAlignment="1">
      <alignment horizontal="center" vertical="center"/>
    </xf>
    <xf numFmtId="0" fontId="23" fillId="0" borderId="0" xfId="9" applyFont="1" applyFill="1"/>
    <xf numFmtId="46" fontId="14" fillId="0" borderId="0" xfId="5" applyNumberFormat="1" applyFont="1" applyFill="1" applyBorder="1" applyAlignment="1">
      <alignment horizontal="center" vertical="center"/>
    </xf>
    <xf numFmtId="164" fontId="23" fillId="0" borderId="0" xfId="5" applyFont="1" applyFill="1" applyAlignment="1">
      <alignment vertical="top" wrapText="1"/>
    </xf>
    <xf numFmtId="0" fontId="23" fillId="0" borderId="0" xfId="9" applyFont="1" applyFill="1" applyBorder="1" applyAlignment="1">
      <alignment horizontal="center"/>
    </xf>
    <xf numFmtId="164" fontId="23" fillId="0" borderId="0" xfId="5" applyFont="1" applyFill="1" applyBorder="1" applyAlignment="1">
      <alignment horizontal="center"/>
    </xf>
    <xf numFmtId="0" fontId="11" fillId="0" borderId="0" xfId="9" applyFill="1"/>
    <xf numFmtId="0" fontId="23" fillId="0" borderId="0" xfId="9" applyFont="1" applyFill="1" applyBorder="1" applyAlignment="1">
      <alignment horizontal="center" vertical="top"/>
    </xf>
    <xf numFmtId="0" fontId="121" fillId="0" borderId="2" xfId="1244" applyFont="1" applyBorder="1"/>
    <xf numFmtId="0" fontId="11" fillId="0" borderId="0" xfId="408" applyFill="1" applyAlignment="1">
      <alignment horizontal="center"/>
    </xf>
    <xf numFmtId="0" fontId="122" fillId="0" borderId="62" xfId="1244" applyFont="1" applyFill="1" applyBorder="1" applyAlignment="1">
      <alignment horizontal="left" vertical="center"/>
    </xf>
    <xf numFmtId="0" fontId="11" fillId="0" borderId="0" xfId="403" applyFont="1" applyFill="1" applyBorder="1"/>
    <xf numFmtId="0" fontId="11" fillId="0" borderId="0" xfId="571" applyBorder="1"/>
    <xf numFmtId="0" fontId="11" fillId="0" borderId="0" xfId="571" applyFont="1" applyBorder="1"/>
    <xf numFmtId="0" fontId="1" fillId="0" borderId="0" xfId="1244"/>
    <xf numFmtId="0" fontId="76" fillId="0" borderId="142" xfId="571" applyFont="1" applyFill="1" applyBorder="1" applyAlignment="1">
      <alignment vertical="top"/>
    </xf>
    <xf numFmtId="164" fontId="17" fillId="0" borderId="142" xfId="5" applyFont="1" applyFill="1" applyBorder="1" applyAlignment="1">
      <alignment vertical="top" wrapText="1"/>
    </xf>
    <xf numFmtId="164" fontId="17" fillId="0" borderId="142" xfId="5" applyNumberFormat="1" applyFont="1" applyFill="1" applyBorder="1" applyAlignment="1">
      <alignment horizontal="center" vertical="top"/>
    </xf>
    <xf numFmtId="164" fontId="17" fillId="0" borderId="142" xfId="5" applyNumberFormat="1" applyFont="1" applyFill="1" applyBorder="1" applyAlignment="1">
      <alignment horizontal="left" vertical="top"/>
    </xf>
    <xf numFmtId="21" fontId="28" fillId="0" borderId="142" xfId="5" applyNumberFormat="1" applyFont="1" applyFill="1" applyBorder="1" applyAlignment="1">
      <alignment horizontal="center" vertical="top"/>
    </xf>
    <xf numFmtId="164" fontId="26" fillId="0" borderId="142" xfId="5" applyFont="1" applyFill="1" applyBorder="1" applyAlignment="1">
      <alignment horizontal="center" vertical="top"/>
    </xf>
    <xf numFmtId="164" fontId="17" fillId="0" borderId="142" xfId="5" applyFont="1" applyFill="1" applyBorder="1" applyAlignment="1">
      <alignment horizontal="center" vertical="top"/>
    </xf>
    <xf numFmtId="0" fontId="17" fillId="0" borderId="142" xfId="5" applyNumberFormat="1" applyFont="1" applyFill="1" applyBorder="1" applyAlignment="1">
      <alignment horizontal="center" vertical="top"/>
    </xf>
    <xf numFmtId="164" fontId="11" fillId="0" borderId="142" xfId="5" applyFont="1" applyFill="1" applyBorder="1" applyAlignment="1">
      <alignment vertical="top"/>
    </xf>
    <xf numFmtId="164" fontId="20" fillId="0" borderId="42" xfId="5" applyFont="1" applyFill="1" applyBorder="1" applyAlignment="1">
      <alignment horizontal="center" vertical="top"/>
    </xf>
    <xf numFmtId="164" fontId="20" fillId="0" borderId="146" xfId="5" applyNumberFormat="1" applyFont="1" applyFill="1" applyBorder="1" applyAlignment="1">
      <alignment horizontal="left" vertical="top"/>
    </xf>
    <xf numFmtId="164" fontId="20" fillId="0" borderId="46" xfId="5" applyFont="1" applyFill="1" applyBorder="1" applyAlignment="1">
      <alignment vertical="top"/>
    </xf>
    <xf numFmtId="164" fontId="14" fillId="0" borderId="2" xfId="5" applyFont="1" applyFill="1" applyBorder="1" applyAlignment="1">
      <alignment vertical="top"/>
    </xf>
    <xf numFmtId="0" fontId="11" fillId="0" borderId="0" xfId="566" applyBorder="1"/>
    <xf numFmtId="0" fontId="11" fillId="0" borderId="0" xfId="572" applyBorder="1"/>
    <xf numFmtId="0" fontId="11" fillId="0" borderId="25" xfId="572" applyBorder="1"/>
    <xf numFmtId="0" fontId="1" fillId="0" borderId="87" xfId="1244" applyFill="1" applyBorder="1"/>
    <xf numFmtId="0" fontId="11" fillId="0" borderId="87" xfId="479" applyFont="1" applyBorder="1" applyAlignment="1">
      <alignment horizontal="center"/>
    </xf>
    <xf numFmtId="164" fontId="20" fillId="0" borderId="87" xfId="5" applyFont="1" applyFill="1" applyBorder="1"/>
    <xf numFmtId="164" fontId="11" fillId="0" borderId="58" xfId="5" applyFont="1" applyFill="1" applyBorder="1" applyAlignment="1">
      <alignment vertical="top" wrapText="1"/>
    </xf>
    <xf numFmtId="0" fontId="1" fillId="0" borderId="62" xfId="1244" applyFill="1" applyBorder="1"/>
    <xf numFmtId="0" fontId="11" fillId="0" borderId="62" xfId="479" applyFont="1" applyBorder="1" applyAlignment="1">
      <alignment horizontal="center"/>
    </xf>
    <xf numFmtId="164" fontId="20" fillId="0" borderId="62" xfId="5" applyFont="1" applyFill="1" applyBorder="1"/>
    <xf numFmtId="164" fontId="11" fillId="0" borderId="60" xfId="5" applyFont="1" applyFill="1" applyBorder="1" applyAlignment="1">
      <alignment vertical="top" wrapText="1"/>
    </xf>
    <xf numFmtId="0" fontId="74" fillId="0" borderId="2" xfId="1244" applyFont="1" applyFill="1" applyBorder="1" applyAlignment="1">
      <alignment vertical="top"/>
    </xf>
    <xf numFmtId="0" fontId="115" fillId="0" borderId="2" xfId="1244" applyFont="1" applyFill="1" applyBorder="1" applyAlignment="1">
      <alignment vertical="top"/>
    </xf>
    <xf numFmtId="0" fontId="20" fillId="0" borderId="62" xfId="5" applyNumberFormat="1" applyFont="1" applyFill="1" applyBorder="1"/>
    <xf numFmtId="0" fontId="116" fillId="0" borderId="2" xfId="1244" applyFont="1" applyFill="1" applyBorder="1" applyAlignment="1">
      <alignment vertical="top"/>
    </xf>
    <xf numFmtId="0" fontId="116" fillId="0" borderId="59" xfId="1244" applyFont="1" applyFill="1" applyBorder="1"/>
    <xf numFmtId="0" fontId="20" fillId="0" borderId="62" xfId="9" applyFont="1" applyFill="1" applyBorder="1"/>
    <xf numFmtId="0" fontId="1" fillId="0" borderId="99" xfId="1244" applyFill="1" applyBorder="1"/>
    <xf numFmtId="0" fontId="11" fillId="0" borderId="99" xfId="479" applyFont="1" applyBorder="1" applyAlignment="1">
      <alignment horizontal="center"/>
    </xf>
    <xf numFmtId="164" fontId="20" fillId="0" borderId="99" xfId="5" applyFont="1" applyFill="1" applyBorder="1"/>
    <xf numFmtId="164" fontId="11" fillId="0" borderId="115" xfId="5" applyFont="1" applyFill="1" applyBorder="1" applyAlignment="1">
      <alignment vertical="top" wrapText="1"/>
    </xf>
    <xf numFmtId="0" fontId="11" fillId="0" borderId="74" xfId="572" applyBorder="1"/>
    <xf numFmtId="2" fontId="23" fillId="0" borderId="74" xfId="5" applyNumberFormat="1" applyFont="1" applyFill="1" applyBorder="1" applyAlignment="1">
      <alignment horizontal="center" vertical="top"/>
    </xf>
    <xf numFmtId="0" fontId="11" fillId="0" borderId="0" xfId="403" applyFont="1" applyFill="1"/>
    <xf numFmtId="0" fontId="11" fillId="0" borderId="0" xfId="571"/>
    <xf numFmtId="0" fontId="76" fillId="0" borderId="0" xfId="571" applyFont="1" applyFill="1" applyBorder="1" applyAlignment="1">
      <alignment vertical="top"/>
    </xf>
    <xf numFmtId="164" fontId="20" fillId="0" borderId="145" xfId="5" applyNumberFormat="1" applyFont="1" applyFill="1" applyBorder="1" applyAlignment="1">
      <alignment horizontal="center" vertical="top"/>
    </xf>
    <xf numFmtId="164" fontId="20" fillId="0" borderId="145" xfId="5" applyNumberFormat="1" applyFont="1" applyFill="1" applyBorder="1" applyAlignment="1">
      <alignment horizontal="left" vertical="top"/>
    </xf>
    <xf numFmtId="0" fontId="20" fillId="0" borderId="0" xfId="416" applyFont="1" applyBorder="1"/>
    <xf numFmtId="164" fontId="23" fillId="32" borderId="166" xfId="5" applyNumberFormat="1" applyFont="1" applyFill="1" applyBorder="1" applyAlignment="1">
      <alignment horizontal="center" vertical="top" wrapText="1"/>
    </xf>
    <xf numFmtId="164" fontId="23" fillId="32" borderId="88" xfId="5" applyNumberFormat="1" applyFont="1" applyFill="1" applyBorder="1" applyAlignment="1">
      <alignment horizontal="center" vertical="top" wrapText="1"/>
    </xf>
    <xf numFmtId="46" fontId="20" fillId="0" borderId="0" xfId="5" applyNumberFormat="1" applyFont="1" applyFill="1" applyBorder="1" applyAlignment="1">
      <alignment horizontal="center" vertical="top" wrapText="1"/>
    </xf>
    <xf numFmtId="164" fontId="20" fillId="0" borderId="0" xfId="5" applyFont="1" applyFill="1" applyBorder="1" applyAlignment="1">
      <alignment horizontal="center" vertical="top" wrapText="1"/>
    </xf>
    <xf numFmtId="0" fontId="1" fillId="0" borderId="9" xfId="1244" applyFont="1" applyFill="1" applyBorder="1"/>
    <xf numFmtId="0" fontId="20" fillId="0" borderId="74" xfId="416" applyFont="1" applyBorder="1"/>
    <xf numFmtId="164" fontId="20" fillId="32" borderId="86" xfId="5" applyNumberFormat="1" applyFont="1" applyFill="1" applyBorder="1" applyAlignment="1">
      <alignment horizontal="center" vertical="top" wrapText="1"/>
    </xf>
    <xf numFmtId="164" fontId="20" fillId="32" borderId="87" xfId="5" applyNumberFormat="1" applyFont="1" applyFill="1" applyBorder="1" applyAlignment="1">
      <alignment horizontal="center" vertical="top" wrapText="1"/>
    </xf>
    <xf numFmtId="46" fontId="20" fillId="0" borderId="74" xfId="5" applyNumberFormat="1" applyFont="1" applyFill="1" applyBorder="1" applyAlignment="1">
      <alignment horizontal="center" vertical="top" wrapText="1"/>
    </xf>
    <xf numFmtId="0" fontId="20" fillId="0" borderId="87" xfId="479" applyFont="1" applyBorder="1" applyAlignment="1">
      <alignment horizontal="center"/>
    </xf>
    <xf numFmtId="164" fontId="20" fillId="0" borderId="58" xfId="5" applyFont="1" applyFill="1" applyBorder="1" applyAlignment="1">
      <alignment vertical="top" wrapText="1"/>
    </xf>
    <xf numFmtId="0" fontId="1" fillId="0" borderId="59" xfId="1244" applyFont="1" applyFill="1" applyBorder="1"/>
    <xf numFmtId="0" fontId="1" fillId="0" borderId="0" xfId="1244" applyFont="1" applyFill="1" applyBorder="1"/>
    <xf numFmtId="0" fontId="20" fillId="0" borderId="62" xfId="479" applyFont="1" applyBorder="1" applyAlignment="1">
      <alignment horizontal="center"/>
    </xf>
    <xf numFmtId="164" fontId="20" fillId="0" borderId="60" xfId="5" applyFont="1" applyFill="1" applyBorder="1" applyAlignment="1">
      <alignment vertical="top" wrapText="1"/>
    </xf>
    <xf numFmtId="164" fontId="17" fillId="0" borderId="2" xfId="5" applyFont="1" applyFill="1" applyBorder="1" applyAlignment="1">
      <alignment vertical="top"/>
    </xf>
    <xf numFmtId="164" fontId="20" fillId="32" borderId="59" xfId="5" applyNumberFormat="1" applyFont="1" applyFill="1" applyBorder="1" applyAlignment="1">
      <alignment horizontal="center" vertical="top" wrapText="1"/>
    </xf>
    <xf numFmtId="164" fontId="20" fillId="0" borderId="78" xfId="5" applyFont="1" applyFill="1" applyBorder="1" applyAlignment="1">
      <alignment vertical="top" wrapText="1"/>
    </xf>
    <xf numFmtId="0" fontId="1" fillId="0" borderId="174" xfId="1244" applyFont="1" applyBorder="1"/>
    <xf numFmtId="0" fontId="1" fillId="0" borderId="75" xfId="1244" applyFont="1" applyBorder="1"/>
    <xf numFmtId="0" fontId="1" fillId="0" borderId="49" xfId="1244" applyFont="1" applyBorder="1"/>
    <xf numFmtId="0" fontId="123" fillId="0" borderId="49" xfId="1244" applyFont="1" applyBorder="1"/>
    <xf numFmtId="0" fontId="123" fillId="0" borderId="75" xfId="1244" applyFont="1" applyBorder="1"/>
    <xf numFmtId="0" fontId="1" fillId="0" borderId="71" xfId="1244" applyFont="1" applyBorder="1"/>
    <xf numFmtId="0" fontId="115" fillId="0" borderId="51" xfId="1244" applyFont="1" applyBorder="1"/>
    <xf numFmtId="0" fontId="20" fillId="0" borderId="99" xfId="479" applyFont="1" applyBorder="1" applyAlignment="1">
      <alignment horizontal="center"/>
    </xf>
    <xf numFmtId="2" fontId="20" fillId="0" borderId="99" xfId="5" applyNumberFormat="1" applyFont="1" applyFill="1" applyBorder="1" applyAlignment="1">
      <alignment horizontal="center" vertical="top"/>
    </xf>
    <xf numFmtId="164" fontId="20" fillId="0" borderId="115" xfId="5" applyFont="1" applyFill="1" applyBorder="1" applyAlignment="1">
      <alignment vertical="top" wrapText="1"/>
    </xf>
    <xf numFmtId="0" fontId="11" fillId="0" borderId="0" xfId="572"/>
    <xf numFmtId="22" fontId="11" fillId="0" borderId="0" xfId="572" applyNumberFormat="1" applyAlignment="1">
      <alignment horizontal="center"/>
    </xf>
    <xf numFmtId="0" fontId="114" fillId="0" borderId="87" xfId="1244" applyFont="1" applyFill="1" applyBorder="1"/>
    <xf numFmtId="164" fontId="20" fillId="0" borderId="88" xfId="5" applyNumberFormat="1" applyFont="1" applyFill="1" applyBorder="1" applyAlignment="1">
      <alignment horizontal="center" vertical="top"/>
    </xf>
    <xf numFmtId="0" fontId="11" fillId="0" borderId="87" xfId="479" applyFont="1" applyFill="1" applyBorder="1" applyAlignment="1">
      <alignment horizontal="center"/>
    </xf>
    <xf numFmtId="164" fontId="102" fillId="0" borderId="62" xfId="5" applyNumberFormat="1" applyFont="1" applyFill="1" applyBorder="1" applyAlignment="1">
      <alignment horizontal="left" vertical="top"/>
    </xf>
    <xf numFmtId="0" fontId="114" fillId="0" borderId="113" xfId="1244" applyFont="1" applyFill="1" applyBorder="1"/>
    <xf numFmtId="0" fontId="105" fillId="0" borderId="2" xfId="1244" applyFont="1" applyFill="1" applyBorder="1"/>
    <xf numFmtId="0" fontId="114" fillId="0" borderId="168" xfId="1244" applyFont="1" applyFill="1" applyBorder="1"/>
    <xf numFmtId="0" fontId="114" fillId="0" borderId="62" xfId="1244" applyFont="1" applyFill="1" applyBorder="1"/>
    <xf numFmtId="164" fontId="102" fillId="0" borderId="168" xfId="5" applyNumberFormat="1" applyFont="1" applyFill="1" applyBorder="1" applyAlignment="1">
      <alignment horizontal="left" vertical="top"/>
    </xf>
    <xf numFmtId="0" fontId="114" fillId="0" borderId="78" xfId="1244" applyFont="1" applyFill="1" applyBorder="1"/>
    <xf numFmtId="0" fontId="114" fillId="0" borderId="114" xfId="1244" applyFont="1" applyFill="1" applyBorder="1"/>
    <xf numFmtId="164" fontId="102" fillId="0" borderId="114" xfId="5" applyNumberFormat="1" applyFont="1" applyFill="1" applyBorder="1" applyAlignment="1">
      <alignment horizontal="left" vertical="top"/>
    </xf>
    <xf numFmtId="0" fontId="115" fillId="0" borderId="2" xfId="1244" applyFont="1" applyFill="1" applyBorder="1" applyAlignment="1"/>
    <xf numFmtId="164" fontId="102" fillId="0" borderId="174" xfId="5" applyNumberFormat="1" applyFont="1" applyFill="1" applyBorder="1" applyAlignment="1">
      <alignment horizontal="left" vertical="top"/>
    </xf>
    <xf numFmtId="0" fontId="74" fillId="0" borderId="53" xfId="1244" applyFont="1" applyFill="1" applyBorder="1" applyAlignment="1">
      <alignment vertical="top"/>
    </xf>
    <xf numFmtId="164" fontId="102" fillId="0" borderId="59" xfId="5" applyNumberFormat="1" applyFont="1" applyFill="1" applyBorder="1" applyAlignment="1">
      <alignment horizontal="left" vertical="top"/>
    </xf>
    <xf numFmtId="0" fontId="115" fillId="0" borderId="53" xfId="1244" applyFont="1" applyFill="1" applyBorder="1" applyAlignment="1">
      <alignment vertical="top"/>
    </xf>
    <xf numFmtId="0" fontId="74" fillId="0" borderId="2" xfId="1244" applyFont="1" applyBorder="1" applyAlignment="1">
      <alignment vertical="center"/>
    </xf>
    <xf numFmtId="0" fontId="74" fillId="0" borderId="0" xfId="1244" applyFont="1" applyBorder="1" applyAlignment="1">
      <alignment vertical="center"/>
    </xf>
    <xf numFmtId="0" fontId="115" fillId="0" borderId="174" xfId="1244" applyFont="1" applyBorder="1" applyAlignment="1">
      <alignment vertical="center"/>
    </xf>
    <xf numFmtId="0" fontId="115" fillId="0" borderId="71" xfId="1244" applyFont="1" applyBorder="1" applyAlignment="1">
      <alignment vertical="center"/>
    </xf>
    <xf numFmtId="0" fontId="115" fillId="0" borderId="26" xfId="1244" applyFont="1" applyBorder="1"/>
    <xf numFmtId="0" fontId="124" fillId="32" borderId="74" xfId="572" applyFont="1" applyFill="1" applyBorder="1"/>
    <xf numFmtId="0" fontId="124" fillId="0" borderId="74" xfId="572" applyFont="1" applyBorder="1"/>
    <xf numFmtId="22" fontId="11" fillId="0" borderId="74" xfId="572" applyNumberFormat="1" applyBorder="1" applyAlignment="1">
      <alignment horizontal="center"/>
    </xf>
    <xf numFmtId="0" fontId="1" fillId="0" borderId="112" xfId="1244" applyFont="1" applyBorder="1"/>
    <xf numFmtId="0" fontId="102" fillId="0" borderId="75" xfId="569" applyFont="1" applyBorder="1"/>
    <xf numFmtId="46" fontId="20" fillId="0" borderId="75" xfId="5" applyNumberFormat="1" applyFont="1" applyFill="1" applyBorder="1" applyAlignment="1">
      <alignment horizontal="center" vertical="top" wrapText="1"/>
    </xf>
    <xf numFmtId="0" fontId="11" fillId="0" borderId="75" xfId="479" applyFont="1" applyFill="1" applyBorder="1" applyAlignment="1">
      <alignment horizontal="center"/>
    </xf>
    <xf numFmtId="164" fontId="20" fillId="0" borderId="75" xfId="5" applyFont="1" applyFill="1" applyBorder="1"/>
    <xf numFmtId="164" fontId="11" fillId="0" borderId="175" xfId="5" applyFont="1" applyFill="1" applyBorder="1" applyAlignment="1">
      <alignment vertical="top" wrapText="1"/>
    </xf>
    <xf numFmtId="164" fontId="125" fillId="0" borderId="0" xfId="5" applyFont="1" applyFill="1" applyBorder="1" applyAlignment="1">
      <alignment vertical="top"/>
    </xf>
    <xf numFmtId="0" fontId="124" fillId="0" borderId="0" xfId="572" applyFont="1"/>
    <xf numFmtId="164" fontId="102" fillId="0" borderId="111" xfId="5" applyNumberFormat="1" applyFont="1" applyFill="1" applyBorder="1" applyAlignment="1">
      <alignment horizontal="left" vertical="top"/>
    </xf>
    <xf numFmtId="164" fontId="102" fillId="0" borderId="87" xfId="5" applyNumberFormat="1" applyFont="1" applyFill="1" applyBorder="1" applyAlignment="1">
      <alignment horizontal="left" vertical="top"/>
    </xf>
    <xf numFmtId="164" fontId="20" fillId="0" borderId="101" xfId="5" applyFont="1" applyFill="1" applyBorder="1"/>
    <xf numFmtId="0" fontId="1" fillId="0" borderId="74" xfId="1244" applyBorder="1"/>
    <xf numFmtId="164" fontId="102" fillId="0" borderId="113" xfId="5" applyNumberFormat="1" applyFont="1" applyFill="1" applyBorder="1" applyAlignment="1">
      <alignment horizontal="left" vertical="top"/>
    </xf>
    <xf numFmtId="0" fontId="1" fillId="0" borderId="0" xfId="1244" applyBorder="1"/>
    <xf numFmtId="0" fontId="1" fillId="0" borderId="114" xfId="1244" applyBorder="1"/>
    <xf numFmtId="0" fontId="1" fillId="0" borderId="84" xfId="1244" applyBorder="1"/>
    <xf numFmtId="164" fontId="102" fillId="0" borderId="84" xfId="5" applyNumberFormat="1" applyFont="1" applyFill="1" applyBorder="1" applyAlignment="1">
      <alignment horizontal="left" vertical="top"/>
    </xf>
    <xf numFmtId="164" fontId="102" fillId="0" borderId="176" xfId="5" applyNumberFormat="1" applyFont="1" applyFill="1" applyBorder="1" applyAlignment="1">
      <alignment horizontal="left" vertical="top"/>
    </xf>
    <xf numFmtId="0" fontId="114" fillId="0" borderId="2" xfId="1244" applyFont="1" applyBorder="1"/>
    <xf numFmtId="0" fontId="74" fillId="0" borderId="2" xfId="1244" applyFont="1" applyBorder="1"/>
    <xf numFmtId="0" fontId="126" fillId="0" borderId="2" xfId="1244" applyFont="1" applyBorder="1"/>
    <xf numFmtId="0" fontId="102" fillId="0" borderId="59" xfId="5" applyNumberFormat="1" applyFont="1" applyFill="1" applyBorder="1" applyAlignment="1">
      <alignment horizontal="left" vertical="top"/>
    </xf>
    <xf numFmtId="0" fontId="1" fillId="0" borderId="113" xfId="1244" applyBorder="1"/>
    <xf numFmtId="0" fontId="117" fillId="0" borderId="113" xfId="1244" applyFont="1" applyBorder="1"/>
    <xf numFmtId="0" fontId="114" fillId="0" borderId="113" xfId="1244" applyFont="1" applyBorder="1"/>
    <xf numFmtId="0" fontId="11" fillId="32" borderId="74" xfId="572" applyFill="1" applyBorder="1"/>
    <xf numFmtId="0" fontId="123" fillId="0" borderId="166" xfId="1244" applyFont="1" applyFill="1" applyBorder="1"/>
    <xf numFmtId="0" fontId="123" fillId="0" borderId="87" xfId="1244" applyFont="1" applyFill="1" applyBorder="1"/>
    <xf numFmtId="164" fontId="20" fillId="0" borderId="77" xfId="5" applyNumberFormat="1" applyFont="1" applyFill="1" applyBorder="1" applyAlignment="1">
      <alignment horizontal="center" vertical="top"/>
    </xf>
    <xf numFmtId="164" fontId="20" fillId="32" borderId="77" xfId="5" applyNumberFormat="1" applyFont="1" applyFill="1" applyBorder="1" applyAlignment="1">
      <alignment horizontal="center" vertical="top"/>
    </xf>
    <xf numFmtId="0" fontId="11" fillId="0" borderId="88" xfId="479" applyFont="1" applyFill="1" applyBorder="1" applyAlignment="1">
      <alignment horizontal="center"/>
    </xf>
    <xf numFmtId="164" fontId="20" fillId="0" borderId="88" xfId="5" applyFont="1" applyFill="1" applyBorder="1"/>
    <xf numFmtId="164" fontId="11" fillId="0" borderId="121" xfId="5" applyFont="1" applyFill="1" applyBorder="1" applyAlignment="1">
      <alignment vertical="top" wrapText="1"/>
    </xf>
    <xf numFmtId="164" fontId="102" fillId="0" borderId="75" xfId="5" applyNumberFormat="1" applyFont="1" applyFill="1" applyBorder="1" applyAlignment="1">
      <alignment horizontal="left" vertical="top"/>
    </xf>
    <xf numFmtId="164" fontId="20" fillId="0" borderId="150" xfId="5" applyNumberFormat="1" applyFont="1" applyFill="1" applyBorder="1" applyAlignment="1">
      <alignment horizontal="center" vertical="top"/>
    </xf>
    <xf numFmtId="0" fontId="11" fillId="0" borderId="84" xfId="479" applyFont="1" applyFill="1" applyBorder="1" applyAlignment="1">
      <alignment horizontal="center"/>
    </xf>
    <xf numFmtId="164" fontId="20" fillId="0" borderId="84" xfId="5" applyFont="1" applyFill="1" applyBorder="1"/>
    <xf numFmtId="164" fontId="11" fillId="0" borderId="170" xfId="5" applyFont="1" applyFill="1" applyBorder="1" applyAlignment="1">
      <alignment vertical="top" wrapText="1"/>
    </xf>
    <xf numFmtId="0" fontId="123" fillId="0" borderId="2" xfId="1244" applyFont="1" applyFill="1" applyBorder="1"/>
    <xf numFmtId="0" fontId="123" fillId="0" borderId="61" xfId="1244" applyFont="1" applyFill="1" applyBorder="1"/>
    <xf numFmtId="164" fontId="102" fillId="0" borderId="49" xfId="5" applyNumberFormat="1" applyFont="1" applyFill="1" applyBorder="1" applyAlignment="1">
      <alignment horizontal="left" vertical="top"/>
    </xf>
    <xf numFmtId="0" fontId="1" fillId="0" borderId="2" xfId="1244" applyFont="1" applyFill="1" applyBorder="1"/>
    <xf numFmtId="0" fontId="123" fillId="0" borderId="51" xfId="1244" applyFont="1" applyFill="1" applyBorder="1"/>
    <xf numFmtId="0" fontId="123" fillId="0" borderId="177" xfId="1244" applyFont="1" applyFill="1" applyBorder="1"/>
    <xf numFmtId="0" fontId="11" fillId="0" borderId="99" xfId="479" applyFont="1" applyFill="1" applyBorder="1" applyAlignment="1">
      <alignment horizontal="center"/>
    </xf>
    <xf numFmtId="2" fontId="26" fillId="0" borderId="74" xfId="572" applyNumberFormat="1" applyFont="1" applyBorder="1" applyAlignment="1">
      <alignment horizontal="center"/>
    </xf>
    <xf numFmtId="0" fontId="26" fillId="0" borderId="74" xfId="572" applyFont="1" applyBorder="1" applyAlignment="1">
      <alignment horizontal="right"/>
    </xf>
    <xf numFmtId="164" fontId="124" fillId="0" borderId="0" xfId="5" applyFont="1" applyFill="1" applyBorder="1" applyAlignment="1">
      <alignment vertical="top"/>
    </xf>
    <xf numFmtId="164" fontId="20" fillId="0" borderId="0" xfId="5" applyNumberFormat="1" applyFont="1" applyFill="1" applyBorder="1" applyAlignment="1">
      <alignment horizontal="center" vertical="top" wrapText="1"/>
    </xf>
    <xf numFmtId="46" fontId="127" fillId="0" borderId="0" xfId="5" applyNumberFormat="1" applyFont="1" applyFill="1" applyBorder="1" applyAlignment="1">
      <alignment horizontal="center" vertical="top" wrapText="1"/>
    </xf>
    <xf numFmtId="164" fontId="125" fillId="0" borderId="2" xfId="5" applyFont="1" applyFill="1" applyBorder="1" applyAlignment="1">
      <alignment vertical="top"/>
    </xf>
    <xf numFmtId="164" fontId="128" fillId="0" borderId="2" xfId="5" applyFont="1" applyFill="1" applyBorder="1" applyAlignment="1">
      <alignment vertical="top"/>
    </xf>
    <xf numFmtId="164" fontId="102" fillId="0" borderId="51" xfId="5" applyFont="1" applyFill="1" applyBorder="1" applyAlignment="1">
      <alignment vertical="top"/>
    </xf>
    <xf numFmtId="164" fontId="20" fillId="0" borderId="26" xfId="5" applyNumberFormat="1" applyFont="1" applyFill="1" applyBorder="1" applyAlignment="1">
      <alignment horizontal="center" vertical="top" wrapText="1"/>
    </xf>
    <xf numFmtId="0" fontId="11" fillId="0" borderId="74" xfId="572" applyFont="1" applyBorder="1"/>
    <xf numFmtId="0" fontId="26" fillId="0" borderId="70" xfId="572" applyFont="1" applyBorder="1" applyAlignment="1">
      <alignment horizontal="right"/>
    </xf>
    <xf numFmtId="0" fontId="11" fillId="0" borderId="0" xfId="572" applyFont="1" applyBorder="1"/>
    <xf numFmtId="2" fontId="26" fillId="0" borderId="0" xfId="572" applyNumberFormat="1" applyFont="1" applyBorder="1" applyAlignment="1">
      <alignment horizontal="center"/>
    </xf>
    <xf numFmtId="0" fontId="26" fillId="0" borderId="0" xfId="572" applyFont="1" applyBorder="1" applyAlignment="1">
      <alignment horizontal="right"/>
    </xf>
    <xf numFmtId="0" fontId="114" fillId="0" borderId="111" xfId="1244" applyFont="1" applyFill="1" applyBorder="1"/>
    <xf numFmtId="164" fontId="124" fillId="0" borderId="87" xfId="5" applyNumberFormat="1" applyFont="1" applyFill="1" applyBorder="1" applyAlignment="1">
      <alignment horizontal="left" vertical="top"/>
    </xf>
    <xf numFmtId="0" fontId="114" fillId="0" borderId="112" xfId="1244" applyFont="1" applyFill="1" applyBorder="1"/>
    <xf numFmtId="0" fontId="114" fillId="0" borderId="2" xfId="1244" applyFont="1" applyFill="1" applyBorder="1"/>
    <xf numFmtId="164" fontId="124" fillId="0" borderId="168" xfId="5" applyNumberFormat="1" applyFont="1" applyFill="1" applyBorder="1" applyAlignment="1">
      <alignment horizontal="left" vertical="top"/>
    </xf>
    <xf numFmtId="164" fontId="1" fillId="0" borderId="62" xfId="1244" applyNumberFormat="1" applyFill="1" applyBorder="1"/>
    <xf numFmtId="46" fontId="20" fillId="0" borderId="84" xfId="5" applyNumberFormat="1" applyFont="1" applyFill="1" applyBorder="1" applyAlignment="1">
      <alignment horizontal="center" vertical="top" wrapText="1"/>
    </xf>
    <xf numFmtId="164" fontId="129" fillId="0" borderId="168" xfId="5" applyNumberFormat="1" applyFont="1" applyFill="1" applyBorder="1" applyAlignment="1">
      <alignment horizontal="left" vertical="top"/>
    </xf>
    <xf numFmtId="164" fontId="102" fillId="0" borderId="61" xfId="5" applyNumberFormat="1" applyFont="1" applyFill="1" applyBorder="1" applyAlignment="1">
      <alignment horizontal="left" vertical="top"/>
    </xf>
    <xf numFmtId="0" fontId="1" fillId="0" borderId="2" xfId="1244" applyBorder="1"/>
    <xf numFmtId="0" fontId="1" fillId="0" borderId="62" xfId="1244" applyBorder="1"/>
    <xf numFmtId="0" fontId="115" fillId="0" borderId="62" xfId="1244" applyFont="1" applyBorder="1"/>
    <xf numFmtId="0" fontId="114" fillId="0" borderId="174" xfId="1244" applyFont="1" applyFill="1" applyBorder="1"/>
    <xf numFmtId="0" fontId="115" fillId="0" borderId="0" xfId="1244" applyFont="1" applyBorder="1" applyAlignment="1">
      <alignment vertical="center"/>
    </xf>
    <xf numFmtId="0" fontId="114" fillId="0" borderId="71" xfId="1244" applyFont="1" applyFill="1" applyBorder="1"/>
    <xf numFmtId="0" fontId="115" fillId="0" borderId="26" xfId="1244" applyFont="1" applyBorder="1" applyAlignment="1">
      <alignment vertical="center"/>
    </xf>
    <xf numFmtId="0" fontId="1" fillId="0" borderId="48" xfId="1244" applyBorder="1"/>
    <xf numFmtId="0" fontId="130" fillId="0" borderId="101" xfId="1244" applyFont="1" applyBorder="1"/>
    <xf numFmtId="164" fontId="20" fillId="0" borderId="101" xfId="5" applyNumberFormat="1" applyFont="1" applyFill="1" applyBorder="1" applyAlignment="1">
      <alignment horizontal="center" vertical="top"/>
    </xf>
    <xf numFmtId="0" fontId="11" fillId="0" borderId="101" xfId="479" applyFont="1" applyBorder="1" applyAlignment="1">
      <alignment horizontal="center"/>
    </xf>
    <xf numFmtId="164" fontId="11" fillId="0" borderId="102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 wrapText="1"/>
    </xf>
    <xf numFmtId="46" fontId="29" fillId="0" borderId="0" xfId="5" applyNumberFormat="1" applyFont="1" applyFill="1" applyBorder="1"/>
    <xf numFmtId="164" fontId="11" fillId="0" borderId="0" xfId="5" applyFont="1" applyFill="1" applyBorder="1" applyAlignment="1">
      <alignment horizontal="center"/>
    </xf>
    <xf numFmtId="164" fontId="11" fillId="0" borderId="0" xfId="5" applyFont="1" applyFill="1" applyAlignment="1">
      <alignment vertical="top" wrapText="1"/>
    </xf>
    <xf numFmtId="0" fontId="20" fillId="0" borderId="0" xfId="572" applyFont="1" applyFill="1" applyAlignment="1">
      <alignment vertical="top"/>
    </xf>
    <xf numFmtId="164" fontId="11" fillId="0" borderId="0" xfId="5" applyFont="1" applyFill="1" applyAlignment="1">
      <alignment horizontal="center" vertical="top"/>
    </xf>
    <xf numFmtId="164" fontId="11" fillId="0" borderId="0" xfId="5" applyFont="1" applyFill="1" applyBorder="1"/>
    <xf numFmtId="164" fontId="17" fillId="0" borderId="0" xfId="5" applyFont="1" applyFill="1" applyBorder="1" applyAlignment="1">
      <alignment vertical="top"/>
    </xf>
    <xf numFmtId="164" fontId="11" fillId="0" borderId="0" xfId="5" applyFont="1" applyFill="1" applyAlignment="1">
      <alignment vertical="top"/>
    </xf>
    <xf numFmtId="164" fontId="11" fillId="0" borderId="0" xfId="5" applyNumberFormat="1" applyFont="1" applyFill="1" applyAlignment="1">
      <alignment horizontal="center" vertical="top"/>
    </xf>
    <xf numFmtId="164" fontId="11" fillId="0" borderId="0" xfId="5" applyNumberFormat="1" applyFont="1" applyFill="1" applyAlignment="1">
      <alignment horizontal="left" vertical="top"/>
    </xf>
    <xf numFmtId="21" fontId="29" fillId="0" borderId="0" xfId="5" applyNumberFormat="1" applyFont="1" applyFill="1" applyAlignment="1">
      <alignment horizontal="center" vertical="top"/>
    </xf>
    <xf numFmtId="164" fontId="25" fillId="0" borderId="0" xfId="5" applyFont="1" applyFill="1" applyAlignment="1">
      <alignment horizontal="center"/>
    </xf>
    <xf numFmtId="21" fontId="29" fillId="0" borderId="0" xfId="5" applyNumberFormat="1" applyFont="1" applyFill="1" applyBorder="1" applyAlignment="1">
      <alignment horizontal="center" vertical="top"/>
    </xf>
    <xf numFmtId="0" fontId="20" fillId="0" borderId="0" xfId="572" applyFont="1" applyFill="1" applyBorder="1" applyAlignment="1">
      <alignment vertical="top"/>
    </xf>
    <xf numFmtId="0" fontId="11" fillId="0" borderId="0" xfId="572" applyFont="1" applyFill="1" applyBorder="1" applyAlignment="1">
      <alignment horizontal="center"/>
    </xf>
    <xf numFmtId="0" fontId="116" fillId="0" borderId="0" xfId="1244" applyFont="1" applyFill="1" applyBorder="1"/>
    <xf numFmtId="0" fontId="11" fillId="0" borderId="0" xfId="572" applyFont="1" applyFill="1" applyBorder="1" applyAlignment="1">
      <alignment horizontal="center" vertical="top"/>
    </xf>
    <xf numFmtId="0" fontId="121" fillId="0" borderId="0" xfId="1244" applyFont="1" applyBorder="1"/>
    <xf numFmtId="0" fontId="132" fillId="0" borderId="2" xfId="1244" applyFont="1" applyFill="1" applyBorder="1" applyAlignment="1">
      <alignment horizontal="left" vertical="center"/>
    </xf>
    <xf numFmtId="0" fontId="11" fillId="0" borderId="0" xfId="403" applyFill="1"/>
    <xf numFmtId="0" fontId="76" fillId="0" borderId="0" xfId="403" applyFont="1" applyFill="1" applyBorder="1" applyAlignment="1">
      <alignment vertical="top"/>
    </xf>
    <xf numFmtId="0" fontId="11" fillId="0" borderId="0" xfId="566" applyFill="1"/>
    <xf numFmtId="46" fontId="29" fillId="0" borderId="0" xfId="5" applyNumberFormat="1" applyFont="1" applyFill="1" applyBorder="1" applyAlignment="1">
      <alignment horizontal="center" vertical="top"/>
    </xf>
    <xf numFmtId="164" fontId="29" fillId="0" borderId="0" xfId="5" applyFont="1" applyFill="1" applyBorder="1" applyAlignment="1">
      <alignment horizontal="center" vertical="top"/>
    </xf>
    <xf numFmtId="164" fontId="25" fillId="0" borderId="0" xfId="5" applyFont="1" applyFill="1" applyBorder="1" applyAlignment="1">
      <alignment vertical="top" wrapText="1"/>
    </xf>
    <xf numFmtId="2" fontId="25" fillId="0" borderId="0" xfId="5" applyNumberFormat="1" applyFont="1" applyFill="1" applyBorder="1" applyAlignment="1">
      <alignment horizontal="center" vertical="top"/>
    </xf>
    <xf numFmtId="0" fontId="11" fillId="0" borderId="62" xfId="479" applyFont="1" applyFill="1" applyBorder="1" applyAlignment="1">
      <alignment horizontal="center"/>
    </xf>
    <xf numFmtId="0" fontId="1" fillId="0" borderId="75" xfId="1244" applyFill="1" applyBorder="1"/>
    <xf numFmtId="0" fontId="105" fillId="0" borderId="2" xfId="1244" applyFont="1" applyBorder="1" applyAlignment="1">
      <alignment vertical="center"/>
    </xf>
    <xf numFmtId="0" fontId="1" fillId="0" borderId="174" xfId="1244" applyFill="1" applyBorder="1"/>
    <xf numFmtId="0" fontId="115" fillId="0" borderId="2" xfId="1244" applyFont="1" applyFill="1" applyBorder="1" applyAlignment="1">
      <alignment vertical="center"/>
    </xf>
    <xf numFmtId="2" fontId="11" fillId="32" borderId="84" xfId="5" applyNumberFormat="1" applyFont="1" applyFill="1" applyBorder="1" applyAlignment="1">
      <alignment horizontal="center" vertical="top"/>
    </xf>
    <xf numFmtId="164" fontId="29" fillId="0" borderId="170" xfId="5" applyFont="1" applyFill="1" applyBorder="1" applyAlignment="1">
      <alignment vertical="top" wrapText="1"/>
    </xf>
    <xf numFmtId="0" fontId="23" fillId="0" borderId="74" xfId="566" applyFont="1" applyFill="1" applyBorder="1"/>
    <xf numFmtId="164" fontId="23" fillId="0" borderId="74" xfId="5" applyFont="1" applyFill="1" applyBorder="1" applyAlignment="1">
      <alignment vertical="top" wrapText="1"/>
    </xf>
    <xf numFmtId="0" fontId="11" fillId="0" borderId="74" xfId="566" applyFill="1" applyBorder="1"/>
    <xf numFmtId="164" fontId="14" fillId="0" borderId="49" xfId="5" applyFont="1" applyFill="1" applyBorder="1" applyAlignment="1">
      <alignment vertical="top"/>
    </xf>
    <xf numFmtId="0" fontId="20" fillId="0" borderId="169" xfId="415" applyFont="1" applyFill="1" applyBorder="1"/>
    <xf numFmtId="0" fontId="11" fillId="0" borderId="25" xfId="566" applyFill="1" applyBorder="1"/>
    <xf numFmtId="0" fontId="29" fillId="0" borderId="87" xfId="9" applyFont="1" applyFill="1" applyBorder="1"/>
    <xf numFmtId="0" fontId="29" fillId="0" borderId="75" xfId="9" applyFont="1" applyFill="1" applyBorder="1"/>
    <xf numFmtId="0" fontId="1" fillId="0" borderId="85" xfId="1244" applyFill="1" applyBorder="1"/>
    <xf numFmtId="0" fontId="11" fillId="0" borderId="169" xfId="9" applyFont="1" applyFill="1" applyBorder="1"/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2" fontId="17" fillId="0" borderId="0" xfId="5" applyNumberFormat="1" applyFont="1" applyFill="1" applyBorder="1" applyAlignment="1">
      <alignment horizontal="center" vertical="top"/>
    </xf>
    <xf numFmtId="164" fontId="20" fillId="0" borderId="73" xfId="5" applyFont="1" applyFill="1" applyBorder="1" applyAlignment="1">
      <alignment vertical="top" wrapText="1"/>
    </xf>
    <xf numFmtId="0" fontId="23" fillId="0" borderId="168" xfId="9" applyFont="1" applyFill="1" applyBorder="1"/>
    <xf numFmtId="164" fontId="20" fillId="0" borderId="75" xfId="5" applyFont="1" applyFill="1" applyBorder="1" applyAlignment="1">
      <alignment horizontal="center" vertical="top"/>
    </xf>
    <xf numFmtId="2" fontId="11" fillId="0" borderId="85" xfId="5" applyNumberFormat="1" applyFont="1" applyFill="1" applyBorder="1" applyAlignment="1">
      <alignment horizontal="center" vertical="top"/>
    </xf>
    <xf numFmtId="164" fontId="29" fillId="0" borderId="178" xfId="5" applyFont="1" applyFill="1" applyBorder="1" applyAlignment="1">
      <alignment vertical="top" wrapText="1"/>
    </xf>
    <xf numFmtId="164" fontId="29" fillId="0" borderId="62" xfId="5" applyFont="1" applyFill="1" applyBorder="1"/>
    <xf numFmtId="0" fontId="117" fillId="0" borderId="171" xfId="1244" applyFont="1" applyFill="1" applyBorder="1"/>
    <xf numFmtId="164" fontId="14" fillId="0" borderId="169" xfId="5" applyFont="1" applyFill="1" applyBorder="1" applyAlignment="1">
      <alignment vertical="top"/>
    </xf>
    <xf numFmtId="164" fontId="11" fillId="0" borderId="73" xfId="5" applyFont="1" applyFill="1" applyBorder="1" applyAlignment="1">
      <alignment vertical="top" wrapText="1"/>
    </xf>
    <xf numFmtId="0" fontId="1" fillId="0" borderId="84" xfId="1244" applyFill="1" applyBorder="1"/>
    <xf numFmtId="0" fontId="1" fillId="32" borderId="84" xfId="1244" applyFill="1" applyBorder="1"/>
    <xf numFmtId="2" fontId="11" fillId="32" borderId="85" xfId="5" applyNumberFormat="1" applyFont="1" applyFill="1" applyBorder="1" applyAlignment="1">
      <alignment horizontal="center" vertical="top"/>
    </xf>
    <xf numFmtId="164" fontId="25" fillId="32" borderId="175" xfId="5" applyFont="1" applyFill="1" applyBorder="1" applyAlignment="1">
      <alignment vertical="top" wrapText="1"/>
    </xf>
    <xf numFmtId="164" fontId="29" fillId="32" borderId="175" xfId="5" applyFont="1" applyFill="1" applyBorder="1" applyAlignment="1">
      <alignment vertical="top" wrapText="1"/>
    </xf>
    <xf numFmtId="0" fontId="115" fillId="0" borderId="0" xfId="1244" applyFont="1" applyBorder="1"/>
    <xf numFmtId="0" fontId="1" fillId="0" borderId="167" xfId="1244" applyFill="1" applyBorder="1"/>
    <xf numFmtId="0" fontId="11" fillId="0" borderId="74" xfId="9" applyFont="1" applyFill="1" applyBorder="1"/>
    <xf numFmtId="164" fontId="17" fillId="0" borderId="74" xfId="5" applyNumberFormat="1" applyFont="1" applyFill="1" applyBorder="1" applyAlignment="1">
      <alignment horizontal="center" vertical="top"/>
    </xf>
    <xf numFmtId="46" fontId="17" fillId="0" borderId="74" xfId="5" applyNumberFormat="1" applyFont="1" applyFill="1" applyBorder="1" applyAlignment="1">
      <alignment horizontal="center" vertical="top"/>
    </xf>
    <xf numFmtId="164" fontId="20" fillId="0" borderId="74" xfId="5" applyFont="1" applyFill="1" applyBorder="1" applyAlignment="1">
      <alignment horizontal="center" vertical="top"/>
    </xf>
    <xf numFmtId="164" fontId="17" fillId="0" borderId="74" xfId="5" applyFont="1" applyFill="1" applyBorder="1" applyAlignment="1">
      <alignment vertical="center" wrapText="1"/>
    </xf>
    <xf numFmtId="2" fontId="20" fillId="0" borderId="74" xfId="5" applyNumberFormat="1" applyFont="1" applyFill="1" applyBorder="1" applyAlignment="1">
      <alignment horizontal="center" vertical="top"/>
    </xf>
    <xf numFmtId="2" fontId="17" fillId="0" borderId="74" xfId="5" applyNumberFormat="1" applyFont="1" applyFill="1" applyBorder="1" applyAlignment="1">
      <alignment horizontal="center" vertical="top"/>
    </xf>
    <xf numFmtId="164" fontId="20" fillId="0" borderId="179" xfId="5" applyFont="1" applyFill="1" applyBorder="1" applyAlignment="1">
      <alignment vertical="top" wrapText="1"/>
    </xf>
    <xf numFmtId="0" fontId="1" fillId="0" borderId="169" xfId="1244" applyFill="1" applyBorder="1"/>
    <xf numFmtId="164" fontId="14" fillId="0" borderId="172" xfId="5" applyFont="1" applyFill="1" applyBorder="1" applyAlignment="1">
      <alignment vertical="top"/>
    </xf>
    <xf numFmtId="164" fontId="11" fillId="0" borderId="26" xfId="5" applyFont="1" applyFill="1" applyBorder="1" applyAlignment="1">
      <alignment vertical="top"/>
    </xf>
    <xf numFmtId="46" fontId="127" fillId="0" borderId="26" xfId="5" applyNumberFormat="1" applyFont="1" applyFill="1" applyBorder="1" applyAlignment="1">
      <alignment horizontal="center" vertical="top" wrapText="1"/>
    </xf>
    <xf numFmtId="164" fontId="20" fillId="0" borderId="26" xfId="5" applyFont="1" applyFill="1" applyBorder="1" applyAlignment="1">
      <alignment horizontal="center" vertical="top"/>
    </xf>
    <xf numFmtId="164" fontId="20" fillId="0" borderId="26" xfId="5" applyFont="1" applyFill="1" applyBorder="1" applyAlignment="1">
      <alignment vertical="top" wrapText="1"/>
    </xf>
    <xf numFmtId="2" fontId="20" fillId="0" borderId="26" xfId="5" applyNumberFormat="1" applyFont="1" applyFill="1" applyBorder="1" applyAlignment="1">
      <alignment horizontal="center" vertical="top"/>
    </xf>
    <xf numFmtId="164" fontId="20" fillId="0" borderId="162" xfId="5" applyFont="1" applyFill="1" applyBorder="1" applyAlignment="1">
      <alignment vertical="top" wrapText="1"/>
    </xf>
    <xf numFmtId="0" fontId="126" fillId="0" borderId="171" xfId="1244" applyFont="1" applyFill="1" applyBorder="1" applyAlignment="1">
      <alignment vertical="center"/>
    </xf>
    <xf numFmtId="164" fontId="11" fillId="0" borderId="74" xfId="5" applyFont="1" applyFill="1" applyBorder="1" applyAlignment="1">
      <alignment vertical="top"/>
    </xf>
    <xf numFmtId="164" fontId="20" fillId="0" borderId="74" xfId="5" applyFont="1" applyFill="1" applyBorder="1" applyAlignment="1">
      <alignment vertical="top" wrapText="1"/>
    </xf>
    <xf numFmtId="0" fontId="118" fillId="0" borderId="86" xfId="1244" applyFont="1" applyBorder="1" applyAlignment="1">
      <alignment vertical="center"/>
    </xf>
    <xf numFmtId="164" fontId="25" fillId="0" borderId="58" xfId="5" applyFont="1" applyFill="1" applyBorder="1" applyAlignment="1">
      <alignment vertical="top" wrapText="1"/>
    </xf>
    <xf numFmtId="0" fontId="118" fillId="0" borderId="174" xfId="1244" applyFont="1" applyBorder="1" applyAlignment="1">
      <alignment vertical="center"/>
    </xf>
    <xf numFmtId="0" fontId="105" fillId="0" borderId="174" xfId="1244" applyFont="1" applyBorder="1" applyAlignment="1">
      <alignment vertical="center"/>
    </xf>
    <xf numFmtId="164" fontId="20" fillId="0" borderId="105" xfId="5" applyFont="1" applyFill="1" applyBorder="1"/>
    <xf numFmtId="2" fontId="11" fillId="0" borderId="177" xfId="5" applyNumberFormat="1" applyFont="1" applyFill="1" applyBorder="1" applyAlignment="1">
      <alignment horizontal="center" vertical="top"/>
    </xf>
    <xf numFmtId="0" fontId="105" fillId="0" borderId="59" xfId="1244" applyFont="1" applyBorder="1" applyAlignment="1">
      <alignment vertical="center"/>
    </xf>
    <xf numFmtId="0" fontId="105" fillId="0" borderId="59" xfId="1244" applyFont="1" applyFill="1" applyBorder="1" applyAlignment="1">
      <alignment vertical="center"/>
    </xf>
    <xf numFmtId="0" fontId="74" fillId="0" borderId="59" xfId="1244" applyFont="1" applyFill="1" applyBorder="1" applyAlignment="1">
      <alignment vertical="center"/>
    </xf>
    <xf numFmtId="0" fontId="105" fillId="0" borderId="171" xfId="1244" applyFont="1" applyFill="1" applyBorder="1" applyAlignment="1">
      <alignment vertical="center"/>
    </xf>
    <xf numFmtId="0" fontId="11" fillId="0" borderId="116" xfId="479" applyFont="1" applyFill="1" applyBorder="1" applyAlignment="1">
      <alignment horizontal="center"/>
    </xf>
    <xf numFmtId="164" fontId="20" fillId="0" borderId="66" xfId="5" applyFont="1" applyFill="1" applyBorder="1"/>
    <xf numFmtId="2" fontId="11" fillId="0" borderId="61" xfId="5" applyNumberFormat="1" applyFont="1" applyFill="1" applyBorder="1" applyAlignment="1">
      <alignment horizontal="center" vertical="top"/>
    </xf>
    <xf numFmtId="164" fontId="20" fillId="0" borderId="0" xfId="5" applyNumberFormat="1" applyFont="1" applyFill="1" applyBorder="1" applyAlignment="1">
      <alignment vertical="top" wrapText="1"/>
    </xf>
    <xf numFmtId="0" fontId="114" fillId="0" borderId="1" xfId="1244" applyFont="1" applyFill="1" applyBorder="1"/>
    <xf numFmtId="0" fontId="11" fillId="0" borderId="3" xfId="479" applyFont="1" applyFill="1" applyBorder="1" applyAlignment="1">
      <alignment horizontal="center"/>
    </xf>
    <xf numFmtId="164" fontId="20" fillId="0" borderId="3" xfId="5" applyFont="1" applyFill="1" applyBorder="1"/>
    <xf numFmtId="164" fontId="11" fillId="0" borderId="72" xfId="5" applyFont="1" applyFill="1" applyBorder="1" applyAlignment="1">
      <alignment vertical="top" wrapText="1"/>
    </xf>
    <xf numFmtId="164" fontId="20" fillId="0" borderId="74" xfId="5" applyNumberFormat="1" applyFont="1" applyFill="1" applyBorder="1" applyAlignment="1">
      <alignment vertical="top" wrapText="1"/>
    </xf>
    <xf numFmtId="0" fontId="20" fillId="0" borderId="0" xfId="566" applyFont="1" applyFill="1" applyAlignment="1">
      <alignment vertical="top"/>
    </xf>
    <xf numFmtId="184" fontId="17" fillId="0" borderId="0" xfId="5" applyNumberFormat="1" applyFont="1" applyFill="1" applyBorder="1" applyAlignment="1">
      <alignment horizontal="center" vertical="top"/>
    </xf>
    <xf numFmtId="0" fontId="11" fillId="0" borderId="0" xfId="566" applyFont="1" applyFill="1" applyBorder="1" applyAlignment="1">
      <alignment horizontal="center"/>
    </xf>
    <xf numFmtId="0" fontId="11" fillId="0" borderId="0" xfId="566" applyFont="1" applyFill="1" applyBorder="1" applyAlignment="1">
      <alignment horizontal="center" vertical="top"/>
    </xf>
    <xf numFmtId="0" fontId="133" fillId="0" borderId="0" xfId="1244" applyFont="1" applyFill="1"/>
    <xf numFmtId="0" fontId="134" fillId="0" borderId="0" xfId="1244" applyFont="1" applyFill="1"/>
    <xf numFmtId="0" fontId="135" fillId="0" borderId="0" xfId="1244" applyFont="1"/>
    <xf numFmtId="15" fontId="58" fillId="0" borderId="145" xfId="0" applyNumberFormat="1" applyFont="1" applyFill="1" applyBorder="1" applyAlignment="1">
      <alignment horizontal="center"/>
    </xf>
    <xf numFmtId="0" fontId="11" fillId="0" borderId="0" xfId="0" applyFont="1"/>
    <xf numFmtId="0" fontId="26" fillId="0" borderId="0" xfId="0" applyFont="1" applyAlignment="1">
      <alignment horizontal="right" vertical="top"/>
    </xf>
    <xf numFmtId="0" fontId="18" fillId="4" borderId="0" xfId="0" applyFont="1" applyFill="1" applyAlignment="1">
      <alignment vertical="top"/>
    </xf>
    <xf numFmtId="0" fontId="0" fillId="4" borderId="0" xfId="0" applyFill="1"/>
    <xf numFmtId="0" fontId="11" fillId="0" borderId="0" xfId="0" applyFont="1" applyAlignment="1">
      <alignment horizontal="center" vertical="top"/>
    </xf>
    <xf numFmtId="46" fontId="11" fillId="0" borderId="0" xfId="0" applyNumberFormat="1" applyFont="1" applyAlignment="1">
      <alignment horizontal="center" vertical="top"/>
    </xf>
    <xf numFmtId="0" fontId="14" fillId="0" borderId="17" xfId="0" applyFont="1" applyBorder="1" applyAlignment="1">
      <alignment horizontal="center"/>
    </xf>
    <xf numFmtId="0" fontId="14" fillId="0" borderId="43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/>
    </xf>
    <xf numFmtId="0" fontId="23" fillId="0" borderId="63" xfId="0" applyFont="1" applyBorder="1" applyAlignment="1">
      <alignment horizontal="center"/>
    </xf>
    <xf numFmtId="0" fontId="23" fillId="0" borderId="22" xfId="0" applyFont="1" applyBorder="1" applyAlignment="1">
      <alignment vertical="center"/>
    </xf>
    <xf numFmtId="168" fontId="23" fillId="0" borderId="22" xfId="0" applyNumberFormat="1" applyFont="1" applyBorder="1" applyAlignment="1">
      <alignment horizontal="center" vertical="center"/>
    </xf>
    <xf numFmtId="0" fontId="23" fillId="0" borderId="22" xfId="0" applyFont="1" applyBorder="1" applyAlignment="1">
      <alignment horizontal="right" vertical="center"/>
    </xf>
    <xf numFmtId="17" fontId="23" fillId="0" borderId="22" xfId="0" applyNumberFormat="1" applyFont="1" applyBorder="1" applyAlignment="1">
      <alignment horizontal="left" vertical="center"/>
    </xf>
    <xf numFmtId="20" fontId="109" fillId="0" borderId="22" xfId="0" applyNumberFormat="1" applyFont="1" applyBorder="1" applyAlignment="1">
      <alignment horizontal="center" vertical="center" wrapText="1"/>
    </xf>
    <xf numFmtId="0" fontId="14" fillId="0" borderId="103" xfId="0" applyFont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3" fillId="0" borderId="148" xfId="0" applyFont="1" applyBorder="1" applyAlignment="1">
      <alignment vertical="center"/>
    </xf>
    <xf numFmtId="168" fontId="23" fillId="0" borderId="148" xfId="0" applyNumberFormat="1" applyFont="1" applyBorder="1" applyAlignment="1">
      <alignment horizontal="center" vertical="center"/>
    </xf>
    <xf numFmtId="0" fontId="23" fillId="0" borderId="148" xfId="0" applyFont="1" applyBorder="1" applyAlignment="1">
      <alignment horizontal="right" vertical="center"/>
    </xf>
    <xf numFmtId="17" fontId="23" fillId="0" borderId="148" xfId="0" applyNumberFormat="1" applyFont="1" applyBorder="1" applyAlignment="1">
      <alignment horizontal="left" vertical="center"/>
    </xf>
    <xf numFmtId="20" fontId="109" fillId="0" borderId="148" xfId="0" applyNumberFormat="1" applyFont="1" applyBorder="1" applyAlignment="1">
      <alignment horizontal="center" vertical="center" wrapText="1"/>
    </xf>
    <xf numFmtId="0" fontId="14" fillId="0" borderId="81" xfId="0" applyFont="1" applyBorder="1" applyAlignment="1">
      <alignment horizontal="center"/>
    </xf>
    <xf numFmtId="0" fontId="23" fillId="0" borderId="81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146" xfId="0" applyFont="1" applyBorder="1" applyAlignment="1">
      <alignment vertical="center"/>
    </xf>
    <xf numFmtId="168" fontId="23" fillId="0" borderId="146" xfId="0" applyNumberFormat="1" applyFont="1" applyBorder="1" applyAlignment="1">
      <alignment horizontal="center" vertical="center"/>
    </xf>
    <xf numFmtId="0" fontId="23" fillId="0" borderId="146" xfId="0" applyFont="1" applyBorder="1" applyAlignment="1">
      <alignment horizontal="right" vertical="center"/>
    </xf>
    <xf numFmtId="17" fontId="23" fillId="0" borderId="146" xfId="0" applyNumberFormat="1" applyFont="1" applyBorder="1" applyAlignment="1">
      <alignment horizontal="left" vertical="center"/>
    </xf>
    <xf numFmtId="20" fontId="109" fillId="0" borderId="146" xfId="0" applyNumberFormat="1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3" fillId="0" borderId="103" xfId="0" applyFont="1" applyBorder="1"/>
    <xf numFmtId="0" fontId="23" fillId="0" borderId="81" xfId="0" applyFont="1" applyBorder="1"/>
    <xf numFmtId="0" fontId="23" fillId="0" borderId="147" xfId="0" applyFont="1" applyBorder="1" applyAlignment="1">
      <alignment horizontal="center"/>
    </xf>
    <xf numFmtId="0" fontId="23" fillId="0" borderId="63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81" xfId="0" applyFont="1" applyBorder="1" applyAlignment="1">
      <alignment horizontal="center" vertical="top"/>
    </xf>
    <xf numFmtId="0" fontId="23" fillId="0" borderId="147" xfId="0" applyFont="1" applyBorder="1" applyAlignment="1">
      <alignment horizontal="center" vertical="center"/>
    </xf>
    <xf numFmtId="0" fontId="23" fillId="0" borderId="145" xfId="0" applyFont="1" applyBorder="1" applyAlignment="1">
      <alignment vertical="center"/>
    </xf>
    <xf numFmtId="168" fontId="23" fillId="0" borderId="145" xfId="0" applyNumberFormat="1" applyFont="1" applyBorder="1" applyAlignment="1">
      <alignment horizontal="center" vertical="center"/>
    </xf>
    <xf numFmtId="0" fontId="23" fillId="0" borderId="145" xfId="0" applyFont="1" applyBorder="1" applyAlignment="1">
      <alignment horizontal="right" vertical="center"/>
    </xf>
    <xf numFmtId="17" fontId="23" fillId="0" borderId="145" xfId="0" applyNumberFormat="1" applyFont="1" applyBorder="1" applyAlignment="1">
      <alignment horizontal="left" vertical="center"/>
    </xf>
    <xf numFmtId="20" fontId="109" fillId="0" borderId="145" xfId="0" applyNumberFormat="1" applyFont="1" applyBorder="1" applyAlignment="1">
      <alignment horizontal="center" vertical="center" wrapText="1"/>
    </xf>
    <xf numFmtId="0" fontId="0" fillId="0" borderId="149" xfId="0" applyBorder="1"/>
    <xf numFmtId="0" fontId="23" fillId="0" borderId="148" xfId="0" applyFont="1" applyFill="1" applyBorder="1" applyAlignment="1">
      <alignment horizontal="right" vertical="center"/>
    </xf>
    <xf numFmtId="0" fontId="23" fillId="0" borderId="146" xfId="0" applyFont="1" applyFill="1" applyBorder="1" applyAlignment="1">
      <alignment horizontal="right" vertical="center"/>
    </xf>
    <xf numFmtId="2" fontId="58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8" fillId="0" borderId="7" xfId="0" applyNumberFormat="1" applyFont="1" applyFill="1" applyBorder="1" applyAlignment="1">
      <alignment horizontal="center" vertical="center"/>
    </xf>
    <xf numFmtId="2" fontId="58" fillId="0" borderId="117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2" fontId="58" fillId="0" borderId="1" xfId="0" applyNumberFormat="1" applyFont="1" applyFill="1" applyBorder="1" applyAlignment="1">
      <alignment horizontal="center"/>
    </xf>
    <xf numFmtId="2" fontId="58" fillId="0" borderId="7" xfId="0" applyNumberFormat="1" applyFont="1" applyFill="1" applyBorder="1" applyAlignment="1">
      <alignment horizontal="center"/>
    </xf>
    <xf numFmtId="0" fontId="58" fillId="0" borderId="1" xfId="0" applyFont="1" applyFill="1" applyBorder="1" applyAlignment="1">
      <alignment horizontal="center"/>
    </xf>
    <xf numFmtId="0" fontId="58" fillId="0" borderId="7" xfId="0" applyFont="1" applyFill="1" applyBorder="1" applyAlignment="1">
      <alignment horizontal="center"/>
    </xf>
    <xf numFmtId="0" fontId="60" fillId="0" borderId="0" xfId="0" applyFont="1" applyFill="1" applyBorder="1" applyAlignment="1">
      <alignment horizontal="center"/>
    </xf>
    <xf numFmtId="0" fontId="61" fillId="0" borderId="0" xfId="0" applyFont="1" applyFill="1" applyBorder="1" applyAlignment="1">
      <alignment horizontal="center"/>
    </xf>
    <xf numFmtId="17" fontId="62" fillId="0" borderId="51" xfId="0" quotePrefix="1" applyNumberFormat="1" applyFont="1" applyFill="1" applyBorder="1" applyAlignment="1">
      <alignment horizontal="center"/>
    </xf>
    <xf numFmtId="17" fontId="62" fillId="0" borderId="27" xfId="0" quotePrefix="1" applyNumberFormat="1" applyFont="1" applyFill="1" applyBorder="1" applyAlignment="1">
      <alignment horizontal="center"/>
    </xf>
    <xf numFmtId="0" fontId="63" fillId="0" borderId="50" xfId="0" applyFont="1" applyFill="1" applyBorder="1" applyAlignment="1">
      <alignment horizontal="center"/>
    </xf>
    <xf numFmtId="0" fontId="63" fillId="0" borderId="42" xfId="0" applyFont="1" applyFill="1" applyBorder="1" applyAlignment="1">
      <alignment horizontal="center"/>
    </xf>
    <xf numFmtId="0" fontId="62" fillId="0" borderId="50" xfId="0" applyFont="1" applyFill="1" applyBorder="1" applyAlignment="1">
      <alignment horizontal="center"/>
    </xf>
    <xf numFmtId="0" fontId="62" fillId="0" borderId="42" xfId="0" applyFont="1" applyFill="1" applyBorder="1" applyAlignment="1">
      <alignment horizontal="center"/>
    </xf>
    <xf numFmtId="0" fontId="62" fillId="0" borderId="27" xfId="0" quotePrefix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33" fillId="0" borderId="0" xfId="6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4" fillId="0" borderId="0" xfId="6" applyFont="1" applyFill="1" applyBorder="1" applyAlignment="1">
      <alignment horizontal="center" vertical="center"/>
    </xf>
    <xf numFmtId="0" fontId="12" fillId="0" borderId="0" xfId="566" applyFont="1" applyFill="1" applyAlignment="1">
      <alignment horizontal="center"/>
    </xf>
    <xf numFmtId="0" fontId="32" fillId="0" borderId="0" xfId="566" applyFont="1" applyFill="1" applyAlignment="1">
      <alignment horizontal="center"/>
    </xf>
    <xf numFmtId="0" fontId="16" fillId="0" borderId="0" xfId="566" applyFont="1" applyFill="1" applyAlignment="1">
      <alignment horizontal="center"/>
    </xf>
    <xf numFmtId="0" fontId="16" fillId="0" borderId="0" xfId="403" applyFont="1" applyFill="1" applyAlignment="1">
      <alignment horizontal="center"/>
    </xf>
    <xf numFmtId="0" fontId="12" fillId="0" borderId="0" xfId="403" applyFont="1" applyFill="1" applyAlignment="1">
      <alignment horizontal="center"/>
    </xf>
    <xf numFmtId="0" fontId="32" fillId="0" borderId="0" xfId="403" applyFont="1" applyFill="1" applyAlignment="1">
      <alignment horizontal="center"/>
    </xf>
    <xf numFmtId="0" fontId="12" fillId="0" borderId="0" xfId="571" applyFont="1" applyAlignment="1">
      <alignment horizontal="center"/>
    </xf>
    <xf numFmtId="0" fontId="32" fillId="0" borderId="0" xfId="571" applyFont="1" applyAlignment="1">
      <alignment horizontal="center"/>
    </xf>
    <xf numFmtId="0" fontId="16" fillId="0" borderId="0" xfId="571" applyFont="1" applyAlignment="1">
      <alignment horizontal="center"/>
    </xf>
    <xf numFmtId="0" fontId="12" fillId="0" borderId="0" xfId="571" applyFont="1" applyBorder="1" applyAlignment="1">
      <alignment horizontal="center"/>
    </xf>
    <xf numFmtId="0" fontId="32" fillId="0" borderId="0" xfId="571" applyFont="1" applyBorder="1" applyAlignment="1">
      <alignment horizontal="center"/>
    </xf>
    <xf numFmtId="0" fontId="16" fillId="0" borderId="0" xfId="571" applyFont="1" applyBorder="1" applyAlignment="1">
      <alignment horizontal="center"/>
    </xf>
    <xf numFmtId="0" fontId="23" fillId="0" borderId="1" xfId="0" applyFont="1" applyFill="1" applyBorder="1" applyAlignment="1">
      <alignment horizontal="center" vertical="top"/>
    </xf>
    <xf numFmtId="0" fontId="23" fillId="0" borderId="3" xfId="0" applyFont="1" applyFill="1" applyBorder="1" applyAlignment="1">
      <alignment horizontal="center" vertical="top"/>
    </xf>
    <xf numFmtId="0" fontId="23" fillId="0" borderId="40" xfId="0" applyFont="1" applyFill="1" applyBorder="1" applyAlignment="1">
      <alignment horizontal="center" vertical="top"/>
    </xf>
    <xf numFmtId="0" fontId="23" fillId="0" borderId="7" xfId="0" applyFont="1" applyFill="1" applyBorder="1" applyAlignment="1">
      <alignment horizontal="center" vertical="top"/>
    </xf>
    <xf numFmtId="0" fontId="23" fillId="0" borderId="43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center" vertical="center"/>
    </xf>
    <xf numFmtId="46" fontId="8" fillId="0" borderId="147" xfId="11" applyNumberFormat="1" applyFont="1" applyFill="1" applyBorder="1" applyAlignment="1">
      <alignment vertical="center"/>
    </xf>
    <xf numFmtId="46" fontId="8" fillId="0" borderId="30" xfId="11" applyNumberFormat="1" applyFont="1" applyFill="1" applyBorder="1" applyAlignment="1">
      <alignment vertical="center"/>
    </xf>
    <xf numFmtId="46" fontId="8" fillId="0" borderId="56" xfId="11" applyNumberFormat="1" applyFont="1" applyFill="1" applyBorder="1" applyAlignment="1">
      <alignment vertical="center"/>
    </xf>
    <xf numFmtId="0" fontId="20" fillId="0" borderId="145" xfId="568" applyFont="1" applyFill="1" applyBorder="1" applyAlignment="1">
      <alignment horizontal="center" vertical="center"/>
    </xf>
    <xf numFmtId="0" fontId="20" fillId="0" borderId="5" xfId="568" applyFont="1" applyFill="1" applyBorder="1" applyAlignment="1">
      <alignment horizontal="center" vertical="center"/>
    </xf>
    <xf numFmtId="0" fontId="20" fillId="0" borderId="8" xfId="568" applyFont="1" applyFill="1" applyBorder="1" applyAlignment="1">
      <alignment horizontal="center" vertical="center"/>
    </xf>
    <xf numFmtId="0" fontId="75" fillId="0" borderId="44" xfId="10" applyFill="1" applyBorder="1" applyAlignment="1">
      <alignment horizontal="center" vertical="center"/>
    </xf>
    <xf numFmtId="0" fontId="75" fillId="0" borderId="45" xfId="10" applyFill="1" applyBorder="1" applyAlignment="1">
      <alignment horizontal="center" vertical="center"/>
    </xf>
    <xf numFmtId="0" fontId="75" fillId="0" borderId="47" xfId="10" applyFill="1" applyBorder="1" applyAlignment="1">
      <alignment horizontal="center" vertical="center"/>
    </xf>
    <xf numFmtId="164" fontId="20" fillId="32" borderId="147" xfId="5" applyFont="1" applyFill="1" applyBorder="1" applyAlignment="1">
      <alignment vertical="center"/>
    </xf>
    <xf numFmtId="164" fontId="20" fillId="32" borderId="30" xfId="5" applyFont="1" applyFill="1" applyBorder="1" applyAlignment="1">
      <alignment vertical="center"/>
    </xf>
    <xf numFmtId="164" fontId="20" fillId="32" borderId="56" xfId="5" applyFont="1" applyFill="1" applyBorder="1" applyAlignment="1">
      <alignment vertical="center"/>
    </xf>
    <xf numFmtId="0" fontId="20" fillId="32" borderId="145" xfId="568" applyFont="1" applyFill="1" applyBorder="1" applyAlignment="1">
      <alignment horizontal="center" vertical="center"/>
    </xf>
    <xf numFmtId="0" fontId="20" fillId="32" borderId="5" xfId="568" applyFont="1" applyFill="1" applyBorder="1" applyAlignment="1">
      <alignment horizontal="center" vertical="center"/>
    </xf>
    <xf numFmtId="0" fontId="20" fillId="32" borderId="8" xfId="568" applyFont="1" applyFill="1" applyBorder="1" applyAlignment="1">
      <alignment horizontal="center" vertical="center"/>
    </xf>
    <xf numFmtId="164" fontId="8" fillId="0" borderId="147" xfId="11" applyNumberFormat="1" applyFont="1" applyFill="1" applyBorder="1" applyAlignment="1">
      <alignment vertical="center"/>
    </xf>
    <xf numFmtId="164" fontId="8" fillId="0" borderId="30" xfId="11" applyNumberFormat="1" applyFont="1" applyFill="1" applyBorder="1" applyAlignment="1">
      <alignment vertical="center"/>
    </xf>
    <xf numFmtId="164" fontId="8" fillId="0" borderId="56" xfId="11" applyNumberFormat="1" applyFont="1" applyFill="1" applyBorder="1" applyAlignment="1">
      <alignment vertical="center"/>
    </xf>
    <xf numFmtId="0" fontId="8" fillId="0" borderId="147" xfId="11" applyFont="1" applyFill="1" applyBorder="1" applyAlignment="1">
      <alignment vertical="center"/>
    </xf>
    <xf numFmtId="0" fontId="8" fillId="0" borderId="56" xfId="11" applyFont="1" applyFill="1" applyBorder="1" applyAlignment="1">
      <alignment vertical="center"/>
    </xf>
    <xf numFmtId="0" fontId="8" fillId="0" borderId="30" xfId="11" applyFont="1" applyFill="1" applyBorder="1" applyAlignment="1">
      <alignment vertical="center"/>
    </xf>
    <xf numFmtId="0" fontId="0" fillId="32" borderId="147" xfId="0" applyFill="1" applyBorder="1" applyAlignment="1"/>
    <xf numFmtId="0" fontId="0" fillId="32" borderId="56" xfId="0" applyFill="1" applyBorder="1" applyAlignment="1"/>
    <xf numFmtId="0" fontId="8" fillId="0" borderId="33" xfId="11" applyFont="1" applyFill="1" applyBorder="1" applyAlignment="1">
      <alignment vertical="center"/>
    </xf>
    <xf numFmtId="0" fontId="20" fillId="0" borderId="145" xfId="568" applyNumberFormat="1" applyFont="1" applyFill="1" applyBorder="1" applyAlignment="1">
      <alignment horizontal="center" vertical="center"/>
    </xf>
    <xf numFmtId="0" fontId="20" fillId="0" borderId="5" xfId="568" applyNumberFormat="1" applyFont="1" applyFill="1" applyBorder="1" applyAlignment="1">
      <alignment horizontal="center" vertical="center"/>
    </xf>
    <xf numFmtId="0" fontId="20" fillId="0" borderId="34" xfId="568" applyNumberFormat="1" applyFont="1" applyFill="1" applyBorder="1" applyAlignment="1">
      <alignment horizontal="center" vertical="center"/>
    </xf>
    <xf numFmtId="0" fontId="20" fillId="0" borderId="8" xfId="568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6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43" xfId="0" applyFont="1" applyBorder="1" applyAlignment="1">
      <alignment horizontal="center" vertical="center"/>
    </xf>
    <xf numFmtId="0" fontId="57" fillId="0" borderId="0" xfId="0" applyFont="1" applyFill="1" applyAlignment="1">
      <alignment horizontal="center"/>
    </xf>
    <xf numFmtId="0" fontId="52" fillId="0" borderId="0" xfId="0" applyFont="1" applyFill="1" applyBorder="1" applyAlignment="1">
      <alignment horizontal="center" vertical="center"/>
    </xf>
    <xf numFmtId="0" fontId="14" fillId="0" borderId="0" xfId="6" applyFont="1" applyFill="1" applyAlignment="1">
      <alignment horizontal="center" vertical="center"/>
    </xf>
    <xf numFmtId="15" fontId="20" fillId="0" borderId="50" xfId="6" applyNumberFormat="1" applyFont="1" applyFill="1" applyBorder="1" applyAlignment="1">
      <alignment horizontal="center" vertical="center"/>
    </xf>
    <xf numFmtId="15" fontId="20" fillId="0" borderId="42" xfId="6" applyNumberFormat="1" applyFont="1" applyFill="1" applyBorder="1" applyAlignment="1">
      <alignment horizontal="center" vertical="center"/>
    </xf>
    <xf numFmtId="15" fontId="20" fillId="0" borderId="2" xfId="6" applyNumberFormat="1" applyFont="1" applyFill="1" applyBorder="1" applyAlignment="1">
      <alignment horizontal="center" vertical="center"/>
    </xf>
    <xf numFmtId="15" fontId="20" fillId="0" borderId="25" xfId="6" applyNumberFormat="1" applyFont="1" applyFill="1" applyBorder="1" applyAlignment="1">
      <alignment horizontal="center" vertical="center"/>
    </xf>
    <xf numFmtId="15" fontId="20" fillId="0" borderId="163" xfId="6" applyNumberFormat="1" applyFont="1" applyFill="1" applyBorder="1" applyAlignment="1">
      <alignment horizontal="center" vertical="center"/>
    </xf>
    <xf numFmtId="15" fontId="20" fillId="0" borderId="46" xfId="6" applyNumberFormat="1" applyFont="1" applyFill="1" applyBorder="1" applyAlignment="1">
      <alignment horizontal="center" vertical="center"/>
    </xf>
    <xf numFmtId="0" fontId="55" fillId="0" borderId="0" xfId="0" applyFont="1" applyFill="1" applyAlignment="1">
      <alignment horizontal="center"/>
    </xf>
    <xf numFmtId="0" fontId="54" fillId="0" borderId="0" xfId="0" applyFont="1" applyFill="1" applyAlignment="1">
      <alignment horizontal="center"/>
    </xf>
    <xf numFmtId="0" fontId="53" fillId="0" borderId="0" xfId="0" applyFont="1" applyFill="1" applyAlignment="1">
      <alignment horizontal="center"/>
    </xf>
    <xf numFmtId="14" fontId="23" fillId="0" borderId="39" xfId="1" applyNumberFormat="1" applyFont="1" applyFill="1" applyBorder="1" applyAlignment="1">
      <alignment horizontal="left" vertical="center"/>
    </xf>
    <xf numFmtId="14" fontId="23" fillId="0" borderId="147" xfId="1" applyNumberFormat="1" applyFont="1" applyFill="1" applyBorder="1" applyAlignment="1">
      <alignment horizontal="left" vertical="center"/>
    </xf>
    <xf numFmtId="14" fontId="11" fillId="0" borderId="14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20" fontId="23" fillId="0" borderId="145" xfId="0" applyNumberFormat="1" applyFont="1" applyFill="1" applyBorder="1" applyAlignment="1">
      <alignment horizontal="center" vertical="center" wrapText="1"/>
    </xf>
    <xf numFmtId="20" fontId="23" fillId="0" borderId="5" xfId="0" applyNumberFormat="1" applyFont="1" applyFill="1" applyBorder="1" applyAlignment="1">
      <alignment horizontal="center" vertical="center" wrapText="1"/>
    </xf>
    <xf numFmtId="0" fontId="11" fillId="0" borderId="148" xfId="0" applyFont="1" applyFill="1" applyBorder="1" applyAlignment="1">
      <alignment horizontal="center" vertical="center"/>
    </xf>
    <xf numFmtId="20" fontId="23" fillId="0" borderId="70" xfId="0" applyNumberFormat="1" applyFont="1" applyFill="1" applyBorder="1" applyAlignment="1">
      <alignment horizontal="center" vertical="center" wrapText="1"/>
    </xf>
    <xf numFmtId="20" fontId="23" fillId="0" borderId="27" xfId="0" applyNumberFormat="1" applyFont="1" applyFill="1" applyBorder="1" applyAlignment="1">
      <alignment horizontal="center" vertical="center" wrapText="1"/>
    </xf>
    <xf numFmtId="20" fontId="23" fillId="0" borderId="149" xfId="1" applyNumberFormat="1" applyFont="1" applyFill="1" applyBorder="1" applyAlignment="1">
      <alignment horizontal="center"/>
    </xf>
    <xf numFmtId="20" fontId="23" fillId="0" borderId="80" xfId="1" applyNumberFormat="1" applyFont="1" applyFill="1" applyBorder="1" applyAlignment="1">
      <alignment horizontal="center"/>
    </xf>
    <xf numFmtId="20" fontId="23" fillId="0" borderId="149" xfId="1" applyNumberFormat="1" applyFont="1" applyFill="1" applyBorder="1" applyAlignment="1">
      <alignment horizontal="center" vertical="top" wrapText="1"/>
    </xf>
    <xf numFmtId="20" fontId="23" fillId="0" borderId="80" xfId="1" applyNumberFormat="1" applyFont="1" applyFill="1" applyBorder="1" applyAlignment="1">
      <alignment horizontal="center" vertical="top" wrapText="1"/>
    </xf>
    <xf numFmtId="20" fontId="23" fillId="32" borderId="145" xfId="401" quotePrefix="1" applyNumberFormat="1" applyFont="1" applyFill="1" applyBorder="1" applyAlignment="1">
      <alignment horizontal="center" vertical="center" wrapText="1"/>
    </xf>
    <xf numFmtId="20" fontId="23" fillId="32" borderId="5" xfId="401" quotePrefix="1" applyNumberFormat="1" applyFont="1" applyFill="1" applyBorder="1" applyAlignment="1">
      <alignment horizontal="center" vertical="center" wrapText="1"/>
    </xf>
    <xf numFmtId="20" fontId="23" fillId="32" borderId="8" xfId="401" quotePrefix="1" applyNumberFormat="1" applyFont="1" applyFill="1" applyBorder="1" applyAlignment="1">
      <alignment horizontal="center" vertical="center" wrapText="1"/>
    </xf>
    <xf numFmtId="14" fontId="11" fillId="32" borderId="145" xfId="0" applyNumberFormat="1" applyFont="1" applyFill="1" applyBorder="1" applyAlignment="1">
      <alignment horizontal="center" vertical="center"/>
    </xf>
    <xf numFmtId="0" fontId="11" fillId="32" borderId="8" xfId="0" applyFont="1" applyFill="1" applyBorder="1" applyAlignment="1">
      <alignment horizontal="center" vertical="center"/>
    </xf>
    <xf numFmtId="0" fontId="11" fillId="32" borderId="5" xfId="0" applyFont="1" applyFill="1" applyBorder="1" applyAlignment="1">
      <alignment horizontal="center" vertical="center"/>
    </xf>
    <xf numFmtId="0" fontId="0" fillId="0" borderId="149" xfId="0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14" fontId="23" fillId="0" borderId="147" xfId="401" applyNumberFormat="1" applyFont="1" applyFill="1" applyBorder="1" applyAlignment="1">
      <alignment horizontal="center" vertical="center" wrapText="1"/>
    </xf>
    <xf numFmtId="14" fontId="23" fillId="0" borderId="30" xfId="401" applyNumberFormat="1" applyFont="1" applyFill="1" applyBorder="1" applyAlignment="1">
      <alignment horizontal="center" vertical="center" wrapText="1"/>
    </xf>
    <xf numFmtId="14" fontId="23" fillId="0" borderId="33" xfId="401" applyNumberFormat="1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20" fontId="23" fillId="0" borderId="34" xfId="0" applyNumberFormat="1" applyFont="1" applyFill="1" applyBorder="1" applyAlignment="1">
      <alignment horizontal="center" vertical="center" wrapText="1"/>
    </xf>
    <xf numFmtId="14" fontId="23" fillId="0" borderId="148" xfId="0" applyNumberFormat="1" applyFont="1" applyFill="1" applyBorder="1" applyAlignment="1">
      <alignment horizontal="left" vertical="center"/>
    </xf>
    <xf numFmtId="14" fontId="23" fillId="0" borderId="145" xfId="401" applyNumberFormat="1" applyFont="1" applyFill="1" applyBorder="1" applyAlignment="1">
      <alignment horizontal="left" vertical="center"/>
    </xf>
    <xf numFmtId="14" fontId="23" fillId="0" borderId="8" xfId="401" applyNumberFormat="1" applyFont="1" applyFill="1" applyBorder="1" applyAlignment="1">
      <alignment horizontal="left" vertical="center"/>
    </xf>
    <xf numFmtId="14" fontId="23" fillId="0" borderId="63" xfId="1" applyNumberFormat="1" applyFont="1" applyFill="1" applyBorder="1" applyAlignment="1">
      <alignment horizontal="left" vertical="center"/>
    </xf>
    <xf numFmtId="14" fontId="23" fillId="0" borderId="56" xfId="1" applyNumberFormat="1" applyFont="1" applyFill="1" applyBorder="1" applyAlignment="1">
      <alignment horizontal="left" vertical="center"/>
    </xf>
    <xf numFmtId="14" fontId="23" fillId="0" borderId="83" xfId="1" applyNumberFormat="1" applyFont="1" applyFill="1" applyBorder="1" applyAlignment="1">
      <alignment horizontal="left" vertical="center"/>
    </xf>
    <xf numFmtId="14" fontId="23" fillId="0" borderId="144" xfId="1" applyNumberFormat="1" applyFont="1" applyFill="1" applyBorder="1" applyAlignment="1">
      <alignment horizontal="left" vertical="center"/>
    </xf>
    <xf numFmtId="0" fontId="11" fillId="0" borderId="145" xfId="0" applyFont="1" applyFill="1" applyBorder="1" applyAlignment="1">
      <alignment horizontal="center" vertical="center"/>
    </xf>
    <xf numFmtId="14" fontId="11" fillId="32" borderId="145" xfId="401" applyNumberFormat="1" applyFont="1" applyFill="1" applyBorder="1" applyAlignment="1">
      <alignment horizontal="center" vertical="center"/>
    </xf>
    <xf numFmtId="14" fontId="11" fillId="32" borderId="5" xfId="401" applyNumberFormat="1" applyFont="1" applyFill="1" applyBorder="1" applyAlignment="1">
      <alignment horizontal="center" vertical="center"/>
    </xf>
    <xf numFmtId="14" fontId="11" fillId="32" borderId="8" xfId="401" applyNumberFormat="1" applyFont="1" applyFill="1" applyBorder="1" applyAlignment="1">
      <alignment horizontal="center" vertical="center"/>
    </xf>
  </cellXfs>
  <cellStyles count="1250">
    <cellStyle name="20% - Accent1 10" xfId="13" xr:uid="{00000000-0005-0000-0000-000000000000}"/>
    <cellStyle name="20% - Accent1 11" xfId="14" xr:uid="{00000000-0005-0000-0000-000001000000}"/>
    <cellStyle name="20% - Accent1 2" xfId="15" xr:uid="{00000000-0005-0000-0000-000002000000}"/>
    <cellStyle name="20% - Accent1 3" xfId="16" xr:uid="{00000000-0005-0000-0000-000003000000}"/>
    <cellStyle name="20% - Accent1 4" xfId="17" xr:uid="{00000000-0005-0000-0000-000004000000}"/>
    <cellStyle name="20% - Accent1 5" xfId="18" xr:uid="{00000000-0005-0000-0000-000005000000}"/>
    <cellStyle name="20% - Accent1 6" xfId="19" xr:uid="{00000000-0005-0000-0000-000006000000}"/>
    <cellStyle name="20% - Accent1 7" xfId="20" xr:uid="{00000000-0005-0000-0000-000007000000}"/>
    <cellStyle name="20% - Accent1 8" xfId="21" xr:uid="{00000000-0005-0000-0000-000008000000}"/>
    <cellStyle name="20% - Accent1 9" xfId="22" xr:uid="{00000000-0005-0000-0000-000009000000}"/>
    <cellStyle name="20% - Accent2 10" xfId="23" xr:uid="{00000000-0005-0000-0000-00000A000000}"/>
    <cellStyle name="20% - Accent2 11" xfId="24" xr:uid="{00000000-0005-0000-0000-00000B000000}"/>
    <cellStyle name="20% - Accent2 2" xfId="25" xr:uid="{00000000-0005-0000-0000-00000C000000}"/>
    <cellStyle name="20% - Accent2 3" xfId="26" xr:uid="{00000000-0005-0000-0000-00000D000000}"/>
    <cellStyle name="20% - Accent2 4" xfId="27" xr:uid="{00000000-0005-0000-0000-00000E000000}"/>
    <cellStyle name="20% - Accent2 5" xfId="28" xr:uid="{00000000-0005-0000-0000-00000F000000}"/>
    <cellStyle name="20% - Accent2 6" xfId="29" xr:uid="{00000000-0005-0000-0000-000010000000}"/>
    <cellStyle name="20% - Accent2 7" xfId="30" xr:uid="{00000000-0005-0000-0000-000011000000}"/>
    <cellStyle name="20% - Accent2 8" xfId="31" xr:uid="{00000000-0005-0000-0000-000012000000}"/>
    <cellStyle name="20% - Accent2 9" xfId="32" xr:uid="{00000000-0005-0000-0000-000013000000}"/>
    <cellStyle name="20% - Accent3 10" xfId="33" xr:uid="{00000000-0005-0000-0000-000014000000}"/>
    <cellStyle name="20% - Accent3 11" xfId="34" xr:uid="{00000000-0005-0000-0000-000015000000}"/>
    <cellStyle name="20% - Accent3 2" xfId="35" xr:uid="{00000000-0005-0000-0000-000016000000}"/>
    <cellStyle name="20% - Accent3 3" xfId="36" xr:uid="{00000000-0005-0000-0000-000017000000}"/>
    <cellStyle name="20% - Accent3 4" xfId="37" xr:uid="{00000000-0005-0000-0000-000018000000}"/>
    <cellStyle name="20% - Accent3 5" xfId="38" xr:uid="{00000000-0005-0000-0000-000019000000}"/>
    <cellStyle name="20% - Accent3 6" xfId="39" xr:uid="{00000000-0005-0000-0000-00001A000000}"/>
    <cellStyle name="20% - Accent3 7" xfId="40" xr:uid="{00000000-0005-0000-0000-00001B000000}"/>
    <cellStyle name="20% - Accent3 8" xfId="41" xr:uid="{00000000-0005-0000-0000-00001C000000}"/>
    <cellStyle name="20% - Accent3 9" xfId="42" xr:uid="{00000000-0005-0000-0000-00001D000000}"/>
    <cellStyle name="20% - Accent4 10" xfId="43" xr:uid="{00000000-0005-0000-0000-00001E000000}"/>
    <cellStyle name="20% - Accent4 11" xfId="44" xr:uid="{00000000-0005-0000-0000-00001F000000}"/>
    <cellStyle name="20% - Accent4 2" xfId="45" xr:uid="{00000000-0005-0000-0000-000020000000}"/>
    <cellStyle name="20% - Accent4 3" xfId="46" xr:uid="{00000000-0005-0000-0000-000021000000}"/>
    <cellStyle name="20% - Accent4 4" xfId="47" xr:uid="{00000000-0005-0000-0000-000022000000}"/>
    <cellStyle name="20% - Accent4 5" xfId="48" xr:uid="{00000000-0005-0000-0000-000023000000}"/>
    <cellStyle name="20% - Accent4 6" xfId="49" xr:uid="{00000000-0005-0000-0000-000024000000}"/>
    <cellStyle name="20% - Accent4 7" xfId="50" xr:uid="{00000000-0005-0000-0000-000025000000}"/>
    <cellStyle name="20% - Accent4 8" xfId="51" xr:uid="{00000000-0005-0000-0000-000026000000}"/>
    <cellStyle name="20% - Accent4 9" xfId="52" xr:uid="{00000000-0005-0000-0000-000027000000}"/>
    <cellStyle name="20% - Accent5 10" xfId="53" xr:uid="{00000000-0005-0000-0000-000028000000}"/>
    <cellStyle name="20% - Accent5 11" xfId="54" xr:uid="{00000000-0005-0000-0000-000029000000}"/>
    <cellStyle name="20% - Accent5 2" xfId="55" xr:uid="{00000000-0005-0000-0000-00002A000000}"/>
    <cellStyle name="20% - Accent5 3" xfId="56" xr:uid="{00000000-0005-0000-0000-00002B000000}"/>
    <cellStyle name="20% - Accent5 4" xfId="57" xr:uid="{00000000-0005-0000-0000-00002C000000}"/>
    <cellStyle name="20% - Accent5 5" xfId="58" xr:uid="{00000000-0005-0000-0000-00002D000000}"/>
    <cellStyle name="20% - Accent5 6" xfId="59" xr:uid="{00000000-0005-0000-0000-00002E000000}"/>
    <cellStyle name="20% - Accent5 7" xfId="60" xr:uid="{00000000-0005-0000-0000-00002F000000}"/>
    <cellStyle name="20% - Accent5 8" xfId="61" xr:uid="{00000000-0005-0000-0000-000030000000}"/>
    <cellStyle name="20% - Accent5 9" xfId="62" xr:uid="{00000000-0005-0000-0000-000031000000}"/>
    <cellStyle name="20% - Accent6 10" xfId="63" xr:uid="{00000000-0005-0000-0000-000032000000}"/>
    <cellStyle name="20% - Accent6 11" xfId="64" xr:uid="{00000000-0005-0000-0000-000033000000}"/>
    <cellStyle name="20% - Accent6 2" xfId="65" xr:uid="{00000000-0005-0000-0000-000034000000}"/>
    <cellStyle name="20% - Accent6 3" xfId="66" xr:uid="{00000000-0005-0000-0000-000035000000}"/>
    <cellStyle name="20% - Accent6 4" xfId="67" xr:uid="{00000000-0005-0000-0000-000036000000}"/>
    <cellStyle name="20% - Accent6 5" xfId="68" xr:uid="{00000000-0005-0000-0000-000037000000}"/>
    <cellStyle name="20% - Accent6 6" xfId="69" xr:uid="{00000000-0005-0000-0000-000038000000}"/>
    <cellStyle name="20% - Accent6 7" xfId="70" xr:uid="{00000000-0005-0000-0000-000039000000}"/>
    <cellStyle name="20% - Accent6 8" xfId="71" xr:uid="{00000000-0005-0000-0000-00003A000000}"/>
    <cellStyle name="20% - Accent6 9" xfId="72" xr:uid="{00000000-0005-0000-0000-00003B000000}"/>
    <cellStyle name="40% - Accent1 10" xfId="73" xr:uid="{00000000-0005-0000-0000-00003C000000}"/>
    <cellStyle name="40% - Accent1 11" xfId="74" xr:uid="{00000000-0005-0000-0000-00003D000000}"/>
    <cellStyle name="40% - Accent1 2" xfId="75" xr:uid="{00000000-0005-0000-0000-00003E000000}"/>
    <cellStyle name="40% - Accent1 3" xfId="76" xr:uid="{00000000-0005-0000-0000-00003F000000}"/>
    <cellStyle name="40% - Accent1 4" xfId="77" xr:uid="{00000000-0005-0000-0000-000040000000}"/>
    <cellStyle name="40% - Accent1 5" xfId="78" xr:uid="{00000000-0005-0000-0000-000041000000}"/>
    <cellStyle name="40% - Accent1 6" xfId="79" xr:uid="{00000000-0005-0000-0000-000042000000}"/>
    <cellStyle name="40% - Accent1 7" xfId="80" xr:uid="{00000000-0005-0000-0000-000043000000}"/>
    <cellStyle name="40% - Accent1 8" xfId="81" xr:uid="{00000000-0005-0000-0000-000044000000}"/>
    <cellStyle name="40% - Accent1 9" xfId="82" xr:uid="{00000000-0005-0000-0000-000045000000}"/>
    <cellStyle name="40% - Accent2 10" xfId="83" xr:uid="{00000000-0005-0000-0000-000046000000}"/>
    <cellStyle name="40% - Accent2 11" xfId="84" xr:uid="{00000000-0005-0000-0000-000047000000}"/>
    <cellStyle name="40% - Accent2 2" xfId="85" xr:uid="{00000000-0005-0000-0000-000048000000}"/>
    <cellStyle name="40% - Accent2 3" xfId="86" xr:uid="{00000000-0005-0000-0000-000049000000}"/>
    <cellStyle name="40% - Accent2 4" xfId="87" xr:uid="{00000000-0005-0000-0000-00004A000000}"/>
    <cellStyle name="40% - Accent2 5" xfId="88" xr:uid="{00000000-0005-0000-0000-00004B000000}"/>
    <cellStyle name="40% - Accent2 6" xfId="89" xr:uid="{00000000-0005-0000-0000-00004C000000}"/>
    <cellStyle name="40% - Accent2 7" xfId="90" xr:uid="{00000000-0005-0000-0000-00004D000000}"/>
    <cellStyle name="40% - Accent2 8" xfId="91" xr:uid="{00000000-0005-0000-0000-00004E000000}"/>
    <cellStyle name="40% - Accent2 9" xfId="92" xr:uid="{00000000-0005-0000-0000-00004F000000}"/>
    <cellStyle name="40% - Accent3 10" xfId="93" xr:uid="{00000000-0005-0000-0000-000050000000}"/>
    <cellStyle name="40% - Accent3 11" xfId="94" xr:uid="{00000000-0005-0000-0000-000051000000}"/>
    <cellStyle name="40% - Accent3 2" xfId="95" xr:uid="{00000000-0005-0000-0000-000052000000}"/>
    <cellStyle name="40% - Accent3 3" xfId="96" xr:uid="{00000000-0005-0000-0000-000053000000}"/>
    <cellStyle name="40% - Accent3 4" xfId="97" xr:uid="{00000000-0005-0000-0000-000054000000}"/>
    <cellStyle name="40% - Accent3 5" xfId="98" xr:uid="{00000000-0005-0000-0000-000055000000}"/>
    <cellStyle name="40% - Accent3 6" xfId="99" xr:uid="{00000000-0005-0000-0000-000056000000}"/>
    <cellStyle name="40% - Accent3 7" xfId="100" xr:uid="{00000000-0005-0000-0000-000057000000}"/>
    <cellStyle name="40% - Accent3 8" xfId="101" xr:uid="{00000000-0005-0000-0000-000058000000}"/>
    <cellStyle name="40% - Accent3 9" xfId="102" xr:uid="{00000000-0005-0000-0000-000059000000}"/>
    <cellStyle name="40% - Accent4 10" xfId="103" xr:uid="{00000000-0005-0000-0000-00005A000000}"/>
    <cellStyle name="40% - Accent4 11" xfId="104" xr:uid="{00000000-0005-0000-0000-00005B000000}"/>
    <cellStyle name="40% - Accent4 2" xfId="105" xr:uid="{00000000-0005-0000-0000-00005C000000}"/>
    <cellStyle name="40% - Accent4 3" xfId="106" xr:uid="{00000000-0005-0000-0000-00005D000000}"/>
    <cellStyle name="40% - Accent4 4" xfId="107" xr:uid="{00000000-0005-0000-0000-00005E000000}"/>
    <cellStyle name="40% - Accent4 5" xfId="108" xr:uid="{00000000-0005-0000-0000-00005F000000}"/>
    <cellStyle name="40% - Accent4 6" xfId="109" xr:uid="{00000000-0005-0000-0000-000060000000}"/>
    <cellStyle name="40% - Accent4 7" xfId="110" xr:uid="{00000000-0005-0000-0000-000061000000}"/>
    <cellStyle name="40% - Accent4 8" xfId="111" xr:uid="{00000000-0005-0000-0000-000062000000}"/>
    <cellStyle name="40% - Accent4 9" xfId="112" xr:uid="{00000000-0005-0000-0000-000063000000}"/>
    <cellStyle name="40% - Accent5 10" xfId="113" xr:uid="{00000000-0005-0000-0000-000064000000}"/>
    <cellStyle name="40% - Accent5 11" xfId="114" xr:uid="{00000000-0005-0000-0000-000065000000}"/>
    <cellStyle name="40% - Accent5 2" xfId="115" xr:uid="{00000000-0005-0000-0000-000066000000}"/>
    <cellStyle name="40% - Accent5 3" xfId="116" xr:uid="{00000000-0005-0000-0000-000067000000}"/>
    <cellStyle name="40% - Accent5 4" xfId="117" xr:uid="{00000000-0005-0000-0000-000068000000}"/>
    <cellStyle name="40% - Accent5 5" xfId="118" xr:uid="{00000000-0005-0000-0000-000069000000}"/>
    <cellStyle name="40% - Accent5 6" xfId="119" xr:uid="{00000000-0005-0000-0000-00006A000000}"/>
    <cellStyle name="40% - Accent5 7" xfId="120" xr:uid="{00000000-0005-0000-0000-00006B000000}"/>
    <cellStyle name="40% - Accent5 8" xfId="121" xr:uid="{00000000-0005-0000-0000-00006C000000}"/>
    <cellStyle name="40% - Accent5 9" xfId="122" xr:uid="{00000000-0005-0000-0000-00006D000000}"/>
    <cellStyle name="40% - Accent6 10" xfId="123" xr:uid="{00000000-0005-0000-0000-00006E000000}"/>
    <cellStyle name="40% - Accent6 11" xfId="124" xr:uid="{00000000-0005-0000-0000-00006F000000}"/>
    <cellStyle name="40% - Accent6 2" xfId="125" xr:uid="{00000000-0005-0000-0000-000070000000}"/>
    <cellStyle name="40% - Accent6 3" xfId="126" xr:uid="{00000000-0005-0000-0000-000071000000}"/>
    <cellStyle name="40% - Accent6 4" xfId="127" xr:uid="{00000000-0005-0000-0000-000072000000}"/>
    <cellStyle name="40% - Accent6 5" xfId="128" xr:uid="{00000000-0005-0000-0000-000073000000}"/>
    <cellStyle name="40% - Accent6 6" xfId="129" xr:uid="{00000000-0005-0000-0000-000074000000}"/>
    <cellStyle name="40% - Accent6 7" xfId="130" xr:uid="{00000000-0005-0000-0000-000075000000}"/>
    <cellStyle name="40% - Accent6 8" xfId="131" xr:uid="{00000000-0005-0000-0000-000076000000}"/>
    <cellStyle name="40% - Accent6 9" xfId="132" xr:uid="{00000000-0005-0000-0000-000077000000}"/>
    <cellStyle name="60% - Accent1 10" xfId="133" xr:uid="{00000000-0005-0000-0000-000078000000}"/>
    <cellStyle name="60% - Accent1 11" xfId="134" xr:uid="{00000000-0005-0000-0000-000079000000}"/>
    <cellStyle name="60% - Accent1 2" xfId="135" xr:uid="{00000000-0005-0000-0000-00007A000000}"/>
    <cellStyle name="60% - Accent1 3" xfId="136" xr:uid="{00000000-0005-0000-0000-00007B000000}"/>
    <cellStyle name="60% - Accent1 4" xfId="137" xr:uid="{00000000-0005-0000-0000-00007C000000}"/>
    <cellStyle name="60% - Accent1 5" xfId="138" xr:uid="{00000000-0005-0000-0000-00007D000000}"/>
    <cellStyle name="60% - Accent1 6" xfId="139" xr:uid="{00000000-0005-0000-0000-00007E000000}"/>
    <cellStyle name="60% - Accent1 7" xfId="140" xr:uid="{00000000-0005-0000-0000-00007F000000}"/>
    <cellStyle name="60% - Accent1 8" xfId="141" xr:uid="{00000000-0005-0000-0000-000080000000}"/>
    <cellStyle name="60% - Accent1 9" xfId="142" xr:uid="{00000000-0005-0000-0000-000081000000}"/>
    <cellStyle name="60% - Accent2 10" xfId="143" xr:uid="{00000000-0005-0000-0000-000082000000}"/>
    <cellStyle name="60% - Accent2 11" xfId="144" xr:uid="{00000000-0005-0000-0000-000083000000}"/>
    <cellStyle name="60% - Accent2 2" xfId="145" xr:uid="{00000000-0005-0000-0000-000084000000}"/>
    <cellStyle name="60% - Accent2 3" xfId="146" xr:uid="{00000000-0005-0000-0000-000085000000}"/>
    <cellStyle name="60% - Accent2 4" xfId="147" xr:uid="{00000000-0005-0000-0000-000086000000}"/>
    <cellStyle name="60% - Accent2 5" xfId="148" xr:uid="{00000000-0005-0000-0000-000087000000}"/>
    <cellStyle name="60% - Accent2 6" xfId="149" xr:uid="{00000000-0005-0000-0000-000088000000}"/>
    <cellStyle name="60% - Accent2 7" xfId="150" xr:uid="{00000000-0005-0000-0000-000089000000}"/>
    <cellStyle name="60% - Accent2 8" xfId="151" xr:uid="{00000000-0005-0000-0000-00008A000000}"/>
    <cellStyle name="60% - Accent2 9" xfId="152" xr:uid="{00000000-0005-0000-0000-00008B000000}"/>
    <cellStyle name="60% - Accent3 10" xfId="153" xr:uid="{00000000-0005-0000-0000-00008C000000}"/>
    <cellStyle name="60% - Accent3 11" xfId="154" xr:uid="{00000000-0005-0000-0000-00008D000000}"/>
    <cellStyle name="60% - Accent3 2" xfId="155" xr:uid="{00000000-0005-0000-0000-00008E000000}"/>
    <cellStyle name="60% - Accent3 3" xfId="156" xr:uid="{00000000-0005-0000-0000-00008F000000}"/>
    <cellStyle name="60% - Accent3 4" xfId="157" xr:uid="{00000000-0005-0000-0000-000090000000}"/>
    <cellStyle name="60% - Accent3 5" xfId="158" xr:uid="{00000000-0005-0000-0000-000091000000}"/>
    <cellStyle name="60% - Accent3 6" xfId="159" xr:uid="{00000000-0005-0000-0000-000092000000}"/>
    <cellStyle name="60% - Accent3 7" xfId="160" xr:uid="{00000000-0005-0000-0000-000093000000}"/>
    <cellStyle name="60% - Accent3 8" xfId="161" xr:uid="{00000000-0005-0000-0000-000094000000}"/>
    <cellStyle name="60% - Accent3 9" xfId="162" xr:uid="{00000000-0005-0000-0000-000095000000}"/>
    <cellStyle name="60% - Accent4 10" xfId="163" xr:uid="{00000000-0005-0000-0000-000096000000}"/>
    <cellStyle name="60% - Accent4 11" xfId="164" xr:uid="{00000000-0005-0000-0000-000097000000}"/>
    <cellStyle name="60% - Accent4 2" xfId="165" xr:uid="{00000000-0005-0000-0000-000098000000}"/>
    <cellStyle name="60% - Accent4 3" xfId="166" xr:uid="{00000000-0005-0000-0000-000099000000}"/>
    <cellStyle name="60% - Accent4 4" xfId="167" xr:uid="{00000000-0005-0000-0000-00009A000000}"/>
    <cellStyle name="60% - Accent4 5" xfId="168" xr:uid="{00000000-0005-0000-0000-00009B000000}"/>
    <cellStyle name="60% - Accent4 6" xfId="169" xr:uid="{00000000-0005-0000-0000-00009C000000}"/>
    <cellStyle name="60% - Accent4 7" xfId="170" xr:uid="{00000000-0005-0000-0000-00009D000000}"/>
    <cellStyle name="60% - Accent4 8" xfId="171" xr:uid="{00000000-0005-0000-0000-00009E000000}"/>
    <cellStyle name="60% - Accent4 9" xfId="172" xr:uid="{00000000-0005-0000-0000-00009F000000}"/>
    <cellStyle name="60% - Accent5 10" xfId="173" xr:uid="{00000000-0005-0000-0000-0000A0000000}"/>
    <cellStyle name="60% - Accent5 11" xfId="174" xr:uid="{00000000-0005-0000-0000-0000A1000000}"/>
    <cellStyle name="60% - Accent5 2" xfId="175" xr:uid="{00000000-0005-0000-0000-0000A2000000}"/>
    <cellStyle name="60% - Accent5 3" xfId="176" xr:uid="{00000000-0005-0000-0000-0000A3000000}"/>
    <cellStyle name="60% - Accent5 4" xfId="177" xr:uid="{00000000-0005-0000-0000-0000A4000000}"/>
    <cellStyle name="60% - Accent5 5" xfId="178" xr:uid="{00000000-0005-0000-0000-0000A5000000}"/>
    <cellStyle name="60% - Accent5 6" xfId="179" xr:uid="{00000000-0005-0000-0000-0000A6000000}"/>
    <cellStyle name="60% - Accent5 7" xfId="180" xr:uid="{00000000-0005-0000-0000-0000A7000000}"/>
    <cellStyle name="60% - Accent5 8" xfId="181" xr:uid="{00000000-0005-0000-0000-0000A8000000}"/>
    <cellStyle name="60% - Accent5 9" xfId="182" xr:uid="{00000000-0005-0000-0000-0000A9000000}"/>
    <cellStyle name="60% - Accent6 10" xfId="183" xr:uid="{00000000-0005-0000-0000-0000AA000000}"/>
    <cellStyle name="60% - Accent6 11" xfId="184" xr:uid="{00000000-0005-0000-0000-0000AB000000}"/>
    <cellStyle name="60% - Accent6 2" xfId="185" xr:uid="{00000000-0005-0000-0000-0000AC000000}"/>
    <cellStyle name="60% - Accent6 3" xfId="186" xr:uid="{00000000-0005-0000-0000-0000AD000000}"/>
    <cellStyle name="60% - Accent6 4" xfId="187" xr:uid="{00000000-0005-0000-0000-0000AE000000}"/>
    <cellStyle name="60% - Accent6 5" xfId="188" xr:uid="{00000000-0005-0000-0000-0000AF000000}"/>
    <cellStyle name="60% - Accent6 6" xfId="189" xr:uid="{00000000-0005-0000-0000-0000B0000000}"/>
    <cellStyle name="60% - Accent6 7" xfId="190" xr:uid="{00000000-0005-0000-0000-0000B1000000}"/>
    <cellStyle name="60% - Accent6 8" xfId="191" xr:uid="{00000000-0005-0000-0000-0000B2000000}"/>
    <cellStyle name="60% - Accent6 9" xfId="192" xr:uid="{00000000-0005-0000-0000-0000B3000000}"/>
    <cellStyle name="Accent1 10" xfId="193" xr:uid="{00000000-0005-0000-0000-0000B4000000}"/>
    <cellStyle name="Accent1 11" xfId="194" xr:uid="{00000000-0005-0000-0000-0000B5000000}"/>
    <cellStyle name="Accent1 2" xfId="195" xr:uid="{00000000-0005-0000-0000-0000B6000000}"/>
    <cellStyle name="Accent1 3" xfId="196" xr:uid="{00000000-0005-0000-0000-0000B7000000}"/>
    <cellStyle name="Accent1 4" xfId="197" xr:uid="{00000000-0005-0000-0000-0000B8000000}"/>
    <cellStyle name="Accent1 5" xfId="198" xr:uid="{00000000-0005-0000-0000-0000B9000000}"/>
    <cellStyle name="Accent1 6" xfId="199" xr:uid="{00000000-0005-0000-0000-0000BA000000}"/>
    <cellStyle name="Accent1 7" xfId="200" xr:uid="{00000000-0005-0000-0000-0000BB000000}"/>
    <cellStyle name="Accent1 8" xfId="201" xr:uid="{00000000-0005-0000-0000-0000BC000000}"/>
    <cellStyle name="Accent1 9" xfId="202" xr:uid="{00000000-0005-0000-0000-0000BD000000}"/>
    <cellStyle name="Accent2 10" xfId="203" xr:uid="{00000000-0005-0000-0000-0000BE000000}"/>
    <cellStyle name="Accent2 11" xfId="204" xr:uid="{00000000-0005-0000-0000-0000BF000000}"/>
    <cellStyle name="Accent2 2" xfId="205" xr:uid="{00000000-0005-0000-0000-0000C0000000}"/>
    <cellStyle name="Accent2 3" xfId="206" xr:uid="{00000000-0005-0000-0000-0000C1000000}"/>
    <cellStyle name="Accent2 4" xfId="207" xr:uid="{00000000-0005-0000-0000-0000C2000000}"/>
    <cellStyle name="Accent2 5" xfId="208" xr:uid="{00000000-0005-0000-0000-0000C3000000}"/>
    <cellStyle name="Accent2 6" xfId="209" xr:uid="{00000000-0005-0000-0000-0000C4000000}"/>
    <cellStyle name="Accent2 7" xfId="210" xr:uid="{00000000-0005-0000-0000-0000C5000000}"/>
    <cellStyle name="Accent2 8" xfId="211" xr:uid="{00000000-0005-0000-0000-0000C6000000}"/>
    <cellStyle name="Accent2 9" xfId="212" xr:uid="{00000000-0005-0000-0000-0000C7000000}"/>
    <cellStyle name="Accent3 10" xfId="213" xr:uid="{00000000-0005-0000-0000-0000C8000000}"/>
    <cellStyle name="Accent3 11" xfId="214" xr:uid="{00000000-0005-0000-0000-0000C9000000}"/>
    <cellStyle name="Accent3 2" xfId="215" xr:uid="{00000000-0005-0000-0000-0000CA000000}"/>
    <cellStyle name="Accent3 3" xfId="216" xr:uid="{00000000-0005-0000-0000-0000CB000000}"/>
    <cellStyle name="Accent3 4" xfId="217" xr:uid="{00000000-0005-0000-0000-0000CC000000}"/>
    <cellStyle name="Accent3 5" xfId="218" xr:uid="{00000000-0005-0000-0000-0000CD000000}"/>
    <cellStyle name="Accent3 6" xfId="219" xr:uid="{00000000-0005-0000-0000-0000CE000000}"/>
    <cellStyle name="Accent3 7" xfId="220" xr:uid="{00000000-0005-0000-0000-0000CF000000}"/>
    <cellStyle name="Accent3 8" xfId="221" xr:uid="{00000000-0005-0000-0000-0000D0000000}"/>
    <cellStyle name="Accent3 9" xfId="222" xr:uid="{00000000-0005-0000-0000-0000D1000000}"/>
    <cellStyle name="Accent4 10" xfId="223" xr:uid="{00000000-0005-0000-0000-0000D2000000}"/>
    <cellStyle name="Accent4 11" xfId="224" xr:uid="{00000000-0005-0000-0000-0000D3000000}"/>
    <cellStyle name="Accent4 2" xfId="225" xr:uid="{00000000-0005-0000-0000-0000D4000000}"/>
    <cellStyle name="Accent4 3" xfId="226" xr:uid="{00000000-0005-0000-0000-0000D5000000}"/>
    <cellStyle name="Accent4 4" xfId="227" xr:uid="{00000000-0005-0000-0000-0000D6000000}"/>
    <cellStyle name="Accent4 5" xfId="228" xr:uid="{00000000-0005-0000-0000-0000D7000000}"/>
    <cellStyle name="Accent4 6" xfId="229" xr:uid="{00000000-0005-0000-0000-0000D8000000}"/>
    <cellStyle name="Accent4 7" xfId="230" xr:uid="{00000000-0005-0000-0000-0000D9000000}"/>
    <cellStyle name="Accent4 8" xfId="231" xr:uid="{00000000-0005-0000-0000-0000DA000000}"/>
    <cellStyle name="Accent4 9" xfId="232" xr:uid="{00000000-0005-0000-0000-0000DB000000}"/>
    <cellStyle name="Accent5 10" xfId="233" xr:uid="{00000000-0005-0000-0000-0000DC000000}"/>
    <cellStyle name="Accent5 11" xfId="234" xr:uid="{00000000-0005-0000-0000-0000DD000000}"/>
    <cellStyle name="Accent5 2" xfId="235" xr:uid="{00000000-0005-0000-0000-0000DE000000}"/>
    <cellStyle name="Accent5 3" xfId="236" xr:uid="{00000000-0005-0000-0000-0000DF000000}"/>
    <cellStyle name="Accent5 4" xfId="237" xr:uid="{00000000-0005-0000-0000-0000E0000000}"/>
    <cellStyle name="Accent5 5" xfId="238" xr:uid="{00000000-0005-0000-0000-0000E1000000}"/>
    <cellStyle name="Accent5 6" xfId="239" xr:uid="{00000000-0005-0000-0000-0000E2000000}"/>
    <cellStyle name="Accent5 7" xfId="240" xr:uid="{00000000-0005-0000-0000-0000E3000000}"/>
    <cellStyle name="Accent5 8" xfId="241" xr:uid="{00000000-0005-0000-0000-0000E4000000}"/>
    <cellStyle name="Accent5 9" xfId="242" xr:uid="{00000000-0005-0000-0000-0000E5000000}"/>
    <cellStyle name="Accent6 10" xfId="243" xr:uid="{00000000-0005-0000-0000-0000E6000000}"/>
    <cellStyle name="Accent6 11" xfId="244" xr:uid="{00000000-0005-0000-0000-0000E7000000}"/>
    <cellStyle name="Accent6 2" xfId="245" xr:uid="{00000000-0005-0000-0000-0000E8000000}"/>
    <cellStyle name="Accent6 3" xfId="246" xr:uid="{00000000-0005-0000-0000-0000E9000000}"/>
    <cellStyle name="Accent6 4" xfId="247" xr:uid="{00000000-0005-0000-0000-0000EA000000}"/>
    <cellStyle name="Accent6 5" xfId="248" xr:uid="{00000000-0005-0000-0000-0000EB000000}"/>
    <cellStyle name="Accent6 6" xfId="249" xr:uid="{00000000-0005-0000-0000-0000EC000000}"/>
    <cellStyle name="Accent6 7" xfId="250" xr:uid="{00000000-0005-0000-0000-0000ED000000}"/>
    <cellStyle name="Accent6 8" xfId="251" xr:uid="{00000000-0005-0000-0000-0000EE000000}"/>
    <cellStyle name="Accent6 9" xfId="252" xr:uid="{00000000-0005-0000-0000-0000EF000000}"/>
    <cellStyle name="Bad" xfId="689" builtinId="27"/>
    <cellStyle name="Bad 10" xfId="253" xr:uid="{00000000-0005-0000-0000-0000F1000000}"/>
    <cellStyle name="Bad 11" xfId="254" xr:uid="{00000000-0005-0000-0000-0000F2000000}"/>
    <cellStyle name="Bad 2" xfId="255" xr:uid="{00000000-0005-0000-0000-0000F3000000}"/>
    <cellStyle name="Bad 3" xfId="256" xr:uid="{00000000-0005-0000-0000-0000F4000000}"/>
    <cellStyle name="Bad 4" xfId="257" xr:uid="{00000000-0005-0000-0000-0000F5000000}"/>
    <cellStyle name="Bad 5" xfId="258" xr:uid="{00000000-0005-0000-0000-0000F6000000}"/>
    <cellStyle name="Bad 6" xfId="259" xr:uid="{00000000-0005-0000-0000-0000F7000000}"/>
    <cellStyle name="Bad 7" xfId="260" xr:uid="{00000000-0005-0000-0000-0000F8000000}"/>
    <cellStyle name="Bad 8" xfId="261" xr:uid="{00000000-0005-0000-0000-0000F9000000}"/>
    <cellStyle name="Bad 9" xfId="262" xr:uid="{00000000-0005-0000-0000-0000FA000000}"/>
    <cellStyle name="Calculation 10" xfId="263" xr:uid="{00000000-0005-0000-0000-0000FB000000}"/>
    <cellStyle name="Calculation 11" xfId="264" xr:uid="{00000000-0005-0000-0000-0000FC000000}"/>
    <cellStyle name="Calculation 2" xfId="265" xr:uid="{00000000-0005-0000-0000-0000FD000000}"/>
    <cellStyle name="Calculation 3" xfId="266" xr:uid="{00000000-0005-0000-0000-0000FE000000}"/>
    <cellStyle name="Calculation 4" xfId="267" xr:uid="{00000000-0005-0000-0000-0000FF000000}"/>
    <cellStyle name="Calculation 5" xfId="268" xr:uid="{00000000-0005-0000-0000-000000010000}"/>
    <cellStyle name="Calculation 6" xfId="269" xr:uid="{00000000-0005-0000-0000-000001010000}"/>
    <cellStyle name="Calculation 7" xfId="270" xr:uid="{00000000-0005-0000-0000-000002010000}"/>
    <cellStyle name="Calculation 8" xfId="271" xr:uid="{00000000-0005-0000-0000-000003010000}"/>
    <cellStyle name="Calculation 9" xfId="272" xr:uid="{00000000-0005-0000-0000-000004010000}"/>
    <cellStyle name="Check Cell 10" xfId="273" xr:uid="{00000000-0005-0000-0000-000005010000}"/>
    <cellStyle name="Check Cell 11" xfId="274" xr:uid="{00000000-0005-0000-0000-000006010000}"/>
    <cellStyle name="Check Cell 2" xfId="275" xr:uid="{00000000-0005-0000-0000-000007010000}"/>
    <cellStyle name="Check Cell 3" xfId="276" xr:uid="{00000000-0005-0000-0000-000008010000}"/>
    <cellStyle name="Check Cell 4" xfId="277" xr:uid="{00000000-0005-0000-0000-000009010000}"/>
    <cellStyle name="Check Cell 5" xfId="278" xr:uid="{00000000-0005-0000-0000-00000A010000}"/>
    <cellStyle name="Check Cell 6" xfId="279" xr:uid="{00000000-0005-0000-0000-00000B010000}"/>
    <cellStyle name="Check Cell 7" xfId="280" xr:uid="{00000000-0005-0000-0000-00000C010000}"/>
    <cellStyle name="Check Cell 8" xfId="281" xr:uid="{00000000-0005-0000-0000-00000D010000}"/>
    <cellStyle name="Check Cell 9" xfId="282" xr:uid="{00000000-0005-0000-0000-00000E010000}"/>
    <cellStyle name="Comma [0] 2" xfId="1239" xr:uid="{00000000-0005-0000-0000-00000F010000}"/>
    <cellStyle name="Comma 2" xfId="1219" xr:uid="{00000000-0005-0000-0000-000010010000}"/>
    <cellStyle name="Explanatory Text 10" xfId="283" xr:uid="{00000000-0005-0000-0000-000011010000}"/>
    <cellStyle name="Explanatory Text 11" xfId="284" xr:uid="{00000000-0005-0000-0000-000012010000}"/>
    <cellStyle name="Explanatory Text 2" xfId="285" xr:uid="{00000000-0005-0000-0000-000013010000}"/>
    <cellStyle name="Explanatory Text 3" xfId="286" xr:uid="{00000000-0005-0000-0000-000014010000}"/>
    <cellStyle name="Explanatory Text 4" xfId="287" xr:uid="{00000000-0005-0000-0000-000015010000}"/>
    <cellStyle name="Explanatory Text 5" xfId="288" xr:uid="{00000000-0005-0000-0000-000016010000}"/>
    <cellStyle name="Explanatory Text 6" xfId="289" xr:uid="{00000000-0005-0000-0000-000017010000}"/>
    <cellStyle name="Explanatory Text 7" xfId="290" xr:uid="{00000000-0005-0000-0000-000018010000}"/>
    <cellStyle name="Explanatory Text 8" xfId="291" xr:uid="{00000000-0005-0000-0000-000019010000}"/>
    <cellStyle name="Explanatory Text 9" xfId="292" xr:uid="{00000000-0005-0000-0000-00001A010000}"/>
    <cellStyle name="Good" xfId="574" builtinId="26"/>
    <cellStyle name="Good 10" xfId="293" xr:uid="{00000000-0005-0000-0000-00001C010000}"/>
    <cellStyle name="Good 11" xfId="294" xr:uid="{00000000-0005-0000-0000-00001D010000}"/>
    <cellStyle name="Good 2" xfId="295" xr:uid="{00000000-0005-0000-0000-00001E010000}"/>
    <cellStyle name="Good 3" xfId="296" xr:uid="{00000000-0005-0000-0000-00001F010000}"/>
    <cellStyle name="Good 4" xfId="297" xr:uid="{00000000-0005-0000-0000-000020010000}"/>
    <cellStyle name="Good 5" xfId="298" xr:uid="{00000000-0005-0000-0000-000021010000}"/>
    <cellStyle name="Good 6" xfId="299" xr:uid="{00000000-0005-0000-0000-000022010000}"/>
    <cellStyle name="Good 7" xfId="300" xr:uid="{00000000-0005-0000-0000-000023010000}"/>
    <cellStyle name="Good 8" xfId="301" xr:uid="{00000000-0005-0000-0000-000024010000}"/>
    <cellStyle name="Good 9" xfId="302" xr:uid="{00000000-0005-0000-0000-000025010000}"/>
    <cellStyle name="Heading 1 10" xfId="303" xr:uid="{00000000-0005-0000-0000-000026010000}"/>
    <cellStyle name="Heading 1 11" xfId="304" xr:uid="{00000000-0005-0000-0000-000027010000}"/>
    <cellStyle name="Heading 1 2" xfId="305" xr:uid="{00000000-0005-0000-0000-000028010000}"/>
    <cellStyle name="Heading 1 3" xfId="306" xr:uid="{00000000-0005-0000-0000-000029010000}"/>
    <cellStyle name="Heading 1 4" xfId="307" xr:uid="{00000000-0005-0000-0000-00002A010000}"/>
    <cellStyle name="Heading 1 5" xfId="308" xr:uid="{00000000-0005-0000-0000-00002B010000}"/>
    <cellStyle name="Heading 1 6" xfId="309" xr:uid="{00000000-0005-0000-0000-00002C010000}"/>
    <cellStyle name="Heading 1 7" xfId="310" xr:uid="{00000000-0005-0000-0000-00002D010000}"/>
    <cellStyle name="Heading 1 8" xfId="311" xr:uid="{00000000-0005-0000-0000-00002E010000}"/>
    <cellStyle name="Heading 1 9" xfId="312" xr:uid="{00000000-0005-0000-0000-00002F010000}"/>
    <cellStyle name="Heading 2 10" xfId="313" xr:uid="{00000000-0005-0000-0000-000030010000}"/>
    <cellStyle name="Heading 2 11" xfId="314" xr:uid="{00000000-0005-0000-0000-000031010000}"/>
    <cellStyle name="Heading 2 2" xfId="315" xr:uid="{00000000-0005-0000-0000-000032010000}"/>
    <cellStyle name="Heading 2 3" xfId="316" xr:uid="{00000000-0005-0000-0000-000033010000}"/>
    <cellStyle name="Heading 2 4" xfId="317" xr:uid="{00000000-0005-0000-0000-000034010000}"/>
    <cellStyle name="Heading 2 5" xfId="318" xr:uid="{00000000-0005-0000-0000-000035010000}"/>
    <cellStyle name="Heading 2 6" xfId="319" xr:uid="{00000000-0005-0000-0000-000036010000}"/>
    <cellStyle name="Heading 2 7" xfId="320" xr:uid="{00000000-0005-0000-0000-000037010000}"/>
    <cellStyle name="Heading 2 8" xfId="321" xr:uid="{00000000-0005-0000-0000-000038010000}"/>
    <cellStyle name="Heading 2 9" xfId="322" xr:uid="{00000000-0005-0000-0000-000039010000}"/>
    <cellStyle name="Heading 3 10" xfId="323" xr:uid="{00000000-0005-0000-0000-00003A010000}"/>
    <cellStyle name="Heading 3 10 2" xfId="324" xr:uid="{00000000-0005-0000-0000-00003B010000}"/>
    <cellStyle name="Heading 3 10 2 2" xfId="616" xr:uid="{00000000-0005-0000-0000-00003C010000}"/>
    <cellStyle name="Heading 3 10 2 2 2" xfId="801" xr:uid="{00000000-0005-0000-0000-00003D010000}"/>
    <cellStyle name="Heading 3 10 2 2 3" xfId="880" xr:uid="{00000000-0005-0000-0000-00003E010000}"/>
    <cellStyle name="Heading 3 10 2 2 4" xfId="710" xr:uid="{00000000-0005-0000-0000-00003F010000}"/>
    <cellStyle name="Heading 3 10 2 2 5" xfId="777" xr:uid="{00000000-0005-0000-0000-000040010000}"/>
    <cellStyle name="Heading 3 10 2 2 6" xfId="950" xr:uid="{00000000-0005-0000-0000-000041010000}"/>
    <cellStyle name="Heading 3 10 2 2 7" xfId="1099" xr:uid="{00000000-0005-0000-0000-000042010000}"/>
    <cellStyle name="Heading 3 10 2 2 8" xfId="993" xr:uid="{00000000-0005-0000-0000-000043010000}"/>
    <cellStyle name="Heading 3 10 2 2 9" xfId="1181" xr:uid="{00000000-0005-0000-0000-000044010000}"/>
    <cellStyle name="Heading 3 10 2 3" xfId="792" xr:uid="{00000000-0005-0000-0000-000045010000}"/>
    <cellStyle name="Heading 3 10 2 4" xfId="1179" xr:uid="{00000000-0005-0000-0000-000046010000}"/>
    <cellStyle name="Heading 3 10 3" xfId="615" xr:uid="{00000000-0005-0000-0000-000047010000}"/>
    <cellStyle name="Heading 3 10 3 2" xfId="800" xr:uid="{00000000-0005-0000-0000-000048010000}"/>
    <cellStyle name="Heading 3 10 3 3" xfId="879" xr:uid="{00000000-0005-0000-0000-000049010000}"/>
    <cellStyle name="Heading 3 10 3 4" xfId="918" xr:uid="{00000000-0005-0000-0000-00004A010000}"/>
    <cellStyle name="Heading 3 10 3 5" xfId="776" xr:uid="{00000000-0005-0000-0000-00004B010000}"/>
    <cellStyle name="Heading 3 10 3 6" xfId="951" xr:uid="{00000000-0005-0000-0000-00004C010000}"/>
    <cellStyle name="Heading 3 10 3 7" xfId="1098" xr:uid="{00000000-0005-0000-0000-00004D010000}"/>
    <cellStyle name="Heading 3 10 3 8" xfId="992" xr:uid="{00000000-0005-0000-0000-00004E010000}"/>
    <cellStyle name="Heading 3 10 3 9" xfId="1180" xr:uid="{00000000-0005-0000-0000-00004F010000}"/>
    <cellStyle name="Heading 3 10 4" xfId="714" xr:uid="{00000000-0005-0000-0000-000050010000}"/>
    <cellStyle name="Heading 3 10 5" xfId="1176" xr:uid="{00000000-0005-0000-0000-000051010000}"/>
    <cellStyle name="Heading 3 11" xfId="325" xr:uid="{00000000-0005-0000-0000-000052010000}"/>
    <cellStyle name="Heading 3 11 2" xfId="326" xr:uid="{00000000-0005-0000-0000-000053010000}"/>
    <cellStyle name="Heading 3 11 2 2" xfId="618" xr:uid="{00000000-0005-0000-0000-000054010000}"/>
    <cellStyle name="Heading 3 11 2 2 2" xfId="803" xr:uid="{00000000-0005-0000-0000-000055010000}"/>
    <cellStyle name="Heading 3 11 2 2 3" xfId="882" xr:uid="{00000000-0005-0000-0000-000056010000}"/>
    <cellStyle name="Heading 3 11 2 2 4" xfId="920" xr:uid="{00000000-0005-0000-0000-000057010000}"/>
    <cellStyle name="Heading 3 11 2 2 5" xfId="779" xr:uid="{00000000-0005-0000-0000-000058010000}"/>
    <cellStyle name="Heading 3 11 2 2 6" xfId="733" xr:uid="{00000000-0005-0000-0000-000059010000}"/>
    <cellStyle name="Heading 3 11 2 2 7" xfId="1101" xr:uid="{00000000-0005-0000-0000-00005A010000}"/>
    <cellStyle name="Heading 3 11 2 2 8" xfId="1061" xr:uid="{00000000-0005-0000-0000-00005B010000}"/>
    <cellStyle name="Heading 3 11 2 2 9" xfId="1183" xr:uid="{00000000-0005-0000-0000-00005C010000}"/>
    <cellStyle name="Heading 3 11 2 3" xfId="713" xr:uid="{00000000-0005-0000-0000-00005D010000}"/>
    <cellStyle name="Heading 3 11 2 4" xfId="1177" xr:uid="{00000000-0005-0000-0000-00005E010000}"/>
    <cellStyle name="Heading 3 11 3" xfId="617" xr:uid="{00000000-0005-0000-0000-00005F010000}"/>
    <cellStyle name="Heading 3 11 3 2" xfId="802" xr:uid="{00000000-0005-0000-0000-000060010000}"/>
    <cellStyle name="Heading 3 11 3 3" xfId="881" xr:uid="{00000000-0005-0000-0000-000061010000}"/>
    <cellStyle name="Heading 3 11 3 4" xfId="709" xr:uid="{00000000-0005-0000-0000-000062010000}"/>
    <cellStyle name="Heading 3 11 3 5" xfId="778" xr:uid="{00000000-0005-0000-0000-000063010000}"/>
    <cellStyle name="Heading 3 11 3 6" xfId="690" xr:uid="{00000000-0005-0000-0000-000064010000}"/>
    <cellStyle name="Heading 3 11 3 7" xfId="1100" xr:uid="{00000000-0005-0000-0000-000065010000}"/>
    <cellStyle name="Heading 3 11 3 8" xfId="994" xr:uid="{00000000-0005-0000-0000-000066010000}"/>
    <cellStyle name="Heading 3 11 3 9" xfId="1182" xr:uid="{00000000-0005-0000-0000-000067010000}"/>
    <cellStyle name="Heading 3 11 4" xfId="718" xr:uid="{00000000-0005-0000-0000-000068010000}"/>
    <cellStyle name="Heading 3 11 5" xfId="998" xr:uid="{00000000-0005-0000-0000-000069010000}"/>
    <cellStyle name="Heading 3 2" xfId="327" xr:uid="{00000000-0005-0000-0000-00006A010000}"/>
    <cellStyle name="Heading 3 2 10" xfId="328" xr:uid="{00000000-0005-0000-0000-00006B010000}"/>
    <cellStyle name="Heading 3 2 10 2" xfId="329" xr:uid="{00000000-0005-0000-0000-00006C010000}"/>
    <cellStyle name="Heading 3 2 10 2 2" xfId="621" xr:uid="{00000000-0005-0000-0000-00006D010000}"/>
    <cellStyle name="Heading 3 2 10 2 2 2" xfId="806" xr:uid="{00000000-0005-0000-0000-00006E010000}"/>
    <cellStyle name="Heading 3 2 10 2 2 3" xfId="885" xr:uid="{00000000-0005-0000-0000-00006F010000}"/>
    <cellStyle name="Heading 3 2 10 2 2 4" xfId="707" xr:uid="{00000000-0005-0000-0000-000070010000}"/>
    <cellStyle name="Heading 3 2 10 2 2 5" xfId="782" xr:uid="{00000000-0005-0000-0000-000071010000}"/>
    <cellStyle name="Heading 3 2 10 2 2 6" xfId="734" xr:uid="{00000000-0005-0000-0000-000072010000}"/>
    <cellStyle name="Heading 3 2 10 2 2 7" xfId="1104" xr:uid="{00000000-0005-0000-0000-000073010000}"/>
    <cellStyle name="Heading 3 2 10 2 2 8" xfId="1064" xr:uid="{00000000-0005-0000-0000-000074010000}"/>
    <cellStyle name="Heading 3 2 10 2 2 9" xfId="1186" xr:uid="{00000000-0005-0000-0000-000075010000}"/>
    <cellStyle name="Heading 3 2 10 2 3" xfId="937" xr:uid="{00000000-0005-0000-0000-000076010000}"/>
    <cellStyle name="Heading 3 2 10 2 4" xfId="1000" xr:uid="{00000000-0005-0000-0000-000077010000}"/>
    <cellStyle name="Heading 3 2 10 3" xfId="620" xr:uid="{00000000-0005-0000-0000-000078010000}"/>
    <cellStyle name="Heading 3 2 10 3 2" xfId="805" xr:uid="{00000000-0005-0000-0000-000079010000}"/>
    <cellStyle name="Heading 3 2 10 3 3" xfId="884" xr:uid="{00000000-0005-0000-0000-00007A010000}"/>
    <cellStyle name="Heading 3 2 10 3 4" xfId="708" xr:uid="{00000000-0005-0000-0000-00007B010000}"/>
    <cellStyle name="Heading 3 2 10 3 5" xfId="781" xr:uid="{00000000-0005-0000-0000-00007C010000}"/>
    <cellStyle name="Heading 3 2 10 3 6" xfId="952" xr:uid="{00000000-0005-0000-0000-00007D010000}"/>
    <cellStyle name="Heading 3 2 10 3 7" xfId="1103" xr:uid="{00000000-0005-0000-0000-00007E010000}"/>
    <cellStyle name="Heading 3 2 10 3 8" xfId="1063" xr:uid="{00000000-0005-0000-0000-00007F010000}"/>
    <cellStyle name="Heading 3 2 10 3 9" xfId="1185" xr:uid="{00000000-0005-0000-0000-000080010000}"/>
    <cellStyle name="Heading 3 2 10 4" xfId="719" xr:uid="{00000000-0005-0000-0000-000081010000}"/>
    <cellStyle name="Heading 3 2 10 5" xfId="999" xr:uid="{00000000-0005-0000-0000-000082010000}"/>
    <cellStyle name="Heading 3 2 11" xfId="330" xr:uid="{00000000-0005-0000-0000-000083010000}"/>
    <cellStyle name="Heading 3 2 11 2" xfId="622" xr:uid="{00000000-0005-0000-0000-000084010000}"/>
    <cellStyle name="Heading 3 2 11 2 2" xfId="807" xr:uid="{00000000-0005-0000-0000-000085010000}"/>
    <cellStyle name="Heading 3 2 11 2 3" xfId="886" xr:uid="{00000000-0005-0000-0000-000086010000}"/>
    <cellStyle name="Heading 3 2 11 2 4" xfId="922" xr:uid="{00000000-0005-0000-0000-000087010000}"/>
    <cellStyle name="Heading 3 2 11 2 5" xfId="783" xr:uid="{00000000-0005-0000-0000-000088010000}"/>
    <cellStyle name="Heading 3 2 11 2 6" xfId="735" xr:uid="{00000000-0005-0000-0000-000089010000}"/>
    <cellStyle name="Heading 3 2 11 2 7" xfId="1105" xr:uid="{00000000-0005-0000-0000-00008A010000}"/>
    <cellStyle name="Heading 3 2 11 2 8" xfId="1065" xr:uid="{00000000-0005-0000-0000-00008B010000}"/>
    <cellStyle name="Heading 3 2 11 2 9" xfId="1187" xr:uid="{00000000-0005-0000-0000-00008C010000}"/>
    <cellStyle name="Heading 3 2 11 3" xfId="936" xr:uid="{00000000-0005-0000-0000-00008D010000}"/>
    <cellStyle name="Heading 3 2 11 4" xfId="1001" xr:uid="{00000000-0005-0000-0000-00008E010000}"/>
    <cellStyle name="Heading 3 2 12" xfId="619" xr:uid="{00000000-0005-0000-0000-00008F010000}"/>
    <cellStyle name="Heading 3 2 12 2" xfId="804" xr:uid="{00000000-0005-0000-0000-000090010000}"/>
    <cellStyle name="Heading 3 2 12 3" xfId="883" xr:uid="{00000000-0005-0000-0000-000091010000}"/>
    <cellStyle name="Heading 3 2 12 4" xfId="919" xr:uid="{00000000-0005-0000-0000-000092010000}"/>
    <cellStyle name="Heading 3 2 12 5" xfId="780" xr:uid="{00000000-0005-0000-0000-000093010000}"/>
    <cellStyle name="Heading 3 2 12 6" xfId="953" xr:uid="{00000000-0005-0000-0000-000094010000}"/>
    <cellStyle name="Heading 3 2 12 7" xfId="1102" xr:uid="{00000000-0005-0000-0000-000095010000}"/>
    <cellStyle name="Heading 3 2 12 8" xfId="1062" xr:uid="{00000000-0005-0000-0000-000096010000}"/>
    <cellStyle name="Heading 3 2 12 9" xfId="1184" xr:uid="{00000000-0005-0000-0000-000097010000}"/>
    <cellStyle name="Heading 3 2 13" xfId="917" xr:uid="{00000000-0005-0000-0000-000098010000}"/>
    <cellStyle name="Heading 3 2 14" xfId="1178" xr:uid="{00000000-0005-0000-0000-000099010000}"/>
    <cellStyle name="Heading 3 2 2" xfId="331" xr:uid="{00000000-0005-0000-0000-00009A010000}"/>
    <cellStyle name="Heading 3 2 2 2" xfId="332" xr:uid="{00000000-0005-0000-0000-00009B010000}"/>
    <cellStyle name="Heading 3 2 2 2 2" xfId="624" xr:uid="{00000000-0005-0000-0000-00009C010000}"/>
    <cellStyle name="Heading 3 2 2 2 2 2" xfId="809" xr:uid="{00000000-0005-0000-0000-00009D010000}"/>
    <cellStyle name="Heading 3 2 2 2 2 3" xfId="888" xr:uid="{00000000-0005-0000-0000-00009E010000}"/>
    <cellStyle name="Heading 3 2 2 2 2 4" xfId="706" xr:uid="{00000000-0005-0000-0000-00009F010000}"/>
    <cellStyle name="Heading 3 2 2 2 2 5" xfId="785" xr:uid="{00000000-0005-0000-0000-0000A0010000}"/>
    <cellStyle name="Heading 3 2 2 2 2 6" xfId="954" xr:uid="{00000000-0005-0000-0000-0000A1010000}"/>
    <cellStyle name="Heading 3 2 2 2 2 7" xfId="1107" xr:uid="{00000000-0005-0000-0000-0000A2010000}"/>
    <cellStyle name="Heading 3 2 2 2 2 8" xfId="1067" xr:uid="{00000000-0005-0000-0000-0000A3010000}"/>
    <cellStyle name="Heading 3 2 2 2 2 9" xfId="1189" xr:uid="{00000000-0005-0000-0000-0000A4010000}"/>
    <cellStyle name="Heading 3 2 2 2 3" xfId="715" xr:uid="{00000000-0005-0000-0000-0000A5010000}"/>
    <cellStyle name="Heading 3 2 2 2 4" xfId="1175" xr:uid="{00000000-0005-0000-0000-0000A6010000}"/>
    <cellStyle name="Heading 3 2 2 3" xfId="623" xr:uid="{00000000-0005-0000-0000-0000A7010000}"/>
    <cellStyle name="Heading 3 2 2 3 2" xfId="808" xr:uid="{00000000-0005-0000-0000-0000A8010000}"/>
    <cellStyle name="Heading 3 2 2 3 3" xfId="887" xr:uid="{00000000-0005-0000-0000-0000A9010000}"/>
    <cellStyle name="Heading 3 2 2 3 4" xfId="921" xr:uid="{00000000-0005-0000-0000-0000AA010000}"/>
    <cellStyle name="Heading 3 2 2 3 5" xfId="784" xr:uid="{00000000-0005-0000-0000-0000AB010000}"/>
    <cellStyle name="Heading 3 2 2 3 6" xfId="955" xr:uid="{00000000-0005-0000-0000-0000AC010000}"/>
    <cellStyle name="Heading 3 2 2 3 7" xfId="1106" xr:uid="{00000000-0005-0000-0000-0000AD010000}"/>
    <cellStyle name="Heading 3 2 2 3 8" xfId="1066" xr:uid="{00000000-0005-0000-0000-0000AE010000}"/>
    <cellStyle name="Heading 3 2 2 3 9" xfId="1188" xr:uid="{00000000-0005-0000-0000-0000AF010000}"/>
    <cellStyle name="Heading 3 2 2 4" xfId="716" xr:uid="{00000000-0005-0000-0000-0000B0010000}"/>
    <cellStyle name="Heading 3 2 2 5" xfId="1174" xr:uid="{00000000-0005-0000-0000-0000B1010000}"/>
    <cellStyle name="Heading 3 2 3" xfId="333" xr:uid="{00000000-0005-0000-0000-0000B2010000}"/>
    <cellStyle name="Heading 3 2 3 2" xfId="334" xr:uid="{00000000-0005-0000-0000-0000B3010000}"/>
    <cellStyle name="Heading 3 2 3 2 2" xfId="626" xr:uid="{00000000-0005-0000-0000-0000B4010000}"/>
    <cellStyle name="Heading 3 2 3 2 2 2" xfId="811" xr:uid="{00000000-0005-0000-0000-0000B5010000}"/>
    <cellStyle name="Heading 3 2 3 2 2 3" xfId="890" xr:uid="{00000000-0005-0000-0000-0000B6010000}"/>
    <cellStyle name="Heading 3 2 3 2 2 4" xfId="924" xr:uid="{00000000-0005-0000-0000-0000B7010000}"/>
    <cellStyle name="Heading 3 2 3 2 2 5" xfId="963" xr:uid="{00000000-0005-0000-0000-0000B8010000}"/>
    <cellStyle name="Heading 3 2 3 2 2 6" xfId="798" xr:uid="{00000000-0005-0000-0000-0000B9010000}"/>
    <cellStyle name="Heading 3 2 3 2 2 7" xfId="1109" xr:uid="{00000000-0005-0000-0000-0000BA010000}"/>
    <cellStyle name="Heading 3 2 3 2 2 8" xfId="1069" xr:uid="{00000000-0005-0000-0000-0000BB010000}"/>
    <cellStyle name="Heading 3 2 3 2 2 9" xfId="1191" xr:uid="{00000000-0005-0000-0000-0000BC010000}"/>
    <cellStyle name="Heading 3 2 3 2 3" xfId="721" xr:uid="{00000000-0005-0000-0000-0000BD010000}"/>
    <cellStyle name="Heading 3 2 3 2 4" xfId="1003" xr:uid="{00000000-0005-0000-0000-0000BE010000}"/>
    <cellStyle name="Heading 3 2 3 3" xfId="625" xr:uid="{00000000-0005-0000-0000-0000BF010000}"/>
    <cellStyle name="Heading 3 2 3 3 2" xfId="810" xr:uid="{00000000-0005-0000-0000-0000C0010000}"/>
    <cellStyle name="Heading 3 2 3 3 3" xfId="889" xr:uid="{00000000-0005-0000-0000-0000C1010000}"/>
    <cellStyle name="Heading 3 2 3 3 4" xfId="705" xr:uid="{00000000-0005-0000-0000-0000C2010000}"/>
    <cellStyle name="Heading 3 2 3 3 5" xfId="786" xr:uid="{00000000-0005-0000-0000-0000C3010000}"/>
    <cellStyle name="Heading 3 2 3 3 6" xfId="736" xr:uid="{00000000-0005-0000-0000-0000C4010000}"/>
    <cellStyle name="Heading 3 2 3 3 7" xfId="1108" xr:uid="{00000000-0005-0000-0000-0000C5010000}"/>
    <cellStyle name="Heading 3 2 3 3 8" xfId="1068" xr:uid="{00000000-0005-0000-0000-0000C6010000}"/>
    <cellStyle name="Heading 3 2 3 3 9" xfId="1190" xr:uid="{00000000-0005-0000-0000-0000C7010000}"/>
    <cellStyle name="Heading 3 2 3 4" xfId="720" xr:uid="{00000000-0005-0000-0000-0000C8010000}"/>
    <cellStyle name="Heading 3 2 3 5" xfId="1002" xr:uid="{00000000-0005-0000-0000-0000C9010000}"/>
    <cellStyle name="Heading 3 2 4" xfId="335" xr:uid="{00000000-0005-0000-0000-0000CA010000}"/>
    <cellStyle name="Heading 3 2 4 2" xfId="336" xr:uid="{00000000-0005-0000-0000-0000CB010000}"/>
    <cellStyle name="Heading 3 2 4 2 2" xfId="628" xr:uid="{00000000-0005-0000-0000-0000CC010000}"/>
    <cellStyle name="Heading 3 2 4 2 2 2" xfId="813" xr:uid="{00000000-0005-0000-0000-0000CD010000}"/>
    <cellStyle name="Heading 3 2 4 2 2 3" xfId="892" xr:uid="{00000000-0005-0000-0000-0000CE010000}"/>
    <cellStyle name="Heading 3 2 4 2 2 4" xfId="704" xr:uid="{00000000-0005-0000-0000-0000CF010000}"/>
    <cellStyle name="Heading 3 2 4 2 2 5" xfId="965" xr:uid="{00000000-0005-0000-0000-0000D0010000}"/>
    <cellStyle name="Heading 3 2 4 2 2 6" xfId="956" xr:uid="{00000000-0005-0000-0000-0000D1010000}"/>
    <cellStyle name="Heading 3 2 4 2 2 7" xfId="1111" xr:uid="{00000000-0005-0000-0000-0000D2010000}"/>
    <cellStyle name="Heading 3 2 4 2 2 8" xfId="1071" xr:uid="{00000000-0005-0000-0000-0000D3010000}"/>
    <cellStyle name="Heading 3 2 4 2 2 9" xfId="1193" xr:uid="{00000000-0005-0000-0000-0000D4010000}"/>
    <cellStyle name="Heading 3 2 4 2 3" xfId="717" xr:uid="{00000000-0005-0000-0000-0000D5010000}"/>
    <cellStyle name="Heading 3 2 4 2 4" xfId="1173" xr:uid="{00000000-0005-0000-0000-0000D6010000}"/>
    <cellStyle name="Heading 3 2 4 3" xfId="627" xr:uid="{00000000-0005-0000-0000-0000D7010000}"/>
    <cellStyle name="Heading 3 2 4 3 2" xfId="812" xr:uid="{00000000-0005-0000-0000-0000D8010000}"/>
    <cellStyle name="Heading 3 2 4 3 3" xfId="891" xr:uid="{00000000-0005-0000-0000-0000D9010000}"/>
    <cellStyle name="Heading 3 2 4 3 4" xfId="923" xr:uid="{00000000-0005-0000-0000-0000DA010000}"/>
    <cellStyle name="Heading 3 2 4 3 5" xfId="964" xr:uid="{00000000-0005-0000-0000-0000DB010000}"/>
    <cellStyle name="Heading 3 2 4 3 6" xfId="957" xr:uid="{00000000-0005-0000-0000-0000DC010000}"/>
    <cellStyle name="Heading 3 2 4 3 7" xfId="1110" xr:uid="{00000000-0005-0000-0000-0000DD010000}"/>
    <cellStyle name="Heading 3 2 4 3 8" xfId="1070" xr:uid="{00000000-0005-0000-0000-0000DE010000}"/>
    <cellStyle name="Heading 3 2 4 3 9" xfId="1192" xr:uid="{00000000-0005-0000-0000-0000DF010000}"/>
    <cellStyle name="Heading 3 2 4 4" xfId="796" xr:uid="{00000000-0005-0000-0000-0000E0010000}"/>
    <cellStyle name="Heading 3 2 4 5" xfId="1172" xr:uid="{00000000-0005-0000-0000-0000E1010000}"/>
    <cellStyle name="Heading 3 2 5" xfId="337" xr:uid="{00000000-0005-0000-0000-0000E2010000}"/>
    <cellStyle name="Heading 3 2 5 2" xfId="338" xr:uid="{00000000-0005-0000-0000-0000E3010000}"/>
    <cellStyle name="Heading 3 2 5 2 2" xfId="630" xr:uid="{00000000-0005-0000-0000-0000E4010000}"/>
    <cellStyle name="Heading 3 2 5 2 2 2" xfId="815" xr:uid="{00000000-0005-0000-0000-0000E5010000}"/>
    <cellStyle name="Heading 3 2 5 2 2 3" xfId="894" xr:uid="{00000000-0005-0000-0000-0000E6010000}"/>
    <cellStyle name="Heading 3 2 5 2 2 4" xfId="926" xr:uid="{00000000-0005-0000-0000-0000E7010000}"/>
    <cellStyle name="Heading 3 2 5 2 2 5" xfId="967" xr:uid="{00000000-0005-0000-0000-0000E8010000}"/>
    <cellStyle name="Heading 3 2 5 2 2 6" xfId="740" xr:uid="{00000000-0005-0000-0000-0000E9010000}"/>
    <cellStyle name="Heading 3 2 5 2 2 7" xfId="1113" xr:uid="{00000000-0005-0000-0000-0000EA010000}"/>
    <cellStyle name="Heading 3 2 5 2 2 8" xfId="1073" xr:uid="{00000000-0005-0000-0000-0000EB010000}"/>
    <cellStyle name="Heading 3 2 5 2 2 9" xfId="1195" xr:uid="{00000000-0005-0000-0000-0000EC010000}"/>
    <cellStyle name="Heading 3 2 5 2 3" xfId="938" xr:uid="{00000000-0005-0000-0000-0000ED010000}"/>
    <cellStyle name="Heading 3 2 5 2 4" xfId="1005" xr:uid="{00000000-0005-0000-0000-0000EE010000}"/>
    <cellStyle name="Heading 3 2 5 3" xfId="629" xr:uid="{00000000-0005-0000-0000-0000EF010000}"/>
    <cellStyle name="Heading 3 2 5 3 2" xfId="814" xr:uid="{00000000-0005-0000-0000-0000F0010000}"/>
    <cellStyle name="Heading 3 2 5 3 3" xfId="893" xr:uid="{00000000-0005-0000-0000-0000F1010000}"/>
    <cellStyle name="Heading 3 2 5 3 4" xfId="703" xr:uid="{00000000-0005-0000-0000-0000F2010000}"/>
    <cellStyle name="Heading 3 2 5 3 5" xfId="966" xr:uid="{00000000-0005-0000-0000-0000F3010000}"/>
    <cellStyle name="Heading 3 2 5 3 6" xfId="739" xr:uid="{00000000-0005-0000-0000-0000F4010000}"/>
    <cellStyle name="Heading 3 2 5 3 7" xfId="1112" xr:uid="{00000000-0005-0000-0000-0000F5010000}"/>
    <cellStyle name="Heading 3 2 5 3 8" xfId="1072" xr:uid="{00000000-0005-0000-0000-0000F6010000}"/>
    <cellStyle name="Heading 3 2 5 3 9" xfId="1194" xr:uid="{00000000-0005-0000-0000-0000F7010000}"/>
    <cellStyle name="Heading 3 2 5 4" xfId="939" xr:uid="{00000000-0005-0000-0000-0000F8010000}"/>
    <cellStyle name="Heading 3 2 5 5" xfId="1004" xr:uid="{00000000-0005-0000-0000-0000F9010000}"/>
    <cellStyle name="Heading 3 2 6" xfId="339" xr:uid="{00000000-0005-0000-0000-0000FA010000}"/>
    <cellStyle name="Heading 3 2 6 2" xfId="340" xr:uid="{00000000-0005-0000-0000-0000FB010000}"/>
    <cellStyle name="Heading 3 2 6 2 2" xfId="632" xr:uid="{00000000-0005-0000-0000-0000FC010000}"/>
    <cellStyle name="Heading 3 2 6 2 2 2" xfId="817" xr:uid="{00000000-0005-0000-0000-0000FD010000}"/>
    <cellStyle name="Heading 3 2 6 2 2 3" xfId="896" xr:uid="{00000000-0005-0000-0000-0000FE010000}"/>
    <cellStyle name="Heading 3 2 6 2 2 4" xfId="702" xr:uid="{00000000-0005-0000-0000-0000FF010000}"/>
    <cellStyle name="Heading 3 2 6 2 2 5" xfId="969" xr:uid="{00000000-0005-0000-0000-000000020000}"/>
    <cellStyle name="Heading 3 2 6 2 2 6" xfId="958" xr:uid="{00000000-0005-0000-0000-000001020000}"/>
    <cellStyle name="Heading 3 2 6 2 2 7" xfId="1115" xr:uid="{00000000-0005-0000-0000-000002020000}"/>
    <cellStyle name="Heading 3 2 6 2 2 8" xfId="1075" xr:uid="{00000000-0005-0000-0000-000003020000}"/>
    <cellStyle name="Heading 3 2 6 2 2 9" xfId="1197" xr:uid="{00000000-0005-0000-0000-000004020000}"/>
    <cellStyle name="Heading 3 2 6 2 3" xfId="723" xr:uid="{00000000-0005-0000-0000-000005020000}"/>
    <cellStyle name="Heading 3 2 6 2 4" xfId="1007" xr:uid="{00000000-0005-0000-0000-000006020000}"/>
    <cellStyle name="Heading 3 2 6 3" xfId="631" xr:uid="{00000000-0005-0000-0000-000007020000}"/>
    <cellStyle name="Heading 3 2 6 3 2" xfId="816" xr:uid="{00000000-0005-0000-0000-000008020000}"/>
    <cellStyle name="Heading 3 2 6 3 3" xfId="895" xr:uid="{00000000-0005-0000-0000-000009020000}"/>
    <cellStyle name="Heading 3 2 6 3 4" xfId="925" xr:uid="{00000000-0005-0000-0000-00000A020000}"/>
    <cellStyle name="Heading 3 2 6 3 5" xfId="968" xr:uid="{00000000-0005-0000-0000-00000B020000}"/>
    <cellStyle name="Heading 3 2 6 3 6" xfId="959" xr:uid="{00000000-0005-0000-0000-00000C020000}"/>
    <cellStyle name="Heading 3 2 6 3 7" xfId="1114" xr:uid="{00000000-0005-0000-0000-00000D020000}"/>
    <cellStyle name="Heading 3 2 6 3 8" xfId="1074" xr:uid="{00000000-0005-0000-0000-00000E020000}"/>
    <cellStyle name="Heading 3 2 6 3 9" xfId="1196" xr:uid="{00000000-0005-0000-0000-00000F020000}"/>
    <cellStyle name="Heading 3 2 6 4" xfId="722" xr:uid="{00000000-0005-0000-0000-000010020000}"/>
    <cellStyle name="Heading 3 2 6 5" xfId="1006" xr:uid="{00000000-0005-0000-0000-000011020000}"/>
    <cellStyle name="Heading 3 2 7" xfId="341" xr:uid="{00000000-0005-0000-0000-000012020000}"/>
    <cellStyle name="Heading 3 2 7 2" xfId="342" xr:uid="{00000000-0005-0000-0000-000013020000}"/>
    <cellStyle name="Heading 3 2 7 2 2" xfId="634" xr:uid="{00000000-0005-0000-0000-000014020000}"/>
    <cellStyle name="Heading 3 2 7 2 2 2" xfId="819" xr:uid="{00000000-0005-0000-0000-000015020000}"/>
    <cellStyle name="Heading 3 2 7 2 2 3" xfId="898" xr:uid="{00000000-0005-0000-0000-000016020000}"/>
    <cellStyle name="Heading 3 2 7 2 2 4" xfId="928" xr:uid="{00000000-0005-0000-0000-000017020000}"/>
    <cellStyle name="Heading 3 2 7 2 2 5" xfId="971" xr:uid="{00000000-0005-0000-0000-000018020000}"/>
    <cellStyle name="Heading 3 2 7 2 2 6" xfId="742" xr:uid="{00000000-0005-0000-0000-000019020000}"/>
    <cellStyle name="Heading 3 2 7 2 2 7" xfId="1117" xr:uid="{00000000-0005-0000-0000-00001A020000}"/>
    <cellStyle name="Heading 3 2 7 2 2 8" xfId="1077" xr:uid="{00000000-0005-0000-0000-00001B020000}"/>
    <cellStyle name="Heading 3 2 7 2 2 9" xfId="1199" xr:uid="{00000000-0005-0000-0000-00001C020000}"/>
    <cellStyle name="Heading 3 2 7 2 3" xfId="940" xr:uid="{00000000-0005-0000-0000-00001D020000}"/>
    <cellStyle name="Heading 3 2 7 2 4" xfId="1009" xr:uid="{00000000-0005-0000-0000-00001E020000}"/>
    <cellStyle name="Heading 3 2 7 3" xfId="633" xr:uid="{00000000-0005-0000-0000-00001F020000}"/>
    <cellStyle name="Heading 3 2 7 3 2" xfId="818" xr:uid="{00000000-0005-0000-0000-000020020000}"/>
    <cellStyle name="Heading 3 2 7 3 3" xfId="897" xr:uid="{00000000-0005-0000-0000-000021020000}"/>
    <cellStyle name="Heading 3 2 7 3 4" xfId="701" xr:uid="{00000000-0005-0000-0000-000022020000}"/>
    <cellStyle name="Heading 3 2 7 3 5" xfId="970" xr:uid="{00000000-0005-0000-0000-000023020000}"/>
    <cellStyle name="Heading 3 2 7 3 6" xfId="741" xr:uid="{00000000-0005-0000-0000-000024020000}"/>
    <cellStyle name="Heading 3 2 7 3 7" xfId="1116" xr:uid="{00000000-0005-0000-0000-000025020000}"/>
    <cellStyle name="Heading 3 2 7 3 8" xfId="1076" xr:uid="{00000000-0005-0000-0000-000026020000}"/>
    <cellStyle name="Heading 3 2 7 3 9" xfId="1198" xr:uid="{00000000-0005-0000-0000-000027020000}"/>
    <cellStyle name="Heading 3 2 7 4" xfId="941" xr:uid="{00000000-0005-0000-0000-000028020000}"/>
    <cellStyle name="Heading 3 2 7 5" xfId="1008" xr:uid="{00000000-0005-0000-0000-000029020000}"/>
    <cellStyle name="Heading 3 2 8" xfId="343" xr:uid="{00000000-0005-0000-0000-00002A020000}"/>
    <cellStyle name="Heading 3 2 8 2" xfId="344" xr:uid="{00000000-0005-0000-0000-00002B020000}"/>
    <cellStyle name="Heading 3 2 8 2 2" xfId="636" xr:uid="{00000000-0005-0000-0000-00002C020000}"/>
    <cellStyle name="Heading 3 2 8 2 2 2" xfId="821" xr:uid="{00000000-0005-0000-0000-00002D020000}"/>
    <cellStyle name="Heading 3 2 8 2 2 3" xfId="900" xr:uid="{00000000-0005-0000-0000-00002E020000}"/>
    <cellStyle name="Heading 3 2 8 2 2 4" xfId="700" xr:uid="{00000000-0005-0000-0000-00002F020000}"/>
    <cellStyle name="Heading 3 2 8 2 2 5" xfId="973" xr:uid="{00000000-0005-0000-0000-000030020000}"/>
    <cellStyle name="Heading 3 2 8 2 2 6" xfId="960" xr:uid="{00000000-0005-0000-0000-000031020000}"/>
    <cellStyle name="Heading 3 2 8 2 2 7" xfId="1119" xr:uid="{00000000-0005-0000-0000-000032020000}"/>
    <cellStyle name="Heading 3 2 8 2 2 8" xfId="1079" xr:uid="{00000000-0005-0000-0000-000033020000}"/>
    <cellStyle name="Heading 3 2 8 2 2 9" xfId="1201" xr:uid="{00000000-0005-0000-0000-000034020000}"/>
    <cellStyle name="Heading 3 2 8 2 3" xfId="711" xr:uid="{00000000-0005-0000-0000-000035020000}"/>
    <cellStyle name="Heading 3 2 8 2 4" xfId="1011" xr:uid="{00000000-0005-0000-0000-000036020000}"/>
    <cellStyle name="Heading 3 2 8 3" xfId="635" xr:uid="{00000000-0005-0000-0000-000037020000}"/>
    <cellStyle name="Heading 3 2 8 3 2" xfId="820" xr:uid="{00000000-0005-0000-0000-000038020000}"/>
    <cellStyle name="Heading 3 2 8 3 3" xfId="899" xr:uid="{00000000-0005-0000-0000-000039020000}"/>
    <cellStyle name="Heading 3 2 8 3 4" xfId="927" xr:uid="{00000000-0005-0000-0000-00003A020000}"/>
    <cellStyle name="Heading 3 2 8 3 5" xfId="972" xr:uid="{00000000-0005-0000-0000-00003B020000}"/>
    <cellStyle name="Heading 3 2 8 3 6" xfId="961" xr:uid="{00000000-0005-0000-0000-00003C020000}"/>
    <cellStyle name="Heading 3 2 8 3 7" xfId="1118" xr:uid="{00000000-0005-0000-0000-00003D020000}"/>
    <cellStyle name="Heading 3 2 8 3 8" xfId="1078" xr:uid="{00000000-0005-0000-0000-00003E020000}"/>
    <cellStyle name="Heading 3 2 8 3 9" xfId="1200" xr:uid="{00000000-0005-0000-0000-00003F020000}"/>
    <cellStyle name="Heading 3 2 8 4" xfId="724" xr:uid="{00000000-0005-0000-0000-000040020000}"/>
    <cellStyle name="Heading 3 2 8 5" xfId="1010" xr:uid="{00000000-0005-0000-0000-000041020000}"/>
    <cellStyle name="Heading 3 2 9" xfId="345" xr:uid="{00000000-0005-0000-0000-000042020000}"/>
    <cellStyle name="Heading 3 2 9 2" xfId="346" xr:uid="{00000000-0005-0000-0000-000043020000}"/>
    <cellStyle name="Heading 3 2 9 2 2" xfId="638" xr:uid="{00000000-0005-0000-0000-000044020000}"/>
    <cellStyle name="Heading 3 2 9 2 2 2" xfId="823" xr:uid="{00000000-0005-0000-0000-000045020000}"/>
    <cellStyle name="Heading 3 2 9 2 2 3" xfId="902" xr:uid="{00000000-0005-0000-0000-000046020000}"/>
    <cellStyle name="Heading 3 2 9 2 2 4" xfId="930" xr:uid="{00000000-0005-0000-0000-000047020000}"/>
    <cellStyle name="Heading 3 2 9 2 2 5" xfId="975" xr:uid="{00000000-0005-0000-0000-000048020000}"/>
    <cellStyle name="Heading 3 2 9 2 2 6" xfId="788" xr:uid="{00000000-0005-0000-0000-000049020000}"/>
    <cellStyle name="Heading 3 2 9 2 2 7" xfId="1121" xr:uid="{00000000-0005-0000-0000-00004A020000}"/>
    <cellStyle name="Heading 3 2 9 2 2 8" xfId="1081" xr:uid="{00000000-0005-0000-0000-00004B020000}"/>
    <cellStyle name="Heading 3 2 9 2 2 9" xfId="1203" xr:uid="{00000000-0005-0000-0000-00004C020000}"/>
    <cellStyle name="Heading 3 2 9 2 3" xfId="943" xr:uid="{00000000-0005-0000-0000-00004D020000}"/>
    <cellStyle name="Heading 3 2 9 2 4" xfId="1013" xr:uid="{00000000-0005-0000-0000-00004E020000}"/>
    <cellStyle name="Heading 3 2 9 3" xfId="637" xr:uid="{00000000-0005-0000-0000-00004F020000}"/>
    <cellStyle name="Heading 3 2 9 3 2" xfId="822" xr:uid="{00000000-0005-0000-0000-000050020000}"/>
    <cellStyle name="Heading 3 2 9 3 3" xfId="901" xr:uid="{00000000-0005-0000-0000-000051020000}"/>
    <cellStyle name="Heading 3 2 9 3 4" xfId="699" xr:uid="{00000000-0005-0000-0000-000052020000}"/>
    <cellStyle name="Heading 3 2 9 3 5" xfId="974" xr:uid="{00000000-0005-0000-0000-000053020000}"/>
    <cellStyle name="Heading 3 2 9 3 6" xfId="793" xr:uid="{00000000-0005-0000-0000-000054020000}"/>
    <cellStyle name="Heading 3 2 9 3 7" xfId="1120" xr:uid="{00000000-0005-0000-0000-000055020000}"/>
    <cellStyle name="Heading 3 2 9 3 8" xfId="1080" xr:uid="{00000000-0005-0000-0000-000056020000}"/>
    <cellStyle name="Heading 3 2 9 3 9" xfId="1202" xr:uid="{00000000-0005-0000-0000-000057020000}"/>
    <cellStyle name="Heading 3 2 9 4" xfId="725" xr:uid="{00000000-0005-0000-0000-000058020000}"/>
    <cellStyle name="Heading 3 2 9 5" xfId="1012" xr:uid="{00000000-0005-0000-0000-000059020000}"/>
    <cellStyle name="Heading 3 3" xfId="347" xr:uid="{00000000-0005-0000-0000-00005A020000}"/>
    <cellStyle name="Heading 3 3 2" xfId="348" xr:uid="{00000000-0005-0000-0000-00005B020000}"/>
    <cellStyle name="Heading 3 3 2 2" xfId="640" xr:uid="{00000000-0005-0000-0000-00005C020000}"/>
    <cellStyle name="Heading 3 3 2 2 2" xfId="825" xr:uid="{00000000-0005-0000-0000-00005D020000}"/>
    <cellStyle name="Heading 3 3 2 2 3" xfId="904" xr:uid="{00000000-0005-0000-0000-00005E020000}"/>
    <cellStyle name="Heading 3 3 2 2 4" xfId="698" xr:uid="{00000000-0005-0000-0000-00005F020000}"/>
    <cellStyle name="Heading 3 3 2 2 5" xfId="977" xr:uid="{00000000-0005-0000-0000-000060020000}"/>
    <cellStyle name="Heading 3 3 2 2 6" xfId="743" xr:uid="{00000000-0005-0000-0000-000061020000}"/>
    <cellStyle name="Heading 3 3 2 2 7" xfId="1123" xr:uid="{00000000-0005-0000-0000-000062020000}"/>
    <cellStyle name="Heading 3 3 2 2 8" xfId="1083" xr:uid="{00000000-0005-0000-0000-000063020000}"/>
    <cellStyle name="Heading 3 3 2 2 9" xfId="1205" xr:uid="{00000000-0005-0000-0000-000064020000}"/>
    <cellStyle name="Heading 3 3 2 3" xfId="726" xr:uid="{00000000-0005-0000-0000-000065020000}"/>
    <cellStyle name="Heading 3 3 2 4" xfId="1015" xr:uid="{00000000-0005-0000-0000-000066020000}"/>
    <cellStyle name="Heading 3 3 3" xfId="639" xr:uid="{00000000-0005-0000-0000-000067020000}"/>
    <cellStyle name="Heading 3 3 3 2" xfId="824" xr:uid="{00000000-0005-0000-0000-000068020000}"/>
    <cellStyle name="Heading 3 3 3 3" xfId="903" xr:uid="{00000000-0005-0000-0000-000069020000}"/>
    <cellStyle name="Heading 3 3 3 4" xfId="929" xr:uid="{00000000-0005-0000-0000-00006A020000}"/>
    <cellStyle name="Heading 3 3 3 5" xfId="976" xr:uid="{00000000-0005-0000-0000-00006B020000}"/>
    <cellStyle name="Heading 3 3 3 6" xfId="935" xr:uid="{00000000-0005-0000-0000-00006C020000}"/>
    <cellStyle name="Heading 3 3 3 7" xfId="1122" xr:uid="{00000000-0005-0000-0000-00006D020000}"/>
    <cellStyle name="Heading 3 3 3 8" xfId="1082" xr:uid="{00000000-0005-0000-0000-00006E020000}"/>
    <cellStyle name="Heading 3 3 3 9" xfId="1204" xr:uid="{00000000-0005-0000-0000-00006F020000}"/>
    <cellStyle name="Heading 3 3 4" xfId="942" xr:uid="{00000000-0005-0000-0000-000070020000}"/>
    <cellStyle name="Heading 3 3 5" xfId="1014" xr:uid="{00000000-0005-0000-0000-000071020000}"/>
    <cellStyle name="Heading 3 4" xfId="349" xr:uid="{00000000-0005-0000-0000-000072020000}"/>
    <cellStyle name="Heading 3 4 2" xfId="350" xr:uid="{00000000-0005-0000-0000-000073020000}"/>
    <cellStyle name="Heading 3 4 2 2" xfId="642" xr:uid="{00000000-0005-0000-0000-000074020000}"/>
    <cellStyle name="Heading 3 4 2 2 2" xfId="827" xr:uid="{00000000-0005-0000-0000-000075020000}"/>
    <cellStyle name="Heading 3 4 2 2 3" xfId="906" xr:uid="{00000000-0005-0000-0000-000076020000}"/>
    <cellStyle name="Heading 3 4 2 2 4" xfId="932" xr:uid="{00000000-0005-0000-0000-000077020000}"/>
    <cellStyle name="Heading 3 4 2 2 5" xfId="979" xr:uid="{00000000-0005-0000-0000-000078020000}"/>
    <cellStyle name="Heading 3 4 2 2 6" xfId="712" xr:uid="{00000000-0005-0000-0000-000079020000}"/>
    <cellStyle name="Heading 3 4 2 2 7" xfId="1125" xr:uid="{00000000-0005-0000-0000-00007A020000}"/>
    <cellStyle name="Heading 3 4 2 2 8" xfId="1085" xr:uid="{00000000-0005-0000-0000-00007B020000}"/>
    <cellStyle name="Heading 3 4 2 2 9" xfId="1207" xr:uid="{00000000-0005-0000-0000-00007C020000}"/>
    <cellStyle name="Heading 3 4 2 3" xfId="945" xr:uid="{00000000-0005-0000-0000-00007D020000}"/>
    <cellStyle name="Heading 3 4 2 4" xfId="1017" xr:uid="{00000000-0005-0000-0000-00007E020000}"/>
    <cellStyle name="Heading 3 4 3" xfId="641" xr:uid="{00000000-0005-0000-0000-00007F020000}"/>
    <cellStyle name="Heading 3 4 3 2" xfId="826" xr:uid="{00000000-0005-0000-0000-000080020000}"/>
    <cellStyle name="Heading 3 4 3 3" xfId="905" xr:uid="{00000000-0005-0000-0000-000081020000}"/>
    <cellStyle name="Heading 3 4 3 4" xfId="697" xr:uid="{00000000-0005-0000-0000-000082020000}"/>
    <cellStyle name="Heading 3 4 3 5" xfId="978" xr:uid="{00000000-0005-0000-0000-000083020000}"/>
    <cellStyle name="Heading 3 4 3 6" xfId="789" xr:uid="{00000000-0005-0000-0000-000084020000}"/>
    <cellStyle name="Heading 3 4 3 7" xfId="1124" xr:uid="{00000000-0005-0000-0000-000085020000}"/>
    <cellStyle name="Heading 3 4 3 8" xfId="1084" xr:uid="{00000000-0005-0000-0000-000086020000}"/>
    <cellStyle name="Heading 3 4 3 9" xfId="1206" xr:uid="{00000000-0005-0000-0000-000087020000}"/>
    <cellStyle name="Heading 3 4 4" xfId="727" xr:uid="{00000000-0005-0000-0000-000088020000}"/>
    <cellStyle name="Heading 3 4 5" xfId="1016" xr:uid="{00000000-0005-0000-0000-000089020000}"/>
    <cellStyle name="Heading 3 5" xfId="351" xr:uid="{00000000-0005-0000-0000-00008A020000}"/>
    <cellStyle name="Heading 3 5 2" xfId="352" xr:uid="{00000000-0005-0000-0000-00008B020000}"/>
    <cellStyle name="Heading 3 5 2 2" xfId="644" xr:uid="{00000000-0005-0000-0000-00008C020000}"/>
    <cellStyle name="Heading 3 5 2 2 2" xfId="829" xr:uid="{00000000-0005-0000-0000-00008D020000}"/>
    <cellStyle name="Heading 3 5 2 2 3" xfId="908" xr:uid="{00000000-0005-0000-0000-00008E020000}"/>
    <cellStyle name="Heading 3 5 2 2 4" xfId="791" xr:uid="{00000000-0005-0000-0000-00008F020000}"/>
    <cellStyle name="Heading 3 5 2 2 5" xfId="981" xr:uid="{00000000-0005-0000-0000-000090020000}"/>
    <cellStyle name="Heading 3 5 2 2 6" xfId="990" xr:uid="{00000000-0005-0000-0000-000091020000}"/>
    <cellStyle name="Heading 3 5 2 2 7" xfId="1127" xr:uid="{00000000-0005-0000-0000-000092020000}"/>
    <cellStyle name="Heading 3 5 2 2 8" xfId="1087" xr:uid="{00000000-0005-0000-0000-000093020000}"/>
    <cellStyle name="Heading 3 5 2 2 9" xfId="1209" xr:uid="{00000000-0005-0000-0000-000094020000}"/>
    <cellStyle name="Heading 3 5 2 3" xfId="728" xr:uid="{00000000-0005-0000-0000-000095020000}"/>
    <cellStyle name="Heading 3 5 2 4" xfId="1019" xr:uid="{00000000-0005-0000-0000-000096020000}"/>
    <cellStyle name="Heading 3 5 3" xfId="643" xr:uid="{00000000-0005-0000-0000-000097020000}"/>
    <cellStyle name="Heading 3 5 3 2" xfId="828" xr:uid="{00000000-0005-0000-0000-000098020000}"/>
    <cellStyle name="Heading 3 5 3 3" xfId="907" xr:uid="{00000000-0005-0000-0000-000099020000}"/>
    <cellStyle name="Heading 3 5 3 4" xfId="931" xr:uid="{00000000-0005-0000-0000-00009A020000}"/>
    <cellStyle name="Heading 3 5 3 5" xfId="980" xr:uid="{00000000-0005-0000-0000-00009B020000}"/>
    <cellStyle name="Heading 3 5 3 6" xfId="934" xr:uid="{00000000-0005-0000-0000-00009C020000}"/>
    <cellStyle name="Heading 3 5 3 7" xfId="1126" xr:uid="{00000000-0005-0000-0000-00009D020000}"/>
    <cellStyle name="Heading 3 5 3 8" xfId="1086" xr:uid="{00000000-0005-0000-0000-00009E020000}"/>
    <cellStyle name="Heading 3 5 3 9" xfId="1208" xr:uid="{00000000-0005-0000-0000-00009F020000}"/>
    <cellStyle name="Heading 3 5 4" xfId="944" xr:uid="{00000000-0005-0000-0000-0000A0020000}"/>
    <cellStyle name="Heading 3 5 5" xfId="1018" xr:uid="{00000000-0005-0000-0000-0000A1020000}"/>
    <cellStyle name="Heading 3 6" xfId="353" xr:uid="{00000000-0005-0000-0000-0000A2020000}"/>
    <cellStyle name="Heading 3 6 2" xfId="354" xr:uid="{00000000-0005-0000-0000-0000A3020000}"/>
    <cellStyle name="Heading 3 6 2 2" xfId="646" xr:uid="{00000000-0005-0000-0000-0000A4020000}"/>
    <cellStyle name="Heading 3 6 2 2 2" xfId="831" xr:uid="{00000000-0005-0000-0000-0000A5020000}"/>
    <cellStyle name="Heading 3 6 2 2 3" xfId="910" xr:uid="{00000000-0005-0000-0000-0000A6020000}"/>
    <cellStyle name="Heading 3 6 2 2 4" xfId="878" xr:uid="{00000000-0005-0000-0000-0000A7020000}"/>
    <cellStyle name="Heading 3 6 2 2 5" xfId="983" xr:uid="{00000000-0005-0000-0000-0000A8020000}"/>
    <cellStyle name="Heading 3 6 2 2 6" xfId="991" xr:uid="{00000000-0005-0000-0000-0000A9020000}"/>
    <cellStyle name="Heading 3 6 2 2 7" xfId="1129" xr:uid="{00000000-0005-0000-0000-0000AA020000}"/>
    <cellStyle name="Heading 3 6 2 2 8" xfId="995" xr:uid="{00000000-0005-0000-0000-0000AB020000}"/>
    <cellStyle name="Heading 3 6 2 2 9" xfId="1211" xr:uid="{00000000-0005-0000-0000-0000AC020000}"/>
    <cellStyle name="Heading 3 6 2 3" xfId="947" xr:uid="{00000000-0005-0000-0000-0000AD020000}"/>
    <cellStyle name="Heading 3 6 2 4" xfId="1021" xr:uid="{00000000-0005-0000-0000-0000AE020000}"/>
    <cellStyle name="Heading 3 6 3" xfId="645" xr:uid="{00000000-0005-0000-0000-0000AF020000}"/>
    <cellStyle name="Heading 3 6 3 2" xfId="830" xr:uid="{00000000-0005-0000-0000-0000B0020000}"/>
    <cellStyle name="Heading 3 6 3 3" xfId="909" xr:uid="{00000000-0005-0000-0000-0000B1020000}"/>
    <cellStyle name="Heading 3 6 3 4" xfId="874" xr:uid="{00000000-0005-0000-0000-0000B2020000}"/>
    <cellStyle name="Heading 3 6 3 5" xfId="982" xr:uid="{00000000-0005-0000-0000-0000B3020000}"/>
    <cellStyle name="Heading 3 6 3 6" xfId="962" xr:uid="{00000000-0005-0000-0000-0000B4020000}"/>
    <cellStyle name="Heading 3 6 3 7" xfId="1128" xr:uid="{00000000-0005-0000-0000-0000B5020000}"/>
    <cellStyle name="Heading 3 6 3 8" xfId="1088" xr:uid="{00000000-0005-0000-0000-0000B6020000}"/>
    <cellStyle name="Heading 3 6 3 9" xfId="1210" xr:uid="{00000000-0005-0000-0000-0000B7020000}"/>
    <cellStyle name="Heading 3 6 4" xfId="729" xr:uid="{00000000-0005-0000-0000-0000B8020000}"/>
    <cellStyle name="Heading 3 6 5" xfId="1020" xr:uid="{00000000-0005-0000-0000-0000B9020000}"/>
    <cellStyle name="Heading 3 7" xfId="355" xr:uid="{00000000-0005-0000-0000-0000BA020000}"/>
    <cellStyle name="Heading 3 7 2" xfId="356" xr:uid="{00000000-0005-0000-0000-0000BB020000}"/>
    <cellStyle name="Heading 3 7 2 2" xfId="648" xr:uid="{00000000-0005-0000-0000-0000BC020000}"/>
    <cellStyle name="Heading 3 7 2 2 2" xfId="833" xr:uid="{00000000-0005-0000-0000-0000BD020000}"/>
    <cellStyle name="Heading 3 7 2 2 3" xfId="912" xr:uid="{00000000-0005-0000-0000-0000BE020000}"/>
    <cellStyle name="Heading 3 7 2 2 4" xfId="875" xr:uid="{00000000-0005-0000-0000-0000BF020000}"/>
    <cellStyle name="Heading 3 7 2 2 5" xfId="985" xr:uid="{00000000-0005-0000-0000-0000C0020000}"/>
    <cellStyle name="Heading 3 7 2 2 6" xfId="790" xr:uid="{00000000-0005-0000-0000-0000C1020000}"/>
    <cellStyle name="Heading 3 7 2 2 7" xfId="1131" xr:uid="{00000000-0005-0000-0000-0000C2020000}"/>
    <cellStyle name="Heading 3 7 2 2 8" xfId="1091" xr:uid="{00000000-0005-0000-0000-0000C3020000}"/>
    <cellStyle name="Heading 3 7 2 2 9" xfId="1213" xr:uid="{00000000-0005-0000-0000-0000C4020000}"/>
    <cellStyle name="Heading 3 7 2 3" xfId="946" xr:uid="{00000000-0005-0000-0000-0000C5020000}"/>
    <cellStyle name="Heading 3 7 2 4" xfId="1023" xr:uid="{00000000-0005-0000-0000-0000C6020000}"/>
    <cellStyle name="Heading 3 7 3" xfId="647" xr:uid="{00000000-0005-0000-0000-0000C7020000}"/>
    <cellStyle name="Heading 3 7 3 2" xfId="832" xr:uid="{00000000-0005-0000-0000-0000C8020000}"/>
    <cellStyle name="Heading 3 7 3 3" xfId="911" xr:uid="{00000000-0005-0000-0000-0000C9020000}"/>
    <cellStyle name="Heading 3 7 3 4" xfId="696" xr:uid="{00000000-0005-0000-0000-0000CA020000}"/>
    <cellStyle name="Heading 3 7 3 5" xfId="984" xr:uid="{00000000-0005-0000-0000-0000CB020000}"/>
    <cellStyle name="Heading 3 7 3 6" xfId="795" xr:uid="{00000000-0005-0000-0000-0000CC020000}"/>
    <cellStyle name="Heading 3 7 3 7" xfId="1130" xr:uid="{00000000-0005-0000-0000-0000CD020000}"/>
    <cellStyle name="Heading 3 7 3 8" xfId="996" xr:uid="{00000000-0005-0000-0000-0000CE020000}"/>
    <cellStyle name="Heading 3 7 3 9" xfId="1212" xr:uid="{00000000-0005-0000-0000-0000CF020000}"/>
    <cellStyle name="Heading 3 7 4" xfId="787" xr:uid="{00000000-0005-0000-0000-0000D0020000}"/>
    <cellStyle name="Heading 3 7 5" xfId="1022" xr:uid="{00000000-0005-0000-0000-0000D1020000}"/>
    <cellStyle name="Heading 3 8" xfId="357" xr:uid="{00000000-0005-0000-0000-0000D2020000}"/>
    <cellStyle name="Heading 3 8 2" xfId="358" xr:uid="{00000000-0005-0000-0000-0000D3020000}"/>
    <cellStyle name="Heading 3 8 2 2" xfId="650" xr:uid="{00000000-0005-0000-0000-0000D4020000}"/>
    <cellStyle name="Heading 3 8 2 2 2" xfId="835" xr:uid="{00000000-0005-0000-0000-0000D5020000}"/>
    <cellStyle name="Heading 3 8 2 2 3" xfId="914" xr:uid="{00000000-0005-0000-0000-0000D6020000}"/>
    <cellStyle name="Heading 3 8 2 2 4" xfId="933" xr:uid="{00000000-0005-0000-0000-0000D7020000}"/>
    <cellStyle name="Heading 3 8 2 2 5" xfId="987" xr:uid="{00000000-0005-0000-0000-0000D8020000}"/>
    <cellStyle name="Heading 3 8 2 2 6" xfId="693" xr:uid="{00000000-0005-0000-0000-0000D9020000}"/>
    <cellStyle name="Heading 3 8 2 2 7" xfId="1133" xr:uid="{00000000-0005-0000-0000-0000DA020000}"/>
    <cellStyle name="Heading 3 8 2 2 8" xfId="1093" xr:uid="{00000000-0005-0000-0000-0000DB020000}"/>
    <cellStyle name="Heading 3 8 2 2 9" xfId="1215" xr:uid="{00000000-0005-0000-0000-0000DC020000}"/>
    <cellStyle name="Heading 3 8 2 3" xfId="731" xr:uid="{00000000-0005-0000-0000-0000DD020000}"/>
    <cellStyle name="Heading 3 8 2 4" xfId="1025" xr:uid="{00000000-0005-0000-0000-0000DE020000}"/>
    <cellStyle name="Heading 3 8 3" xfId="649" xr:uid="{00000000-0005-0000-0000-0000DF020000}"/>
    <cellStyle name="Heading 3 8 3 2" xfId="834" xr:uid="{00000000-0005-0000-0000-0000E0020000}"/>
    <cellStyle name="Heading 3 8 3 3" xfId="913" xr:uid="{00000000-0005-0000-0000-0000E1020000}"/>
    <cellStyle name="Heading 3 8 3 4" xfId="877" xr:uid="{00000000-0005-0000-0000-0000E2020000}"/>
    <cellStyle name="Heading 3 8 3 5" xfId="986" xr:uid="{00000000-0005-0000-0000-0000E3020000}"/>
    <cellStyle name="Heading 3 8 3 6" xfId="692" xr:uid="{00000000-0005-0000-0000-0000E4020000}"/>
    <cellStyle name="Heading 3 8 3 7" xfId="1132" xr:uid="{00000000-0005-0000-0000-0000E5020000}"/>
    <cellStyle name="Heading 3 8 3 8" xfId="1092" xr:uid="{00000000-0005-0000-0000-0000E6020000}"/>
    <cellStyle name="Heading 3 8 3 9" xfId="1214" xr:uid="{00000000-0005-0000-0000-0000E7020000}"/>
    <cellStyle name="Heading 3 8 4" xfId="730" xr:uid="{00000000-0005-0000-0000-0000E8020000}"/>
    <cellStyle name="Heading 3 8 5" xfId="1024" xr:uid="{00000000-0005-0000-0000-0000E9020000}"/>
    <cellStyle name="Heading 3 9" xfId="359" xr:uid="{00000000-0005-0000-0000-0000EA020000}"/>
    <cellStyle name="Heading 3 9 2" xfId="360" xr:uid="{00000000-0005-0000-0000-0000EB020000}"/>
    <cellStyle name="Heading 3 9 2 2" xfId="652" xr:uid="{00000000-0005-0000-0000-0000EC020000}"/>
    <cellStyle name="Heading 3 9 2 2 2" xfId="837" xr:uid="{00000000-0005-0000-0000-0000ED020000}"/>
    <cellStyle name="Heading 3 9 2 2 3" xfId="916" xr:uid="{00000000-0005-0000-0000-0000EE020000}"/>
    <cellStyle name="Heading 3 9 2 2 4" xfId="794" xr:uid="{00000000-0005-0000-0000-0000EF020000}"/>
    <cellStyle name="Heading 3 9 2 2 5" xfId="989" xr:uid="{00000000-0005-0000-0000-0000F0020000}"/>
    <cellStyle name="Heading 3 9 2 2 6" xfId="695" xr:uid="{00000000-0005-0000-0000-0000F1020000}"/>
    <cellStyle name="Heading 3 9 2 2 7" xfId="1135" xr:uid="{00000000-0005-0000-0000-0000F2020000}"/>
    <cellStyle name="Heading 3 9 2 2 8" xfId="1095" xr:uid="{00000000-0005-0000-0000-0000F3020000}"/>
    <cellStyle name="Heading 3 9 2 2 9" xfId="1217" xr:uid="{00000000-0005-0000-0000-0000F4020000}"/>
    <cellStyle name="Heading 3 9 2 3" xfId="948" xr:uid="{00000000-0005-0000-0000-0000F5020000}"/>
    <cellStyle name="Heading 3 9 2 4" xfId="1027" xr:uid="{00000000-0005-0000-0000-0000F6020000}"/>
    <cellStyle name="Heading 3 9 3" xfId="651" xr:uid="{00000000-0005-0000-0000-0000F7020000}"/>
    <cellStyle name="Heading 3 9 3 2" xfId="836" xr:uid="{00000000-0005-0000-0000-0000F8020000}"/>
    <cellStyle name="Heading 3 9 3 3" xfId="915" xr:uid="{00000000-0005-0000-0000-0000F9020000}"/>
    <cellStyle name="Heading 3 9 3 4" xfId="876" xr:uid="{00000000-0005-0000-0000-0000FA020000}"/>
    <cellStyle name="Heading 3 9 3 5" xfId="988" xr:uid="{00000000-0005-0000-0000-0000FB020000}"/>
    <cellStyle name="Heading 3 9 3 6" xfId="694" xr:uid="{00000000-0005-0000-0000-0000FC020000}"/>
    <cellStyle name="Heading 3 9 3 7" xfId="1134" xr:uid="{00000000-0005-0000-0000-0000FD020000}"/>
    <cellStyle name="Heading 3 9 3 8" xfId="1094" xr:uid="{00000000-0005-0000-0000-0000FE020000}"/>
    <cellStyle name="Heading 3 9 3 9" xfId="1216" xr:uid="{00000000-0005-0000-0000-0000FF020000}"/>
    <cellStyle name="Heading 3 9 4" xfId="949" xr:uid="{00000000-0005-0000-0000-000000030000}"/>
    <cellStyle name="Heading 3 9 5" xfId="1026" xr:uid="{00000000-0005-0000-0000-000001030000}"/>
    <cellStyle name="Heading 4 10" xfId="361" xr:uid="{00000000-0005-0000-0000-000002030000}"/>
    <cellStyle name="Heading 4 11" xfId="362" xr:uid="{00000000-0005-0000-0000-000003030000}"/>
    <cellStyle name="Heading 4 2" xfId="363" xr:uid="{00000000-0005-0000-0000-000004030000}"/>
    <cellStyle name="Heading 4 3" xfId="364" xr:uid="{00000000-0005-0000-0000-000005030000}"/>
    <cellStyle name="Heading 4 4" xfId="365" xr:uid="{00000000-0005-0000-0000-000006030000}"/>
    <cellStyle name="Heading 4 5" xfId="366" xr:uid="{00000000-0005-0000-0000-000007030000}"/>
    <cellStyle name="Heading 4 6" xfId="367" xr:uid="{00000000-0005-0000-0000-000008030000}"/>
    <cellStyle name="Heading 4 7" xfId="368" xr:uid="{00000000-0005-0000-0000-000009030000}"/>
    <cellStyle name="Heading 4 8" xfId="369" xr:uid="{00000000-0005-0000-0000-00000A030000}"/>
    <cellStyle name="Heading 4 9" xfId="370" xr:uid="{00000000-0005-0000-0000-00000B030000}"/>
    <cellStyle name="Hyperlink" xfId="573" builtinId="8"/>
    <cellStyle name="Hyperlink 2" xfId="1220" xr:uid="{00000000-0005-0000-0000-00000D030000}"/>
    <cellStyle name="Input 10" xfId="371" xr:uid="{00000000-0005-0000-0000-00000E030000}"/>
    <cellStyle name="Input 11" xfId="372" xr:uid="{00000000-0005-0000-0000-00000F030000}"/>
    <cellStyle name="Input 2" xfId="373" xr:uid="{00000000-0005-0000-0000-000010030000}"/>
    <cellStyle name="Input 3" xfId="374" xr:uid="{00000000-0005-0000-0000-000011030000}"/>
    <cellStyle name="Input 4" xfId="375" xr:uid="{00000000-0005-0000-0000-000012030000}"/>
    <cellStyle name="Input 5" xfId="376" xr:uid="{00000000-0005-0000-0000-000013030000}"/>
    <cellStyle name="Input 6" xfId="377" xr:uid="{00000000-0005-0000-0000-000014030000}"/>
    <cellStyle name="Input 7" xfId="378" xr:uid="{00000000-0005-0000-0000-000015030000}"/>
    <cellStyle name="Input 8" xfId="379" xr:uid="{00000000-0005-0000-0000-000016030000}"/>
    <cellStyle name="Input 9" xfId="380" xr:uid="{00000000-0005-0000-0000-000017030000}"/>
    <cellStyle name="Linked Cell 10" xfId="381" xr:uid="{00000000-0005-0000-0000-000018030000}"/>
    <cellStyle name="Linked Cell 11" xfId="382" xr:uid="{00000000-0005-0000-0000-000019030000}"/>
    <cellStyle name="Linked Cell 2" xfId="383" xr:uid="{00000000-0005-0000-0000-00001A030000}"/>
    <cellStyle name="Linked Cell 3" xfId="384" xr:uid="{00000000-0005-0000-0000-00001B030000}"/>
    <cellStyle name="Linked Cell 4" xfId="385" xr:uid="{00000000-0005-0000-0000-00001C030000}"/>
    <cellStyle name="Linked Cell 5" xfId="386" xr:uid="{00000000-0005-0000-0000-00001D030000}"/>
    <cellStyle name="Linked Cell 6" xfId="387" xr:uid="{00000000-0005-0000-0000-00001E030000}"/>
    <cellStyle name="Linked Cell 7" xfId="388" xr:uid="{00000000-0005-0000-0000-00001F030000}"/>
    <cellStyle name="Linked Cell 8" xfId="389" xr:uid="{00000000-0005-0000-0000-000020030000}"/>
    <cellStyle name="Linked Cell 9" xfId="390" xr:uid="{00000000-0005-0000-0000-000021030000}"/>
    <cellStyle name="Neutral 10" xfId="391" xr:uid="{00000000-0005-0000-0000-000022030000}"/>
    <cellStyle name="Neutral 11" xfId="392" xr:uid="{00000000-0005-0000-0000-000023030000}"/>
    <cellStyle name="Neutral 2" xfId="393" xr:uid="{00000000-0005-0000-0000-000024030000}"/>
    <cellStyle name="Neutral 3" xfId="394" xr:uid="{00000000-0005-0000-0000-000025030000}"/>
    <cellStyle name="Neutral 4" xfId="395" xr:uid="{00000000-0005-0000-0000-000026030000}"/>
    <cellStyle name="Neutral 5" xfId="396" xr:uid="{00000000-0005-0000-0000-000027030000}"/>
    <cellStyle name="Neutral 6" xfId="397" xr:uid="{00000000-0005-0000-0000-000028030000}"/>
    <cellStyle name="Neutral 7" xfId="398" xr:uid="{00000000-0005-0000-0000-000029030000}"/>
    <cellStyle name="Neutral 8" xfId="399" xr:uid="{00000000-0005-0000-0000-00002A030000}"/>
    <cellStyle name="Neutral 9" xfId="400" xr:uid="{00000000-0005-0000-0000-00002B030000}"/>
    <cellStyle name="Normal" xfId="0" builtinId="0"/>
    <cellStyle name="Normal 10" xfId="401" xr:uid="{00000000-0005-0000-0000-00002D030000}"/>
    <cellStyle name="Normal 10 2" xfId="402" xr:uid="{00000000-0005-0000-0000-00002E030000}"/>
    <cellStyle name="Normal 11" xfId="403" xr:uid="{00000000-0005-0000-0000-00002F030000}"/>
    <cellStyle name="Normal 11 2" xfId="404" xr:uid="{00000000-0005-0000-0000-000030030000}"/>
    <cellStyle name="Normal 11 3" xfId="405" xr:uid="{00000000-0005-0000-0000-000031030000}"/>
    <cellStyle name="Normal 11 4" xfId="1245" xr:uid="{00000000-0005-0000-0000-000032030000}"/>
    <cellStyle name="Normal 12" xfId="1218" xr:uid="{00000000-0005-0000-0000-000033030000}"/>
    <cellStyle name="Normal 13" xfId="571" xr:uid="{00000000-0005-0000-0000-000034030000}"/>
    <cellStyle name="Normal 14" xfId="406" xr:uid="{00000000-0005-0000-0000-000035030000}"/>
    <cellStyle name="Normal 14 2" xfId="407" xr:uid="{00000000-0005-0000-0000-000036030000}"/>
    <cellStyle name="Normal 15" xfId="1244" xr:uid="{00000000-0005-0000-0000-000037030000}"/>
    <cellStyle name="Normal 2" xfId="1" xr:uid="{00000000-0005-0000-0000-000038030000}"/>
    <cellStyle name="Normal 2 10" xfId="408" xr:uid="{00000000-0005-0000-0000-000039030000}"/>
    <cellStyle name="Normal 2 11" xfId="409" xr:uid="{00000000-0005-0000-0000-00003A030000}"/>
    <cellStyle name="Normal 2 12" xfId="410" xr:uid="{00000000-0005-0000-0000-00003B030000}"/>
    <cellStyle name="Normal 2 13" xfId="411" xr:uid="{00000000-0005-0000-0000-00003C030000}"/>
    <cellStyle name="Normal 2 14" xfId="412" xr:uid="{00000000-0005-0000-0000-00003D030000}"/>
    <cellStyle name="Normal 2 14 2" xfId="653" xr:uid="{00000000-0005-0000-0000-00003E030000}"/>
    <cellStyle name="Normal 2 14 2 2" xfId="838" xr:uid="{00000000-0005-0000-0000-00003F030000}"/>
    <cellStyle name="Normal 2 14 2 3" xfId="1136" xr:uid="{00000000-0005-0000-0000-000040030000}"/>
    <cellStyle name="Normal 2 14 3" xfId="577" xr:uid="{00000000-0005-0000-0000-000041030000}"/>
    <cellStyle name="Normal 2 14 4" xfId="732" xr:uid="{00000000-0005-0000-0000-000042030000}"/>
    <cellStyle name="Normal 2 14 5" xfId="1028" xr:uid="{00000000-0005-0000-0000-000043030000}"/>
    <cellStyle name="Normal 2 15" xfId="1221" xr:uid="{00000000-0005-0000-0000-000044030000}"/>
    <cellStyle name="Normal 2 2" xfId="9" xr:uid="{00000000-0005-0000-0000-000045030000}"/>
    <cellStyle name="Normal 2 2 2" xfId="413" xr:uid="{00000000-0005-0000-0000-000046030000}"/>
    <cellStyle name="Normal 2 2 3" xfId="414" xr:uid="{00000000-0005-0000-0000-000047030000}"/>
    <cellStyle name="Normal 2 3" xfId="12" xr:uid="{00000000-0005-0000-0000-000048030000}"/>
    <cellStyle name="Normal 2 3 2" xfId="1246" xr:uid="{00000000-0005-0000-0000-000049030000}"/>
    <cellStyle name="Normal 2 4" xfId="415" xr:uid="{00000000-0005-0000-0000-00004A030000}"/>
    <cellStyle name="Normal 2 4 2" xfId="1247" xr:uid="{00000000-0005-0000-0000-00004B030000}"/>
    <cellStyle name="Normal 2 5" xfId="416" xr:uid="{00000000-0005-0000-0000-00004C030000}"/>
    <cellStyle name="Normal 2 5 2" xfId="1248" xr:uid="{00000000-0005-0000-0000-00004D030000}"/>
    <cellStyle name="Normal 2 6" xfId="417" xr:uid="{00000000-0005-0000-0000-00004E030000}"/>
    <cellStyle name="Normal 2 7" xfId="418" xr:uid="{00000000-0005-0000-0000-00004F030000}"/>
    <cellStyle name="Normal 2 8" xfId="419" xr:uid="{00000000-0005-0000-0000-000050030000}"/>
    <cellStyle name="Normal 2 9" xfId="420" xr:uid="{00000000-0005-0000-0000-000051030000}"/>
    <cellStyle name="Normal 3" xfId="2" xr:uid="{00000000-0005-0000-0000-000052030000}"/>
    <cellStyle name="Normal 3 10" xfId="421" xr:uid="{00000000-0005-0000-0000-000053030000}"/>
    <cellStyle name="Normal 3 11" xfId="422" xr:uid="{00000000-0005-0000-0000-000054030000}"/>
    <cellStyle name="Normal 3 12" xfId="423" xr:uid="{00000000-0005-0000-0000-000055030000}"/>
    <cellStyle name="Normal 3 13" xfId="424" xr:uid="{00000000-0005-0000-0000-000056030000}"/>
    <cellStyle name="Normal 3 14" xfId="425" xr:uid="{00000000-0005-0000-0000-000057030000}"/>
    <cellStyle name="Normal 3 14 2" xfId="654" xr:uid="{00000000-0005-0000-0000-000058030000}"/>
    <cellStyle name="Normal 3 14 2 2" xfId="839" xr:uid="{00000000-0005-0000-0000-000059030000}"/>
    <cellStyle name="Normal 3 14 2 3" xfId="1137" xr:uid="{00000000-0005-0000-0000-00005A030000}"/>
    <cellStyle name="Normal 3 14 3" xfId="578" xr:uid="{00000000-0005-0000-0000-00005B030000}"/>
    <cellStyle name="Normal 3 14 4" xfId="737" xr:uid="{00000000-0005-0000-0000-00005C030000}"/>
    <cellStyle name="Normal 3 14 5" xfId="1029" xr:uid="{00000000-0005-0000-0000-00005D030000}"/>
    <cellStyle name="Normal 3 15" xfId="569" xr:uid="{00000000-0005-0000-0000-00005E030000}"/>
    <cellStyle name="Normal 3 16" xfId="1222" xr:uid="{00000000-0005-0000-0000-00005F030000}"/>
    <cellStyle name="Normal 3 2" xfId="426" xr:uid="{00000000-0005-0000-0000-000060030000}"/>
    <cellStyle name="Normal 3 2 2" xfId="427" xr:uid="{00000000-0005-0000-0000-000061030000}"/>
    <cellStyle name="Normal 3 2 3" xfId="428" xr:uid="{00000000-0005-0000-0000-000062030000}"/>
    <cellStyle name="Normal 3 2 4" xfId="655" xr:uid="{00000000-0005-0000-0000-000063030000}"/>
    <cellStyle name="Normal 3 2 4 2" xfId="840" xr:uid="{00000000-0005-0000-0000-000064030000}"/>
    <cellStyle name="Normal 3 2 4 3" xfId="1138" xr:uid="{00000000-0005-0000-0000-000065030000}"/>
    <cellStyle name="Normal 3 2 5" xfId="579" xr:uid="{00000000-0005-0000-0000-000066030000}"/>
    <cellStyle name="Normal 3 2 6" xfId="738" xr:uid="{00000000-0005-0000-0000-000067030000}"/>
    <cellStyle name="Normal 3 2 7" xfId="1030" xr:uid="{00000000-0005-0000-0000-000068030000}"/>
    <cellStyle name="Normal 3 3" xfId="429" xr:uid="{00000000-0005-0000-0000-000069030000}"/>
    <cellStyle name="Normal 3 4" xfId="430" xr:uid="{00000000-0005-0000-0000-00006A030000}"/>
    <cellStyle name="Normal 3 5" xfId="431" xr:uid="{00000000-0005-0000-0000-00006B030000}"/>
    <cellStyle name="Normal 3 6" xfId="432" xr:uid="{00000000-0005-0000-0000-00006C030000}"/>
    <cellStyle name="Normal 3 7" xfId="433" xr:uid="{00000000-0005-0000-0000-00006D030000}"/>
    <cellStyle name="Normal 3 8" xfId="434" xr:uid="{00000000-0005-0000-0000-00006E030000}"/>
    <cellStyle name="Normal 3 9" xfId="435" xr:uid="{00000000-0005-0000-0000-00006F030000}"/>
    <cellStyle name="Normal 4" xfId="3" xr:uid="{00000000-0005-0000-0000-000070030000}"/>
    <cellStyle name="Normal 4 10" xfId="436" xr:uid="{00000000-0005-0000-0000-000071030000}"/>
    <cellStyle name="Normal 4 11" xfId="437" xr:uid="{00000000-0005-0000-0000-000072030000}"/>
    <cellStyle name="Normal 4 12" xfId="438" xr:uid="{00000000-0005-0000-0000-000073030000}"/>
    <cellStyle name="Normal 4 13" xfId="439" xr:uid="{00000000-0005-0000-0000-000074030000}"/>
    <cellStyle name="Normal 4 14" xfId="440" xr:uid="{00000000-0005-0000-0000-000075030000}"/>
    <cellStyle name="Normal 4 14 2" xfId="656" xr:uid="{00000000-0005-0000-0000-000076030000}"/>
    <cellStyle name="Normal 4 14 2 2" xfId="841" xr:uid="{00000000-0005-0000-0000-000077030000}"/>
    <cellStyle name="Normal 4 14 2 3" xfId="1139" xr:uid="{00000000-0005-0000-0000-000078030000}"/>
    <cellStyle name="Normal 4 14 3" xfId="580" xr:uid="{00000000-0005-0000-0000-000079030000}"/>
    <cellStyle name="Normal 4 14 4" xfId="744" xr:uid="{00000000-0005-0000-0000-00007A030000}"/>
    <cellStyle name="Normal 4 14 5" xfId="1031" xr:uid="{00000000-0005-0000-0000-00007B030000}"/>
    <cellStyle name="Normal 4 15" xfId="613" xr:uid="{00000000-0005-0000-0000-00007C030000}"/>
    <cellStyle name="Normal 4 16" xfId="575" xr:uid="{00000000-0005-0000-0000-00007D030000}"/>
    <cellStyle name="Normal 4 17" xfId="1223" xr:uid="{00000000-0005-0000-0000-00007E030000}"/>
    <cellStyle name="Normal 4 2" xfId="441" xr:uid="{00000000-0005-0000-0000-00007F030000}"/>
    <cellStyle name="Normal 4 2 2" xfId="442" xr:uid="{00000000-0005-0000-0000-000080030000}"/>
    <cellStyle name="Normal 4 2 3" xfId="443" xr:uid="{00000000-0005-0000-0000-000081030000}"/>
    <cellStyle name="Normal 4 2 4" xfId="657" xr:uid="{00000000-0005-0000-0000-000082030000}"/>
    <cellStyle name="Normal 4 2 4 2" xfId="842" xr:uid="{00000000-0005-0000-0000-000083030000}"/>
    <cellStyle name="Normal 4 2 4 3" xfId="1140" xr:uid="{00000000-0005-0000-0000-000084030000}"/>
    <cellStyle name="Normal 4 2 5" xfId="581" xr:uid="{00000000-0005-0000-0000-000085030000}"/>
    <cellStyle name="Normal 4 2 6" xfId="745" xr:uid="{00000000-0005-0000-0000-000086030000}"/>
    <cellStyle name="Normal 4 2 7" xfId="1032" xr:uid="{00000000-0005-0000-0000-000087030000}"/>
    <cellStyle name="Normal 4 3" xfId="444" xr:uid="{00000000-0005-0000-0000-000088030000}"/>
    <cellStyle name="Normal 4 4" xfId="445" xr:uid="{00000000-0005-0000-0000-000089030000}"/>
    <cellStyle name="Normal 4 5" xfId="446" xr:uid="{00000000-0005-0000-0000-00008A030000}"/>
    <cellStyle name="Normal 4 6" xfId="447" xr:uid="{00000000-0005-0000-0000-00008B030000}"/>
    <cellStyle name="Normal 4 7" xfId="448" xr:uid="{00000000-0005-0000-0000-00008C030000}"/>
    <cellStyle name="Normal 4 8" xfId="449" xr:uid="{00000000-0005-0000-0000-00008D030000}"/>
    <cellStyle name="Normal 4 9" xfId="450" xr:uid="{00000000-0005-0000-0000-00008E030000}"/>
    <cellStyle name="Normal 5" xfId="10" xr:uid="{00000000-0005-0000-0000-00008F030000}"/>
    <cellStyle name="Normal 5 10" xfId="451" xr:uid="{00000000-0005-0000-0000-000090030000}"/>
    <cellStyle name="Normal 5 10 2" xfId="452" xr:uid="{00000000-0005-0000-0000-000091030000}"/>
    <cellStyle name="Normal 5 10 2 2" xfId="453" xr:uid="{00000000-0005-0000-0000-000092030000}"/>
    <cellStyle name="Normal 5 10 2 2 2" xfId="660" xr:uid="{00000000-0005-0000-0000-000093030000}"/>
    <cellStyle name="Normal 5 10 2 2 2 2" xfId="845" xr:uid="{00000000-0005-0000-0000-000094030000}"/>
    <cellStyle name="Normal 5 10 2 2 2 3" xfId="1143" xr:uid="{00000000-0005-0000-0000-000095030000}"/>
    <cellStyle name="Normal 5 10 2 2 3" xfId="584" xr:uid="{00000000-0005-0000-0000-000096030000}"/>
    <cellStyle name="Normal 5 10 2 2 4" xfId="748" xr:uid="{00000000-0005-0000-0000-000097030000}"/>
    <cellStyle name="Normal 5 10 2 2 5" xfId="1035" xr:uid="{00000000-0005-0000-0000-000098030000}"/>
    <cellStyle name="Normal 5 10 2 3" xfId="659" xr:uid="{00000000-0005-0000-0000-000099030000}"/>
    <cellStyle name="Normal 5 10 2 3 2" xfId="844" xr:uid="{00000000-0005-0000-0000-00009A030000}"/>
    <cellStyle name="Normal 5 10 2 3 3" xfId="1142" xr:uid="{00000000-0005-0000-0000-00009B030000}"/>
    <cellStyle name="Normal 5 10 2 4" xfId="583" xr:uid="{00000000-0005-0000-0000-00009C030000}"/>
    <cellStyle name="Normal 5 10 2 5" xfId="747" xr:uid="{00000000-0005-0000-0000-00009D030000}"/>
    <cellStyle name="Normal 5 10 2 6" xfId="1034" xr:uid="{00000000-0005-0000-0000-00009E030000}"/>
    <cellStyle name="Normal 5 10 2 7" xfId="1240" xr:uid="{00000000-0005-0000-0000-00009F030000}"/>
    <cellStyle name="Normal 5 10 3" xfId="454" xr:uid="{00000000-0005-0000-0000-0000A0030000}"/>
    <cellStyle name="Normal 5 10 3 2" xfId="661" xr:uid="{00000000-0005-0000-0000-0000A1030000}"/>
    <cellStyle name="Normal 5 10 3 2 2" xfId="846" xr:uid="{00000000-0005-0000-0000-0000A2030000}"/>
    <cellStyle name="Normal 5 10 3 2 3" xfId="1144" xr:uid="{00000000-0005-0000-0000-0000A3030000}"/>
    <cellStyle name="Normal 5 10 3 3" xfId="585" xr:uid="{00000000-0005-0000-0000-0000A4030000}"/>
    <cellStyle name="Normal 5 10 3 4" xfId="749" xr:uid="{00000000-0005-0000-0000-0000A5030000}"/>
    <cellStyle name="Normal 5 10 3 5" xfId="1036" xr:uid="{00000000-0005-0000-0000-0000A6030000}"/>
    <cellStyle name="Normal 5 10 4" xfId="658" xr:uid="{00000000-0005-0000-0000-0000A7030000}"/>
    <cellStyle name="Normal 5 10 4 2" xfId="843" xr:uid="{00000000-0005-0000-0000-0000A8030000}"/>
    <cellStyle name="Normal 5 10 4 3" xfId="1141" xr:uid="{00000000-0005-0000-0000-0000A9030000}"/>
    <cellStyle name="Normal 5 10 5" xfId="582" xr:uid="{00000000-0005-0000-0000-0000AA030000}"/>
    <cellStyle name="Normal 5 10 6" xfId="746" xr:uid="{00000000-0005-0000-0000-0000AB030000}"/>
    <cellStyle name="Normal 5 10 7" xfId="1033" xr:uid="{00000000-0005-0000-0000-0000AC030000}"/>
    <cellStyle name="Normal 5 10 8" xfId="1225" xr:uid="{00000000-0005-0000-0000-0000AD030000}"/>
    <cellStyle name="Normal 5 11" xfId="455" xr:uid="{00000000-0005-0000-0000-0000AE030000}"/>
    <cellStyle name="Normal 5 11 2" xfId="456" xr:uid="{00000000-0005-0000-0000-0000AF030000}"/>
    <cellStyle name="Normal 5 11 2 2" xfId="663" xr:uid="{00000000-0005-0000-0000-0000B0030000}"/>
    <cellStyle name="Normal 5 11 2 2 2" xfId="848" xr:uid="{00000000-0005-0000-0000-0000B1030000}"/>
    <cellStyle name="Normal 5 11 2 2 3" xfId="1146" xr:uid="{00000000-0005-0000-0000-0000B2030000}"/>
    <cellStyle name="Normal 5 11 2 3" xfId="587" xr:uid="{00000000-0005-0000-0000-0000B3030000}"/>
    <cellStyle name="Normal 5 11 2 4" xfId="751" xr:uid="{00000000-0005-0000-0000-0000B4030000}"/>
    <cellStyle name="Normal 5 11 2 5" xfId="1038" xr:uid="{00000000-0005-0000-0000-0000B5030000}"/>
    <cellStyle name="Normal 5 11 3" xfId="662" xr:uid="{00000000-0005-0000-0000-0000B6030000}"/>
    <cellStyle name="Normal 5 11 3 2" xfId="847" xr:uid="{00000000-0005-0000-0000-0000B7030000}"/>
    <cellStyle name="Normal 5 11 3 3" xfId="1145" xr:uid="{00000000-0005-0000-0000-0000B8030000}"/>
    <cellStyle name="Normal 5 11 4" xfId="586" xr:uid="{00000000-0005-0000-0000-0000B9030000}"/>
    <cellStyle name="Normal 5 11 5" xfId="750" xr:uid="{00000000-0005-0000-0000-0000BA030000}"/>
    <cellStyle name="Normal 5 11 6" xfId="1037" xr:uid="{00000000-0005-0000-0000-0000BB030000}"/>
    <cellStyle name="Normal 5 11 7" xfId="1226" xr:uid="{00000000-0005-0000-0000-0000BC030000}"/>
    <cellStyle name="Normal 5 12" xfId="457" xr:uid="{00000000-0005-0000-0000-0000BD030000}"/>
    <cellStyle name="Normal 5 12 2" xfId="458" xr:uid="{00000000-0005-0000-0000-0000BE030000}"/>
    <cellStyle name="Normal 5 12 2 2" xfId="665" xr:uid="{00000000-0005-0000-0000-0000BF030000}"/>
    <cellStyle name="Normal 5 12 2 2 2" xfId="850" xr:uid="{00000000-0005-0000-0000-0000C0030000}"/>
    <cellStyle name="Normal 5 12 2 2 3" xfId="1148" xr:uid="{00000000-0005-0000-0000-0000C1030000}"/>
    <cellStyle name="Normal 5 12 2 3" xfId="589" xr:uid="{00000000-0005-0000-0000-0000C2030000}"/>
    <cellStyle name="Normal 5 12 2 4" xfId="753" xr:uid="{00000000-0005-0000-0000-0000C3030000}"/>
    <cellStyle name="Normal 5 12 2 5" xfId="1040" xr:uid="{00000000-0005-0000-0000-0000C4030000}"/>
    <cellStyle name="Normal 5 12 3" xfId="664" xr:uid="{00000000-0005-0000-0000-0000C5030000}"/>
    <cellStyle name="Normal 5 12 3 2" xfId="849" xr:uid="{00000000-0005-0000-0000-0000C6030000}"/>
    <cellStyle name="Normal 5 12 3 3" xfId="1147" xr:uid="{00000000-0005-0000-0000-0000C7030000}"/>
    <cellStyle name="Normal 5 12 4" xfId="588" xr:uid="{00000000-0005-0000-0000-0000C8030000}"/>
    <cellStyle name="Normal 5 12 5" xfId="752" xr:uid="{00000000-0005-0000-0000-0000C9030000}"/>
    <cellStyle name="Normal 5 12 6" xfId="1039" xr:uid="{00000000-0005-0000-0000-0000CA030000}"/>
    <cellStyle name="Normal 5 12 7" xfId="1227" xr:uid="{00000000-0005-0000-0000-0000CB030000}"/>
    <cellStyle name="Normal 5 13" xfId="459" xr:uid="{00000000-0005-0000-0000-0000CC030000}"/>
    <cellStyle name="Normal 5 13 2" xfId="460" xr:uid="{00000000-0005-0000-0000-0000CD030000}"/>
    <cellStyle name="Normal 5 13 2 2" xfId="667" xr:uid="{00000000-0005-0000-0000-0000CE030000}"/>
    <cellStyle name="Normal 5 13 2 2 2" xfId="852" xr:uid="{00000000-0005-0000-0000-0000CF030000}"/>
    <cellStyle name="Normal 5 13 2 2 3" xfId="1150" xr:uid="{00000000-0005-0000-0000-0000D0030000}"/>
    <cellStyle name="Normal 5 13 2 3" xfId="591" xr:uid="{00000000-0005-0000-0000-0000D1030000}"/>
    <cellStyle name="Normal 5 13 2 4" xfId="755" xr:uid="{00000000-0005-0000-0000-0000D2030000}"/>
    <cellStyle name="Normal 5 13 2 5" xfId="1042" xr:uid="{00000000-0005-0000-0000-0000D3030000}"/>
    <cellStyle name="Normal 5 13 3" xfId="666" xr:uid="{00000000-0005-0000-0000-0000D4030000}"/>
    <cellStyle name="Normal 5 13 3 2" xfId="851" xr:uid="{00000000-0005-0000-0000-0000D5030000}"/>
    <cellStyle name="Normal 5 13 3 3" xfId="1149" xr:uid="{00000000-0005-0000-0000-0000D6030000}"/>
    <cellStyle name="Normal 5 13 4" xfId="590" xr:uid="{00000000-0005-0000-0000-0000D7030000}"/>
    <cellStyle name="Normal 5 13 5" xfId="754" xr:uid="{00000000-0005-0000-0000-0000D8030000}"/>
    <cellStyle name="Normal 5 13 6" xfId="1041" xr:uid="{00000000-0005-0000-0000-0000D9030000}"/>
    <cellStyle name="Normal 5 13 7" xfId="1228" xr:uid="{00000000-0005-0000-0000-0000DA030000}"/>
    <cellStyle name="Normal 5 14" xfId="461" xr:uid="{00000000-0005-0000-0000-0000DB030000}"/>
    <cellStyle name="Normal 5 14 2" xfId="668" xr:uid="{00000000-0005-0000-0000-0000DC030000}"/>
    <cellStyle name="Normal 5 14 2 2" xfId="853" xr:uid="{00000000-0005-0000-0000-0000DD030000}"/>
    <cellStyle name="Normal 5 14 2 3" xfId="1151" xr:uid="{00000000-0005-0000-0000-0000DE030000}"/>
    <cellStyle name="Normal 5 14 3" xfId="592" xr:uid="{00000000-0005-0000-0000-0000DF030000}"/>
    <cellStyle name="Normal 5 14 4" xfId="756" xr:uid="{00000000-0005-0000-0000-0000E0030000}"/>
    <cellStyle name="Normal 5 14 5" xfId="1043" xr:uid="{00000000-0005-0000-0000-0000E1030000}"/>
    <cellStyle name="Normal 5 15" xfId="568" xr:uid="{00000000-0005-0000-0000-0000E2030000}"/>
    <cellStyle name="Normal 5 16" xfId="1224" xr:uid="{00000000-0005-0000-0000-0000E3030000}"/>
    <cellStyle name="Normal 5 2" xfId="462" xr:uid="{00000000-0005-0000-0000-0000E4030000}"/>
    <cellStyle name="Normal 5 2 2" xfId="463" xr:uid="{00000000-0005-0000-0000-0000E5030000}"/>
    <cellStyle name="Normal 5 2 2 2" xfId="670" xr:uid="{00000000-0005-0000-0000-0000E6030000}"/>
    <cellStyle name="Normal 5 2 2 2 2" xfId="855" xr:uid="{00000000-0005-0000-0000-0000E7030000}"/>
    <cellStyle name="Normal 5 2 2 2 3" xfId="1153" xr:uid="{00000000-0005-0000-0000-0000E8030000}"/>
    <cellStyle name="Normal 5 2 2 3" xfId="594" xr:uid="{00000000-0005-0000-0000-0000E9030000}"/>
    <cellStyle name="Normal 5 2 2 4" xfId="758" xr:uid="{00000000-0005-0000-0000-0000EA030000}"/>
    <cellStyle name="Normal 5 2 2 5" xfId="1045" xr:uid="{00000000-0005-0000-0000-0000EB030000}"/>
    <cellStyle name="Normal 5 2 3" xfId="464" xr:uid="{00000000-0005-0000-0000-0000EC030000}"/>
    <cellStyle name="Normal 5 2 3 2" xfId="671" xr:uid="{00000000-0005-0000-0000-0000ED030000}"/>
    <cellStyle name="Normal 5 2 3 2 2" xfId="856" xr:uid="{00000000-0005-0000-0000-0000EE030000}"/>
    <cellStyle name="Normal 5 2 3 2 3" xfId="1154" xr:uid="{00000000-0005-0000-0000-0000EF030000}"/>
    <cellStyle name="Normal 5 2 3 3" xfId="595" xr:uid="{00000000-0005-0000-0000-0000F0030000}"/>
    <cellStyle name="Normal 5 2 3 4" xfId="759" xr:uid="{00000000-0005-0000-0000-0000F1030000}"/>
    <cellStyle name="Normal 5 2 3 5" xfId="1046" xr:uid="{00000000-0005-0000-0000-0000F2030000}"/>
    <cellStyle name="Normal 5 2 4" xfId="669" xr:uid="{00000000-0005-0000-0000-0000F3030000}"/>
    <cellStyle name="Normal 5 2 4 2" xfId="854" xr:uid="{00000000-0005-0000-0000-0000F4030000}"/>
    <cellStyle name="Normal 5 2 4 3" xfId="1152" xr:uid="{00000000-0005-0000-0000-0000F5030000}"/>
    <cellStyle name="Normal 5 2 5" xfId="593" xr:uid="{00000000-0005-0000-0000-0000F6030000}"/>
    <cellStyle name="Normal 5 2 6" xfId="757" xr:uid="{00000000-0005-0000-0000-0000F7030000}"/>
    <cellStyle name="Normal 5 2 7" xfId="1044" xr:uid="{00000000-0005-0000-0000-0000F8030000}"/>
    <cellStyle name="Normal 5 2 8" xfId="1229" xr:uid="{00000000-0005-0000-0000-0000F9030000}"/>
    <cellStyle name="Normal 5 3" xfId="465" xr:uid="{00000000-0005-0000-0000-0000FA030000}"/>
    <cellStyle name="Normal 5 3 2" xfId="466" xr:uid="{00000000-0005-0000-0000-0000FB030000}"/>
    <cellStyle name="Normal 5 3 2 2" xfId="673" xr:uid="{00000000-0005-0000-0000-0000FC030000}"/>
    <cellStyle name="Normal 5 3 2 2 2" xfId="858" xr:uid="{00000000-0005-0000-0000-0000FD030000}"/>
    <cellStyle name="Normal 5 3 2 2 3" xfId="1156" xr:uid="{00000000-0005-0000-0000-0000FE030000}"/>
    <cellStyle name="Normal 5 3 2 3" xfId="597" xr:uid="{00000000-0005-0000-0000-0000FF030000}"/>
    <cellStyle name="Normal 5 3 2 4" xfId="761" xr:uid="{00000000-0005-0000-0000-000000040000}"/>
    <cellStyle name="Normal 5 3 2 5" xfId="1048" xr:uid="{00000000-0005-0000-0000-000001040000}"/>
    <cellStyle name="Normal 5 3 3" xfId="672" xr:uid="{00000000-0005-0000-0000-000002040000}"/>
    <cellStyle name="Normal 5 3 3 2" xfId="857" xr:uid="{00000000-0005-0000-0000-000003040000}"/>
    <cellStyle name="Normal 5 3 3 3" xfId="1155" xr:uid="{00000000-0005-0000-0000-000004040000}"/>
    <cellStyle name="Normal 5 3 4" xfId="596" xr:uid="{00000000-0005-0000-0000-000005040000}"/>
    <cellStyle name="Normal 5 3 5" xfId="760" xr:uid="{00000000-0005-0000-0000-000006040000}"/>
    <cellStyle name="Normal 5 3 6" xfId="1047" xr:uid="{00000000-0005-0000-0000-000007040000}"/>
    <cellStyle name="Normal 5 3 7" xfId="1230" xr:uid="{00000000-0005-0000-0000-000008040000}"/>
    <cellStyle name="Normal 5 4" xfId="467" xr:uid="{00000000-0005-0000-0000-000009040000}"/>
    <cellStyle name="Normal 5 4 2" xfId="468" xr:uid="{00000000-0005-0000-0000-00000A040000}"/>
    <cellStyle name="Normal 5 4 2 2" xfId="675" xr:uid="{00000000-0005-0000-0000-00000B040000}"/>
    <cellStyle name="Normal 5 4 2 2 2" xfId="860" xr:uid="{00000000-0005-0000-0000-00000C040000}"/>
    <cellStyle name="Normal 5 4 2 2 3" xfId="1158" xr:uid="{00000000-0005-0000-0000-00000D040000}"/>
    <cellStyle name="Normal 5 4 2 3" xfId="599" xr:uid="{00000000-0005-0000-0000-00000E040000}"/>
    <cellStyle name="Normal 5 4 2 4" xfId="763" xr:uid="{00000000-0005-0000-0000-00000F040000}"/>
    <cellStyle name="Normal 5 4 2 5" xfId="1050" xr:uid="{00000000-0005-0000-0000-000010040000}"/>
    <cellStyle name="Normal 5 4 3" xfId="674" xr:uid="{00000000-0005-0000-0000-000011040000}"/>
    <cellStyle name="Normal 5 4 3 2" xfId="859" xr:uid="{00000000-0005-0000-0000-000012040000}"/>
    <cellStyle name="Normal 5 4 3 3" xfId="1157" xr:uid="{00000000-0005-0000-0000-000013040000}"/>
    <cellStyle name="Normal 5 4 4" xfId="598" xr:uid="{00000000-0005-0000-0000-000014040000}"/>
    <cellStyle name="Normal 5 4 5" xfId="762" xr:uid="{00000000-0005-0000-0000-000015040000}"/>
    <cellStyle name="Normal 5 4 6" xfId="1049" xr:uid="{00000000-0005-0000-0000-000016040000}"/>
    <cellStyle name="Normal 5 4 7" xfId="1231" xr:uid="{00000000-0005-0000-0000-000017040000}"/>
    <cellStyle name="Normal 5 5" xfId="469" xr:uid="{00000000-0005-0000-0000-000018040000}"/>
    <cellStyle name="Normal 5 5 2" xfId="470" xr:uid="{00000000-0005-0000-0000-000019040000}"/>
    <cellStyle name="Normal 5 5 2 2" xfId="677" xr:uid="{00000000-0005-0000-0000-00001A040000}"/>
    <cellStyle name="Normal 5 5 2 2 2" xfId="862" xr:uid="{00000000-0005-0000-0000-00001B040000}"/>
    <cellStyle name="Normal 5 5 2 2 3" xfId="1160" xr:uid="{00000000-0005-0000-0000-00001C040000}"/>
    <cellStyle name="Normal 5 5 2 3" xfId="601" xr:uid="{00000000-0005-0000-0000-00001D040000}"/>
    <cellStyle name="Normal 5 5 2 4" xfId="765" xr:uid="{00000000-0005-0000-0000-00001E040000}"/>
    <cellStyle name="Normal 5 5 2 5" xfId="1052" xr:uid="{00000000-0005-0000-0000-00001F040000}"/>
    <cellStyle name="Normal 5 5 3" xfId="676" xr:uid="{00000000-0005-0000-0000-000020040000}"/>
    <cellStyle name="Normal 5 5 3 2" xfId="861" xr:uid="{00000000-0005-0000-0000-000021040000}"/>
    <cellStyle name="Normal 5 5 3 3" xfId="1159" xr:uid="{00000000-0005-0000-0000-000022040000}"/>
    <cellStyle name="Normal 5 5 4" xfId="600" xr:uid="{00000000-0005-0000-0000-000023040000}"/>
    <cellStyle name="Normal 5 5 5" xfId="764" xr:uid="{00000000-0005-0000-0000-000024040000}"/>
    <cellStyle name="Normal 5 5 6" xfId="1051" xr:uid="{00000000-0005-0000-0000-000025040000}"/>
    <cellStyle name="Normal 5 5 7" xfId="1232" xr:uid="{00000000-0005-0000-0000-000026040000}"/>
    <cellStyle name="Normal 5 6" xfId="471" xr:uid="{00000000-0005-0000-0000-000027040000}"/>
    <cellStyle name="Normal 5 6 2" xfId="472" xr:uid="{00000000-0005-0000-0000-000028040000}"/>
    <cellStyle name="Normal 5 6 2 2" xfId="679" xr:uid="{00000000-0005-0000-0000-000029040000}"/>
    <cellStyle name="Normal 5 6 2 2 2" xfId="864" xr:uid="{00000000-0005-0000-0000-00002A040000}"/>
    <cellStyle name="Normal 5 6 2 2 3" xfId="1162" xr:uid="{00000000-0005-0000-0000-00002B040000}"/>
    <cellStyle name="Normal 5 6 2 3" xfId="603" xr:uid="{00000000-0005-0000-0000-00002C040000}"/>
    <cellStyle name="Normal 5 6 2 4" xfId="767" xr:uid="{00000000-0005-0000-0000-00002D040000}"/>
    <cellStyle name="Normal 5 6 2 5" xfId="1054" xr:uid="{00000000-0005-0000-0000-00002E040000}"/>
    <cellStyle name="Normal 5 6 3" xfId="678" xr:uid="{00000000-0005-0000-0000-00002F040000}"/>
    <cellStyle name="Normal 5 6 3 2" xfId="863" xr:uid="{00000000-0005-0000-0000-000030040000}"/>
    <cellStyle name="Normal 5 6 3 3" xfId="1161" xr:uid="{00000000-0005-0000-0000-000031040000}"/>
    <cellStyle name="Normal 5 6 4" xfId="602" xr:uid="{00000000-0005-0000-0000-000032040000}"/>
    <cellStyle name="Normal 5 6 5" xfId="766" xr:uid="{00000000-0005-0000-0000-000033040000}"/>
    <cellStyle name="Normal 5 6 6" xfId="1053" xr:uid="{00000000-0005-0000-0000-000034040000}"/>
    <cellStyle name="Normal 5 6 7" xfId="1233" xr:uid="{00000000-0005-0000-0000-000035040000}"/>
    <cellStyle name="Normal 5 7" xfId="473" xr:uid="{00000000-0005-0000-0000-000036040000}"/>
    <cellStyle name="Normal 5 7 2" xfId="474" xr:uid="{00000000-0005-0000-0000-000037040000}"/>
    <cellStyle name="Normal 5 7 2 2" xfId="681" xr:uid="{00000000-0005-0000-0000-000038040000}"/>
    <cellStyle name="Normal 5 7 2 2 2" xfId="866" xr:uid="{00000000-0005-0000-0000-000039040000}"/>
    <cellStyle name="Normal 5 7 2 2 3" xfId="1164" xr:uid="{00000000-0005-0000-0000-00003A040000}"/>
    <cellStyle name="Normal 5 7 2 3" xfId="605" xr:uid="{00000000-0005-0000-0000-00003B040000}"/>
    <cellStyle name="Normal 5 7 2 4" xfId="769" xr:uid="{00000000-0005-0000-0000-00003C040000}"/>
    <cellStyle name="Normal 5 7 2 5" xfId="1056" xr:uid="{00000000-0005-0000-0000-00003D040000}"/>
    <cellStyle name="Normal 5 7 3" xfId="680" xr:uid="{00000000-0005-0000-0000-00003E040000}"/>
    <cellStyle name="Normal 5 7 3 2" xfId="865" xr:uid="{00000000-0005-0000-0000-00003F040000}"/>
    <cellStyle name="Normal 5 7 3 3" xfId="1163" xr:uid="{00000000-0005-0000-0000-000040040000}"/>
    <cellStyle name="Normal 5 7 4" xfId="604" xr:uid="{00000000-0005-0000-0000-000041040000}"/>
    <cellStyle name="Normal 5 7 5" xfId="768" xr:uid="{00000000-0005-0000-0000-000042040000}"/>
    <cellStyle name="Normal 5 7 6" xfId="1055" xr:uid="{00000000-0005-0000-0000-000043040000}"/>
    <cellStyle name="Normal 5 7 7" xfId="1234" xr:uid="{00000000-0005-0000-0000-000044040000}"/>
    <cellStyle name="Normal 5 8" xfId="475" xr:uid="{00000000-0005-0000-0000-000045040000}"/>
    <cellStyle name="Normal 5 8 2" xfId="476" xr:uid="{00000000-0005-0000-0000-000046040000}"/>
    <cellStyle name="Normal 5 8 2 2" xfId="683" xr:uid="{00000000-0005-0000-0000-000047040000}"/>
    <cellStyle name="Normal 5 8 2 2 2" xfId="868" xr:uid="{00000000-0005-0000-0000-000048040000}"/>
    <cellStyle name="Normal 5 8 2 2 3" xfId="1166" xr:uid="{00000000-0005-0000-0000-000049040000}"/>
    <cellStyle name="Normal 5 8 2 3" xfId="607" xr:uid="{00000000-0005-0000-0000-00004A040000}"/>
    <cellStyle name="Normal 5 8 2 4" xfId="771" xr:uid="{00000000-0005-0000-0000-00004B040000}"/>
    <cellStyle name="Normal 5 8 2 5" xfId="1058" xr:uid="{00000000-0005-0000-0000-00004C040000}"/>
    <cellStyle name="Normal 5 8 3" xfId="682" xr:uid="{00000000-0005-0000-0000-00004D040000}"/>
    <cellStyle name="Normal 5 8 3 2" xfId="867" xr:uid="{00000000-0005-0000-0000-00004E040000}"/>
    <cellStyle name="Normal 5 8 3 3" xfId="1165" xr:uid="{00000000-0005-0000-0000-00004F040000}"/>
    <cellStyle name="Normal 5 8 4" xfId="606" xr:uid="{00000000-0005-0000-0000-000050040000}"/>
    <cellStyle name="Normal 5 8 5" xfId="770" xr:uid="{00000000-0005-0000-0000-000051040000}"/>
    <cellStyle name="Normal 5 8 6" xfId="1057" xr:uid="{00000000-0005-0000-0000-000052040000}"/>
    <cellStyle name="Normal 5 8 7" xfId="1235" xr:uid="{00000000-0005-0000-0000-000053040000}"/>
    <cellStyle name="Normal 5 9" xfId="477" xr:uid="{00000000-0005-0000-0000-000054040000}"/>
    <cellStyle name="Normal 5 9 2" xfId="478" xr:uid="{00000000-0005-0000-0000-000055040000}"/>
    <cellStyle name="Normal 5 9 2 2" xfId="685" xr:uid="{00000000-0005-0000-0000-000056040000}"/>
    <cellStyle name="Normal 5 9 2 2 2" xfId="870" xr:uid="{00000000-0005-0000-0000-000057040000}"/>
    <cellStyle name="Normal 5 9 2 2 3" xfId="1168" xr:uid="{00000000-0005-0000-0000-000058040000}"/>
    <cellStyle name="Normal 5 9 2 3" xfId="609" xr:uid="{00000000-0005-0000-0000-000059040000}"/>
    <cellStyle name="Normal 5 9 2 4" xfId="773" xr:uid="{00000000-0005-0000-0000-00005A040000}"/>
    <cellStyle name="Normal 5 9 2 5" xfId="1060" xr:uid="{00000000-0005-0000-0000-00005B040000}"/>
    <cellStyle name="Normal 5 9 3" xfId="684" xr:uid="{00000000-0005-0000-0000-00005C040000}"/>
    <cellStyle name="Normal 5 9 3 2" xfId="869" xr:uid="{00000000-0005-0000-0000-00005D040000}"/>
    <cellStyle name="Normal 5 9 3 3" xfId="1167" xr:uid="{00000000-0005-0000-0000-00005E040000}"/>
    <cellStyle name="Normal 5 9 4" xfId="608" xr:uid="{00000000-0005-0000-0000-00005F040000}"/>
    <cellStyle name="Normal 5 9 5" xfId="772" xr:uid="{00000000-0005-0000-0000-000060040000}"/>
    <cellStyle name="Normal 5 9 6" xfId="1059" xr:uid="{00000000-0005-0000-0000-000061040000}"/>
    <cellStyle name="Normal 5 9 7" xfId="1236" xr:uid="{00000000-0005-0000-0000-000062040000}"/>
    <cellStyle name="Normal 6" xfId="11" xr:uid="{00000000-0005-0000-0000-000063040000}"/>
    <cellStyle name="Normal 6 2" xfId="566" xr:uid="{00000000-0005-0000-0000-000064040000}"/>
    <cellStyle name="Normal 6 3" xfId="614" xr:uid="{00000000-0005-0000-0000-000065040000}"/>
    <cellStyle name="Normal 6 3 2" xfId="799" xr:uid="{00000000-0005-0000-0000-000066040000}"/>
    <cellStyle name="Normal 6 3 3" xfId="1097" xr:uid="{00000000-0005-0000-0000-000067040000}"/>
    <cellStyle name="Normal 6 4" xfId="576" xr:uid="{00000000-0005-0000-0000-000068040000}"/>
    <cellStyle name="Normal 6 5" xfId="691" xr:uid="{00000000-0005-0000-0000-000069040000}"/>
    <cellStyle name="Normal 6 6" xfId="997" xr:uid="{00000000-0005-0000-0000-00006A040000}"/>
    <cellStyle name="Normal 6 7" xfId="1237" xr:uid="{00000000-0005-0000-0000-00006B040000}"/>
    <cellStyle name="Normal 7" xfId="479" xr:uid="{00000000-0005-0000-0000-00006C040000}"/>
    <cellStyle name="Normal 7 2" xfId="1249" xr:uid="{00000000-0005-0000-0000-00006D040000}"/>
    <cellStyle name="Normal 8" xfId="567" xr:uid="{00000000-0005-0000-0000-00006E040000}"/>
    <cellStyle name="Normal 8 2" xfId="572" xr:uid="{00000000-0005-0000-0000-00006F040000}"/>
    <cellStyle name="Normal 8 3" xfId="688" xr:uid="{00000000-0005-0000-0000-000070040000}"/>
    <cellStyle name="Normal 8 3 2" xfId="873" xr:uid="{00000000-0005-0000-0000-000071040000}"/>
    <cellStyle name="Normal 8 3 3" xfId="1171" xr:uid="{00000000-0005-0000-0000-000072040000}"/>
    <cellStyle name="Normal 8 4" xfId="612" xr:uid="{00000000-0005-0000-0000-000073040000}"/>
    <cellStyle name="Normal 8 5" xfId="797" xr:uid="{00000000-0005-0000-0000-000074040000}"/>
    <cellStyle name="Normal 8 6" xfId="1096" xr:uid="{00000000-0005-0000-0000-000075040000}"/>
    <cellStyle name="Normal 8 7" xfId="1242" xr:uid="{00000000-0005-0000-0000-000076040000}"/>
    <cellStyle name="Normal 9" xfId="570" xr:uid="{00000000-0005-0000-0000-000077040000}"/>
    <cellStyle name="Normal 9 2" xfId="1243" xr:uid="{00000000-0005-0000-0000-000078040000}"/>
    <cellStyle name="Normal_8am report" xfId="4" xr:uid="{00000000-0005-0000-0000-000079040000}"/>
    <cellStyle name="Normal_Interru-Apr'2006" xfId="5" xr:uid="{00000000-0005-0000-0000-00007A040000}"/>
    <cellStyle name="Normal_REPORT" xfId="6" xr:uid="{00000000-0005-0000-0000-00007B040000}"/>
    <cellStyle name="Note 10" xfId="480" xr:uid="{00000000-0005-0000-0000-00007C040000}"/>
    <cellStyle name="Note 10 2" xfId="481" xr:uid="{00000000-0005-0000-0000-00007D040000}"/>
    <cellStyle name="Note 11" xfId="482" xr:uid="{00000000-0005-0000-0000-00007E040000}"/>
    <cellStyle name="Note 11 2" xfId="483" xr:uid="{00000000-0005-0000-0000-00007F040000}"/>
    <cellStyle name="Note 2" xfId="484" xr:uid="{00000000-0005-0000-0000-000080040000}"/>
    <cellStyle name="Note 3" xfId="485" xr:uid="{00000000-0005-0000-0000-000081040000}"/>
    <cellStyle name="Note 4" xfId="486" xr:uid="{00000000-0005-0000-0000-000082040000}"/>
    <cellStyle name="Note 4 2" xfId="487" xr:uid="{00000000-0005-0000-0000-000083040000}"/>
    <cellStyle name="Note 5" xfId="488" xr:uid="{00000000-0005-0000-0000-000084040000}"/>
    <cellStyle name="Note 5 2" xfId="489" xr:uid="{00000000-0005-0000-0000-000085040000}"/>
    <cellStyle name="Note 6" xfId="490" xr:uid="{00000000-0005-0000-0000-000086040000}"/>
    <cellStyle name="Note 6 2" xfId="491" xr:uid="{00000000-0005-0000-0000-000087040000}"/>
    <cellStyle name="Note 7" xfId="492" xr:uid="{00000000-0005-0000-0000-000088040000}"/>
    <cellStyle name="Note 7 2" xfId="493" xr:uid="{00000000-0005-0000-0000-000089040000}"/>
    <cellStyle name="Note 8" xfId="494" xr:uid="{00000000-0005-0000-0000-00008A040000}"/>
    <cellStyle name="Note 8 2" xfId="495" xr:uid="{00000000-0005-0000-0000-00008B040000}"/>
    <cellStyle name="Note 9" xfId="496" xr:uid="{00000000-0005-0000-0000-00008C040000}"/>
    <cellStyle name="Note 9 2" xfId="497" xr:uid="{00000000-0005-0000-0000-00008D040000}"/>
    <cellStyle name="Output 10" xfId="498" xr:uid="{00000000-0005-0000-0000-00008E040000}"/>
    <cellStyle name="Output 11" xfId="499" xr:uid="{00000000-0005-0000-0000-00008F040000}"/>
    <cellStyle name="Output 2" xfId="500" xr:uid="{00000000-0005-0000-0000-000090040000}"/>
    <cellStyle name="Output 3" xfId="501" xr:uid="{00000000-0005-0000-0000-000091040000}"/>
    <cellStyle name="Output 4" xfId="502" xr:uid="{00000000-0005-0000-0000-000092040000}"/>
    <cellStyle name="Output 5" xfId="503" xr:uid="{00000000-0005-0000-0000-000093040000}"/>
    <cellStyle name="Output 6" xfId="504" xr:uid="{00000000-0005-0000-0000-000094040000}"/>
    <cellStyle name="Output 7" xfId="505" xr:uid="{00000000-0005-0000-0000-000095040000}"/>
    <cellStyle name="Output 8" xfId="506" xr:uid="{00000000-0005-0000-0000-000096040000}"/>
    <cellStyle name="Output 9" xfId="507" xr:uid="{00000000-0005-0000-0000-000097040000}"/>
    <cellStyle name="Percent" xfId="7" builtinId="5"/>
    <cellStyle name="Percent 2" xfId="1241" xr:uid="{00000000-0005-0000-0000-000099040000}"/>
    <cellStyle name="Percent 2 2" xfId="508" xr:uid="{00000000-0005-0000-0000-00009A040000}"/>
    <cellStyle name="Percent 2 2 2" xfId="686" xr:uid="{00000000-0005-0000-0000-00009B040000}"/>
    <cellStyle name="Percent 2 2 2 2" xfId="871" xr:uid="{00000000-0005-0000-0000-00009C040000}"/>
    <cellStyle name="Percent 2 2 2 3" xfId="1169" xr:uid="{00000000-0005-0000-0000-00009D040000}"/>
    <cellStyle name="Percent 2 2 3" xfId="610" xr:uid="{00000000-0005-0000-0000-00009E040000}"/>
    <cellStyle name="Percent 2 2 4" xfId="774" xr:uid="{00000000-0005-0000-0000-00009F040000}"/>
    <cellStyle name="Percent 2 2 5" xfId="1089" xr:uid="{00000000-0005-0000-0000-0000A0040000}"/>
    <cellStyle name="Percent 2 3" xfId="509" xr:uid="{00000000-0005-0000-0000-0000A1040000}"/>
    <cellStyle name="Percent 2 3 2" xfId="687" xr:uid="{00000000-0005-0000-0000-0000A2040000}"/>
    <cellStyle name="Percent 2 3 2 2" xfId="872" xr:uid="{00000000-0005-0000-0000-0000A3040000}"/>
    <cellStyle name="Percent 2 3 2 3" xfId="1170" xr:uid="{00000000-0005-0000-0000-0000A4040000}"/>
    <cellStyle name="Percent 2 3 3" xfId="611" xr:uid="{00000000-0005-0000-0000-0000A5040000}"/>
    <cellStyle name="Percent 2 3 4" xfId="775" xr:uid="{00000000-0005-0000-0000-0000A6040000}"/>
    <cellStyle name="Percent 2 3 5" xfId="1090" xr:uid="{00000000-0005-0000-0000-0000A7040000}"/>
    <cellStyle name="Percent 3" xfId="1238" xr:uid="{00000000-0005-0000-0000-0000A8040000}"/>
    <cellStyle name="STYLEAL" xfId="8" xr:uid="{00000000-0005-0000-0000-0000A9040000}"/>
    <cellStyle name="STYLEAL 2" xfId="510" xr:uid="{00000000-0005-0000-0000-0000AA040000}"/>
    <cellStyle name="STYLEAL 2 2" xfId="511" xr:uid="{00000000-0005-0000-0000-0000AB040000}"/>
    <cellStyle name="STYLEAL 3" xfId="512" xr:uid="{00000000-0005-0000-0000-0000AC040000}"/>
    <cellStyle name="STYLEAL 3 2" xfId="513" xr:uid="{00000000-0005-0000-0000-0000AD040000}"/>
    <cellStyle name="STYLEAL 4" xfId="514" xr:uid="{00000000-0005-0000-0000-0000AE040000}"/>
    <cellStyle name="STYLEAL 4 2" xfId="515" xr:uid="{00000000-0005-0000-0000-0000AF040000}"/>
    <cellStyle name="STYLEAL 5" xfId="516" xr:uid="{00000000-0005-0000-0000-0000B0040000}"/>
    <cellStyle name="STYLEAL 5 2" xfId="517" xr:uid="{00000000-0005-0000-0000-0000B1040000}"/>
    <cellStyle name="STYLEAL 6" xfId="518" xr:uid="{00000000-0005-0000-0000-0000B2040000}"/>
    <cellStyle name="STYLEAL 6 2" xfId="519" xr:uid="{00000000-0005-0000-0000-0000B3040000}"/>
    <cellStyle name="STYLEAL 7" xfId="520" xr:uid="{00000000-0005-0000-0000-0000B4040000}"/>
    <cellStyle name="STYLEAL 7 2" xfId="521" xr:uid="{00000000-0005-0000-0000-0000B5040000}"/>
    <cellStyle name="STYLEAL 8" xfId="522" xr:uid="{00000000-0005-0000-0000-0000B6040000}"/>
    <cellStyle name="STYLEAL 8 2" xfId="523" xr:uid="{00000000-0005-0000-0000-0000B7040000}"/>
    <cellStyle name="STYLEAL 9" xfId="524" xr:uid="{00000000-0005-0000-0000-0000B8040000}"/>
    <cellStyle name="STYLEAL 9 2" xfId="525" xr:uid="{00000000-0005-0000-0000-0000B9040000}"/>
    <cellStyle name="Title 10" xfId="526" xr:uid="{00000000-0005-0000-0000-0000BA040000}"/>
    <cellStyle name="Title 11" xfId="527" xr:uid="{00000000-0005-0000-0000-0000BB040000}"/>
    <cellStyle name="Title 2" xfId="528" xr:uid="{00000000-0005-0000-0000-0000BC040000}"/>
    <cellStyle name="Title 3" xfId="529" xr:uid="{00000000-0005-0000-0000-0000BD040000}"/>
    <cellStyle name="Title 4" xfId="530" xr:uid="{00000000-0005-0000-0000-0000BE040000}"/>
    <cellStyle name="Title 5" xfId="531" xr:uid="{00000000-0005-0000-0000-0000BF040000}"/>
    <cellStyle name="Title 6" xfId="532" xr:uid="{00000000-0005-0000-0000-0000C0040000}"/>
    <cellStyle name="Title 7" xfId="533" xr:uid="{00000000-0005-0000-0000-0000C1040000}"/>
    <cellStyle name="Title 8" xfId="534" xr:uid="{00000000-0005-0000-0000-0000C2040000}"/>
    <cellStyle name="Title 9" xfId="535" xr:uid="{00000000-0005-0000-0000-0000C3040000}"/>
    <cellStyle name="Total 10" xfId="536" xr:uid="{00000000-0005-0000-0000-0000C4040000}"/>
    <cellStyle name="Total 10 2" xfId="537" xr:uid="{00000000-0005-0000-0000-0000C5040000}"/>
    <cellStyle name="Total 11" xfId="538" xr:uid="{00000000-0005-0000-0000-0000C6040000}"/>
    <cellStyle name="Total 11 2" xfId="539" xr:uid="{00000000-0005-0000-0000-0000C7040000}"/>
    <cellStyle name="Total 2" xfId="540" xr:uid="{00000000-0005-0000-0000-0000C8040000}"/>
    <cellStyle name="Total 2 2" xfId="541" xr:uid="{00000000-0005-0000-0000-0000C9040000}"/>
    <cellStyle name="Total 3" xfId="542" xr:uid="{00000000-0005-0000-0000-0000CA040000}"/>
    <cellStyle name="Total 3 2" xfId="543" xr:uid="{00000000-0005-0000-0000-0000CB040000}"/>
    <cellStyle name="Total 4" xfId="544" xr:uid="{00000000-0005-0000-0000-0000CC040000}"/>
    <cellStyle name="Total 4 2" xfId="545" xr:uid="{00000000-0005-0000-0000-0000CD040000}"/>
    <cellStyle name="Total 5" xfId="546" xr:uid="{00000000-0005-0000-0000-0000CE040000}"/>
    <cellStyle name="Total 5 2" xfId="547" xr:uid="{00000000-0005-0000-0000-0000CF040000}"/>
    <cellStyle name="Total 6" xfId="548" xr:uid="{00000000-0005-0000-0000-0000D0040000}"/>
    <cellStyle name="Total 6 2" xfId="549" xr:uid="{00000000-0005-0000-0000-0000D1040000}"/>
    <cellStyle name="Total 7" xfId="550" xr:uid="{00000000-0005-0000-0000-0000D2040000}"/>
    <cellStyle name="Total 7 2" xfId="551" xr:uid="{00000000-0005-0000-0000-0000D3040000}"/>
    <cellStyle name="Total 8" xfId="552" xr:uid="{00000000-0005-0000-0000-0000D4040000}"/>
    <cellStyle name="Total 8 2" xfId="553" xr:uid="{00000000-0005-0000-0000-0000D5040000}"/>
    <cellStyle name="Total 9" xfId="554" xr:uid="{00000000-0005-0000-0000-0000D6040000}"/>
    <cellStyle name="Total 9 2" xfId="555" xr:uid="{00000000-0005-0000-0000-0000D7040000}"/>
    <cellStyle name="Warning Text 10" xfId="556" xr:uid="{00000000-0005-0000-0000-0000D8040000}"/>
    <cellStyle name="Warning Text 11" xfId="557" xr:uid="{00000000-0005-0000-0000-0000D9040000}"/>
    <cellStyle name="Warning Text 2" xfId="558" xr:uid="{00000000-0005-0000-0000-0000DA040000}"/>
    <cellStyle name="Warning Text 3" xfId="559" xr:uid="{00000000-0005-0000-0000-0000DB040000}"/>
    <cellStyle name="Warning Text 4" xfId="560" xr:uid="{00000000-0005-0000-0000-0000DC040000}"/>
    <cellStyle name="Warning Text 5" xfId="561" xr:uid="{00000000-0005-0000-0000-0000DD040000}"/>
    <cellStyle name="Warning Text 6" xfId="562" xr:uid="{00000000-0005-0000-0000-0000DE040000}"/>
    <cellStyle name="Warning Text 7" xfId="563" xr:uid="{00000000-0005-0000-0000-0000DF040000}"/>
    <cellStyle name="Warning Text 8" xfId="564" xr:uid="{00000000-0005-0000-0000-0000E0040000}"/>
    <cellStyle name="Warning Text 9" xfId="565" xr:uid="{00000000-0005-0000-0000-0000E1040000}"/>
  </cellStyles>
  <dxfs count="2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1"/>
      <tableStyleElement type="firstRowStripe" dxfId="20"/>
      <tableStyleElement type="secondRowStripe" dxfId="19"/>
    </tableStyle>
    <tableStyle name="Max Load-style 2" pivot="0" count="2" xr9:uid="{00000000-0011-0000-FFFF-FFFF01000000}">
      <tableStyleElement type="firstRowStripe" dxfId="18"/>
      <tableStyleElement type="secondRowStripe" dxfId="17"/>
    </tableStyle>
    <tableStyle name="Max-Min Voltage-style" pivot="0" count="3" xr9:uid="{00000000-0011-0000-FFFF-FFFF02000000}">
      <tableStyleElement type="headerRow" dxfId="16"/>
      <tableStyleElement type="firstRowStripe" dxfId="15"/>
      <tableStyleElement type="secondRowStripe" dxfId="14"/>
    </tableStyle>
    <tableStyle name="Max-Min Voltage-style 2" pivot="0" count="2" xr9:uid="{00000000-0011-0000-FFFF-FFFF03000000}">
      <tableStyleElement type="firstRowStripe" dxfId="13"/>
      <tableStyleElement type="secondRowStripe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>
          <a:extLst>
            <a:ext uri="{FF2B5EF4-FFF2-40B4-BE49-F238E27FC236}">
              <a16:creationId xmlns:a16="http://schemas.microsoft.com/office/drawing/2014/main" id="{00000000-0008-0000-0F00-0000DC1A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0</xdr:rowOff>
    </xdr:to>
    <xdr:sp macro="" textlink="">
      <xdr:nvSpPr>
        <xdr:cNvPr id="51976925" name="Text Box 1">
          <a:extLst>
            <a:ext uri="{FF2B5EF4-FFF2-40B4-BE49-F238E27FC236}">
              <a16:creationId xmlns:a16="http://schemas.microsoft.com/office/drawing/2014/main" id="{00000000-0008-0000-0F00-0000DD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6926" name="Text Box 1">
          <a:extLst>
            <a:ext uri="{FF2B5EF4-FFF2-40B4-BE49-F238E27FC236}">
              <a16:creationId xmlns:a16="http://schemas.microsoft.com/office/drawing/2014/main" id="{00000000-0008-0000-0F00-0000DE1A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>
          <a:extLst>
            <a:ext uri="{FF2B5EF4-FFF2-40B4-BE49-F238E27FC236}">
              <a16:creationId xmlns:a16="http://schemas.microsoft.com/office/drawing/2014/main" id="{00000000-0008-0000-0F00-0000DF1A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>
          <a:extLst>
            <a:ext uri="{FF2B5EF4-FFF2-40B4-BE49-F238E27FC236}">
              <a16:creationId xmlns:a16="http://schemas.microsoft.com/office/drawing/2014/main" id="{00000000-0008-0000-0F00-0000E01A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>
          <a:extLst>
            <a:ext uri="{FF2B5EF4-FFF2-40B4-BE49-F238E27FC236}">
              <a16:creationId xmlns:a16="http://schemas.microsoft.com/office/drawing/2014/main" id="{00000000-0008-0000-0F00-0000E1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>
          <a:extLst>
            <a:ext uri="{FF2B5EF4-FFF2-40B4-BE49-F238E27FC236}">
              <a16:creationId xmlns:a16="http://schemas.microsoft.com/office/drawing/2014/main" id="{00000000-0008-0000-0F00-0000E21A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>
          <a:extLst>
            <a:ext uri="{FF2B5EF4-FFF2-40B4-BE49-F238E27FC236}">
              <a16:creationId xmlns:a16="http://schemas.microsoft.com/office/drawing/2014/main" id="{00000000-0008-0000-0F00-0000E3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>
          <a:extLst>
            <a:ext uri="{FF2B5EF4-FFF2-40B4-BE49-F238E27FC236}">
              <a16:creationId xmlns:a16="http://schemas.microsoft.com/office/drawing/2014/main" id="{00000000-0008-0000-0F00-0000E41A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>
          <a:extLst>
            <a:ext uri="{FF2B5EF4-FFF2-40B4-BE49-F238E27FC236}">
              <a16:creationId xmlns:a16="http://schemas.microsoft.com/office/drawing/2014/main" id="{00000000-0008-0000-0F00-0000E51A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>
          <a:extLst>
            <a:ext uri="{FF2B5EF4-FFF2-40B4-BE49-F238E27FC236}">
              <a16:creationId xmlns:a16="http://schemas.microsoft.com/office/drawing/2014/main" id="{00000000-0008-0000-0F00-0000E6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>
          <a:extLst>
            <a:ext uri="{FF2B5EF4-FFF2-40B4-BE49-F238E27FC236}">
              <a16:creationId xmlns:a16="http://schemas.microsoft.com/office/drawing/2014/main" id="{00000000-0008-0000-0F00-0000E7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>
          <a:extLst>
            <a:ext uri="{FF2B5EF4-FFF2-40B4-BE49-F238E27FC236}">
              <a16:creationId xmlns:a16="http://schemas.microsoft.com/office/drawing/2014/main" id="{00000000-0008-0000-0F00-0000E81A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>
          <a:extLst>
            <a:ext uri="{FF2B5EF4-FFF2-40B4-BE49-F238E27FC236}">
              <a16:creationId xmlns:a16="http://schemas.microsoft.com/office/drawing/2014/main" id="{00000000-0008-0000-0F00-0000E91A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>
          <a:extLst>
            <a:ext uri="{FF2B5EF4-FFF2-40B4-BE49-F238E27FC236}">
              <a16:creationId xmlns:a16="http://schemas.microsoft.com/office/drawing/2014/main" id="{00000000-0008-0000-0F00-0000EA1A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>
          <a:extLst>
            <a:ext uri="{FF2B5EF4-FFF2-40B4-BE49-F238E27FC236}">
              <a16:creationId xmlns:a16="http://schemas.microsoft.com/office/drawing/2014/main" id="{00000000-0008-0000-0F00-0000EB1A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>
          <a:extLst>
            <a:ext uri="{FF2B5EF4-FFF2-40B4-BE49-F238E27FC236}">
              <a16:creationId xmlns:a16="http://schemas.microsoft.com/office/drawing/2014/main" id="{00000000-0008-0000-0F00-0000EC1A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>
          <a:extLst>
            <a:ext uri="{FF2B5EF4-FFF2-40B4-BE49-F238E27FC236}">
              <a16:creationId xmlns:a16="http://schemas.microsoft.com/office/drawing/2014/main" id="{00000000-0008-0000-0F00-0000ED1A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37</xdr:row>
      <xdr:rowOff>194983</xdr:rowOff>
    </xdr:to>
    <xdr:sp macro="" textlink="">
      <xdr:nvSpPr>
        <xdr:cNvPr id="51976942" name="Text Box 1">
          <a:extLst>
            <a:ext uri="{FF2B5EF4-FFF2-40B4-BE49-F238E27FC236}">
              <a16:creationId xmlns:a16="http://schemas.microsoft.com/office/drawing/2014/main" id="{00000000-0008-0000-0F00-0000EE1A1903}"/>
            </a:ext>
          </a:extLst>
        </xdr:cNvPr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>
          <a:extLst>
            <a:ext uri="{FF2B5EF4-FFF2-40B4-BE49-F238E27FC236}">
              <a16:creationId xmlns:a16="http://schemas.microsoft.com/office/drawing/2014/main" id="{00000000-0008-0000-0F00-0000EF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>
          <a:extLst>
            <a:ext uri="{FF2B5EF4-FFF2-40B4-BE49-F238E27FC236}">
              <a16:creationId xmlns:a16="http://schemas.microsoft.com/office/drawing/2014/main" id="{00000000-0008-0000-0F00-0000F01A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>
          <a:extLst>
            <a:ext uri="{FF2B5EF4-FFF2-40B4-BE49-F238E27FC236}">
              <a16:creationId xmlns:a16="http://schemas.microsoft.com/office/drawing/2014/main" id="{00000000-0008-0000-0F00-0000F11A1903}"/>
            </a:ext>
          </a:extLst>
        </xdr:cNvPr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>
          <a:extLst>
            <a:ext uri="{FF2B5EF4-FFF2-40B4-BE49-F238E27FC236}">
              <a16:creationId xmlns:a16="http://schemas.microsoft.com/office/drawing/2014/main" id="{00000000-0008-0000-0F00-0000F21A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>
          <a:extLst>
            <a:ext uri="{FF2B5EF4-FFF2-40B4-BE49-F238E27FC236}">
              <a16:creationId xmlns:a16="http://schemas.microsoft.com/office/drawing/2014/main" id="{00000000-0008-0000-0F00-0000F31A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>
          <a:extLst>
            <a:ext uri="{FF2B5EF4-FFF2-40B4-BE49-F238E27FC236}">
              <a16:creationId xmlns:a16="http://schemas.microsoft.com/office/drawing/2014/main" id="{00000000-0008-0000-0F00-0000F41A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>
          <a:extLst>
            <a:ext uri="{FF2B5EF4-FFF2-40B4-BE49-F238E27FC236}">
              <a16:creationId xmlns:a16="http://schemas.microsoft.com/office/drawing/2014/main" id="{00000000-0008-0000-0F00-0000F5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>
          <a:extLst>
            <a:ext uri="{FF2B5EF4-FFF2-40B4-BE49-F238E27FC236}">
              <a16:creationId xmlns:a16="http://schemas.microsoft.com/office/drawing/2014/main" id="{00000000-0008-0000-0F00-0000F6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>
          <a:extLst>
            <a:ext uri="{FF2B5EF4-FFF2-40B4-BE49-F238E27FC236}">
              <a16:creationId xmlns:a16="http://schemas.microsoft.com/office/drawing/2014/main" id="{00000000-0008-0000-0F00-0000F7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>
          <a:extLst>
            <a:ext uri="{FF2B5EF4-FFF2-40B4-BE49-F238E27FC236}">
              <a16:creationId xmlns:a16="http://schemas.microsoft.com/office/drawing/2014/main" id="{00000000-0008-0000-0F00-0000F8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>
          <a:extLst>
            <a:ext uri="{FF2B5EF4-FFF2-40B4-BE49-F238E27FC236}">
              <a16:creationId xmlns:a16="http://schemas.microsoft.com/office/drawing/2014/main" id="{00000000-0008-0000-0F00-0000F9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>
          <a:extLst>
            <a:ext uri="{FF2B5EF4-FFF2-40B4-BE49-F238E27FC236}">
              <a16:creationId xmlns:a16="http://schemas.microsoft.com/office/drawing/2014/main" id="{00000000-0008-0000-0F00-0000FA1A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>
          <a:extLst>
            <a:ext uri="{FF2B5EF4-FFF2-40B4-BE49-F238E27FC236}">
              <a16:creationId xmlns:a16="http://schemas.microsoft.com/office/drawing/2014/main" id="{00000000-0008-0000-0F00-0000FB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>
          <a:extLst>
            <a:ext uri="{FF2B5EF4-FFF2-40B4-BE49-F238E27FC236}">
              <a16:creationId xmlns:a16="http://schemas.microsoft.com/office/drawing/2014/main" id="{00000000-0008-0000-0F00-0000FC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>
          <a:extLst>
            <a:ext uri="{FF2B5EF4-FFF2-40B4-BE49-F238E27FC236}">
              <a16:creationId xmlns:a16="http://schemas.microsoft.com/office/drawing/2014/main" id="{00000000-0008-0000-0F00-0000FD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>
          <a:extLst>
            <a:ext uri="{FF2B5EF4-FFF2-40B4-BE49-F238E27FC236}">
              <a16:creationId xmlns:a16="http://schemas.microsoft.com/office/drawing/2014/main" id="{00000000-0008-0000-0F00-0000FE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>
          <a:extLst>
            <a:ext uri="{FF2B5EF4-FFF2-40B4-BE49-F238E27FC236}">
              <a16:creationId xmlns:a16="http://schemas.microsoft.com/office/drawing/2014/main" id="{00000000-0008-0000-0F00-0000FF1A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>
          <a:extLst>
            <a:ext uri="{FF2B5EF4-FFF2-40B4-BE49-F238E27FC236}">
              <a16:creationId xmlns:a16="http://schemas.microsoft.com/office/drawing/2014/main" id="{00000000-0008-0000-0F00-000000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>
          <a:extLst>
            <a:ext uri="{FF2B5EF4-FFF2-40B4-BE49-F238E27FC236}">
              <a16:creationId xmlns:a16="http://schemas.microsoft.com/office/drawing/2014/main" id="{00000000-0008-0000-0F00-000001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>
          <a:extLst>
            <a:ext uri="{FF2B5EF4-FFF2-40B4-BE49-F238E27FC236}">
              <a16:creationId xmlns:a16="http://schemas.microsoft.com/office/drawing/2014/main" id="{00000000-0008-0000-0F00-000002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>
          <a:extLst>
            <a:ext uri="{FF2B5EF4-FFF2-40B4-BE49-F238E27FC236}">
              <a16:creationId xmlns:a16="http://schemas.microsoft.com/office/drawing/2014/main" id="{00000000-0008-0000-0F00-000003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>
          <a:extLst>
            <a:ext uri="{FF2B5EF4-FFF2-40B4-BE49-F238E27FC236}">
              <a16:creationId xmlns:a16="http://schemas.microsoft.com/office/drawing/2014/main" id="{00000000-0008-0000-0F00-000004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>
          <a:extLst>
            <a:ext uri="{FF2B5EF4-FFF2-40B4-BE49-F238E27FC236}">
              <a16:creationId xmlns:a16="http://schemas.microsoft.com/office/drawing/2014/main" id="{00000000-0008-0000-0F00-000005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>
          <a:extLst>
            <a:ext uri="{FF2B5EF4-FFF2-40B4-BE49-F238E27FC236}">
              <a16:creationId xmlns:a16="http://schemas.microsoft.com/office/drawing/2014/main" id="{00000000-0008-0000-0F00-0000061B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>
          <a:extLst>
            <a:ext uri="{FF2B5EF4-FFF2-40B4-BE49-F238E27FC236}">
              <a16:creationId xmlns:a16="http://schemas.microsoft.com/office/drawing/2014/main" id="{00000000-0008-0000-0F00-000007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>
          <a:extLst>
            <a:ext uri="{FF2B5EF4-FFF2-40B4-BE49-F238E27FC236}">
              <a16:creationId xmlns:a16="http://schemas.microsoft.com/office/drawing/2014/main" id="{00000000-0008-0000-0F00-000008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>
          <a:extLst>
            <a:ext uri="{FF2B5EF4-FFF2-40B4-BE49-F238E27FC236}">
              <a16:creationId xmlns:a16="http://schemas.microsoft.com/office/drawing/2014/main" id="{00000000-0008-0000-0F00-000009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>
          <a:extLst>
            <a:ext uri="{FF2B5EF4-FFF2-40B4-BE49-F238E27FC236}">
              <a16:creationId xmlns:a16="http://schemas.microsoft.com/office/drawing/2014/main" id="{00000000-0008-0000-0F00-00000A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>
          <a:extLst>
            <a:ext uri="{FF2B5EF4-FFF2-40B4-BE49-F238E27FC236}">
              <a16:creationId xmlns:a16="http://schemas.microsoft.com/office/drawing/2014/main" id="{00000000-0008-0000-0F00-00000B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>
          <a:extLst>
            <a:ext uri="{FF2B5EF4-FFF2-40B4-BE49-F238E27FC236}">
              <a16:creationId xmlns:a16="http://schemas.microsoft.com/office/drawing/2014/main" id="{00000000-0008-0000-0F00-00000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>
          <a:extLst>
            <a:ext uri="{FF2B5EF4-FFF2-40B4-BE49-F238E27FC236}">
              <a16:creationId xmlns:a16="http://schemas.microsoft.com/office/drawing/2014/main" id="{00000000-0008-0000-0F00-00000D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>
          <a:extLst>
            <a:ext uri="{FF2B5EF4-FFF2-40B4-BE49-F238E27FC236}">
              <a16:creationId xmlns:a16="http://schemas.microsoft.com/office/drawing/2014/main" id="{00000000-0008-0000-0F00-00000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>
          <a:extLst>
            <a:ext uri="{FF2B5EF4-FFF2-40B4-BE49-F238E27FC236}">
              <a16:creationId xmlns:a16="http://schemas.microsoft.com/office/drawing/2014/main" id="{00000000-0008-0000-0F00-00000F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>
          <a:extLst>
            <a:ext uri="{FF2B5EF4-FFF2-40B4-BE49-F238E27FC236}">
              <a16:creationId xmlns:a16="http://schemas.microsoft.com/office/drawing/2014/main" id="{00000000-0008-0000-0F00-000010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>
          <a:extLst>
            <a:ext uri="{FF2B5EF4-FFF2-40B4-BE49-F238E27FC236}">
              <a16:creationId xmlns:a16="http://schemas.microsoft.com/office/drawing/2014/main" id="{00000000-0008-0000-0F00-000011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>
          <a:extLst>
            <a:ext uri="{FF2B5EF4-FFF2-40B4-BE49-F238E27FC236}">
              <a16:creationId xmlns:a16="http://schemas.microsoft.com/office/drawing/2014/main" id="{00000000-0008-0000-0F00-000012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>
          <a:extLst>
            <a:ext uri="{FF2B5EF4-FFF2-40B4-BE49-F238E27FC236}">
              <a16:creationId xmlns:a16="http://schemas.microsoft.com/office/drawing/2014/main" id="{00000000-0008-0000-0F00-000013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>
          <a:extLst>
            <a:ext uri="{FF2B5EF4-FFF2-40B4-BE49-F238E27FC236}">
              <a16:creationId xmlns:a16="http://schemas.microsoft.com/office/drawing/2014/main" id="{00000000-0008-0000-0F00-000014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>
          <a:extLst>
            <a:ext uri="{FF2B5EF4-FFF2-40B4-BE49-F238E27FC236}">
              <a16:creationId xmlns:a16="http://schemas.microsoft.com/office/drawing/2014/main" id="{00000000-0008-0000-0F00-0000151B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>
          <a:extLst>
            <a:ext uri="{FF2B5EF4-FFF2-40B4-BE49-F238E27FC236}">
              <a16:creationId xmlns:a16="http://schemas.microsoft.com/office/drawing/2014/main" id="{00000000-0008-0000-0F00-00001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>
          <a:extLst>
            <a:ext uri="{FF2B5EF4-FFF2-40B4-BE49-F238E27FC236}">
              <a16:creationId xmlns:a16="http://schemas.microsoft.com/office/drawing/2014/main" id="{00000000-0008-0000-0F00-00001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>
          <a:extLst>
            <a:ext uri="{FF2B5EF4-FFF2-40B4-BE49-F238E27FC236}">
              <a16:creationId xmlns:a16="http://schemas.microsoft.com/office/drawing/2014/main" id="{00000000-0008-0000-0F00-00001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>
          <a:extLst>
            <a:ext uri="{FF2B5EF4-FFF2-40B4-BE49-F238E27FC236}">
              <a16:creationId xmlns:a16="http://schemas.microsoft.com/office/drawing/2014/main" id="{00000000-0008-0000-0F00-00001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>
          <a:extLst>
            <a:ext uri="{FF2B5EF4-FFF2-40B4-BE49-F238E27FC236}">
              <a16:creationId xmlns:a16="http://schemas.microsoft.com/office/drawing/2014/main" id="{00000000-0008-0000-0F00-00001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>
          <a:extLst>
            <a:ext uri="{FF2B5EF4-FFF2-40B4-BE49-F238E27FC236}">
              <a16:creationId xmlns:a16="http://schemas.microsoft.com/office/drawing/2014/main" id="{00000000-0008-0000-0F00-00001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>
          <a:extLst>
            <a:ext uri="{FF2B5EF4-FFF2-40B4-BE49-F238E27FC236}">
              <a16:creationId xmlns:a16="http://schemas.microsoft.com/office/drawing/2014/main" id="{00000000-0008-0000-0F00-00001C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>
          <a:extLst>
            <a:ext uri="{FF2B5EF4-FFF2-40B4-BE49-F238E27FC236}">
              <a16:creationId xmlns:a16="http://schemas.microsoft.com/office/drawing/2014/main" id="{00000000-0008-0000-0F00-00001D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>
          <a:extLst>
            <a:ext uri="{FF2B5EF4-FFF2-40B4-BE49-F238E27FC236}">
              <a16:creationId xmlns:a16="http://schemas.microsoft.com/office/drawing/2014/main" id="{00000000-0008-0000-0F00-00001E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>
          <a:extLst>
            <a:ext uri="{FF2B5EF4-FFF2-40B4-BE49-F238E27FC236}">
              <a16:creationId xmlns:a16="http://schemas.microsoft.com/office/drawing/2014/main" id="{00000000-0008-0000-0F00-00001F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>
          <a:extLst>
            <a:ext uri="{FF2B5EF4-FFF2-40B4-BE49-F238E27FC236}">
              <a16:creationId xmlns:a16="http://schemas.microsoft.com/office/drawing/2014/main" id="{00000000-0008-0000-0F00-000020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>
          <a:extLst>
            <a:ext uri="{FF2B5EF4-FFF2-40B4-BE49-F238E27FC236}">
              <a16:creationId xmlns:a16="http://schemas.microsoft.com/office/drawing/2014/main" id="{00000000-0008-0000-0F00-000021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>
          <a:extLst>
            <a:ext uri="{FF2B5EF4-FFF2-40B4-BE49-F238E27FC236}">
              <a16:creationId xmlns:a16="http://schemas.microsoft.com/office/drawing/2014/main" id="{00000000-0008-0000-0F00-00002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>
          <a:extLst>
            <a:ext uri="{FF2B5EF4-FFF2-40B4-BE49-F238E27FC236}">
              <a16:creationId xmlns:a16="http://schemas.microsoft.com/office/drawing/2014/main" id="{00000000-0008-0000-0F00-000023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>
          <a:extLst>
            <a:ext uri="{FF2B5EF4-FFF2-40B4-BE49-F238E27FC236}">
              <a16:creationId xmlns:a16="http://schemas.microsoft.com/office/drawing/2014/main" id="{00000000-0008-0000-0F00-00002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>
          <a:extLst>
            <a:ext uri="{FF2B5EF4-FFF2-40B4-BE49-F238E27FC236}">
              <a16:creationId xmlns:a16="http://schemas.microsoft.com/office/drawing/2014/main" id="{00000000-0008-0000-0F00-000025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>
          <a:extLst>
            <a:ext uri="{FF2B5EF4-FFF2-40B4-BE49-F238E27FC236}">
              <a16:creationId xmlns:a16="http://schemas.microsoft.com/office/drawing/2014/main" id="{00000000-0008-0000-0F00-000026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>
          <a:extLst>
            <a:ext uri="{FF2B5EF4-FFF2-40B4-BE49-F238E27FC236}">
              <a16:creationId xmlns:a16="http://schemas.microsoft.com/office/drawing/2014/main" id="{00000000-0008-0000-0F00-000027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>
          <a:extLst>
            <a:ext uri="{FF2B5EF4-FFF2-40B4-BE49-F238E27FC236}">
              <a16:creationId xmlns:a16="http://schemas.microsoft.com/office/drawing/2014/main" id="{00000000-0008-0000-0F00-000028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>
          <a:extLst>
            <a:ext uri="{FF2B5EF4-FFF2-40B4-BE49-F238E27FC236}">
              <a16:creationId xmlns:a16="http://schemas.microsoft.com/office/drawing/2014/main" id="{00000000-0008-0000-0F00-000029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>
          <a:extLst>
            <a:ext uri="{FF2B5EF4-FFF2-40B4-BE49-F238E27FC236}">
              <a16:creationId xmlns:a16="http://schemas.microsoft.com/office/drawing/2014/main" id="{00000000-0008-0000-0F00-00002A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>
          <a:extLst>
            <a:ext uri="{FF2B5EF4-FFF2-40B4-BE49-F238E27FC236}">
              <a16:creationId xmlns:a16="http://schemas.microsoft.com/office/drawing/2014/main" id="{00000000-0008-0000-0F00-00002B1B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>
          <a:extLst>
            <a:ext uri="{FF2B5EF4-FFF2-40B4-BE49-F238E27FC236}">
              <a16:creationId xmlns:a16="http://schemas.microsoft.com/office/drawing/2014/main" id="{00000000-0008-0000-0F00-00002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>
          <a:extLst>
            <a:ext uri="{FF2B5EF4-FFF2-40B4-BE49-F238E27FC236}">
              <a16:creationId xmlns:a16="http://schemas.microsoft.com/office/drawing/2014/main" id="{00000000-0008-0000-0F00-00002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>
          <a:extLst>
            <a:ext uri="{FF2B5EF4-FFF2-40B4-BE49-F238E27FC236}">
              <a16:creationId xmlns:a16="http://schemas.microsoft.com/office/drawing/2014/main" id="{00000000-0008-0000-0F00-00002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>
          <a:extLst>
            <a:ext uri="{FF2B5EF4-FFF2-40B4-BE49-F238E27FC236}">
              <a16:creationId xmlns:a16="http://schemas.microsoft.com/office/drawing/2014/main" id="{00000000-0008-0000-0F00-00002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>
          <a:extLst>
            <a:ext uri="{FF2B5EF4-FFF2-40B4-BE49-F238E27FC236}">
              <a16:creationId xmlns:a16="http://schemas.microsoft.com/office/drawing/2014/main" id="{00000000-0008-0000-0F00-00003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>
          <a:extLst>
            <a:ext uri="{FF2B5EF4-FFF2-40B4-BE49-F238E27FC236}">
              <a16:creationId xmlns:a16="http://schemas.microsoft.com/office/drawing/2014/main" id="{00000000-0008-0000-0F00-00003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>
          <a:extLst>
            <a:ext uri="{FF2B5EF4-FFF2-40B4-BE49-F238E27FC236}">
              <a16:creationId xmlns:a16="http://schemas.microsoft.com/office/drawing/2014/main" id="{00000000-0008-0000-0F00-000032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>
          <a:extLst>
            <a:ext uri="{FF2B5EF4-FFF2-40B4-BE49-F238E27FC236}">
              <a16:creationId xmlns:a16="http://schemas.microsoft.com/office/drawing/2014/main" id="{00000000-0008-0000-0F00-000033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>
          <a:extLst>
            <a:ext uri="{FF2B5EF4-FFF2-40B4-BE49-F238E27FC236}">
              <a16:creationId xmlns:a16="http://schemas.microsoft.com/office/drawing/2014/main" id="{00000000-0008-0000-0F00-000034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>
          <a:extLst>
            <a:ext uri="{FF2B5EF4-FFF2-40B4-BE49-F238E27FC236}">
              <a16:creationId xmlns:a16="http://schemas.microsoft.com/office/drawing/2014/main" id="{00000000-0008-0000-0F00-000035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>
          <a:extLst>
            <a:ext uri="{FF2B5EF4-FFF2-40B4-BE49-F238E27FC236}">
              <a16:creationId xmlns:a16="http://schemas.microsoft.com/office/drawing/2014/main" id="{00000000-0008-0000-0F00-000036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>
          <a:extLst>
            <a:ext uri="{FF2B5EF4-FFF2-40B4-BE49-F238E27FC236}">
              <a16:creationId xmlns:a16="http://schemas.microsoft.com/office/drawing/2014/main" id="{00000000-0008-0000-0F00-000037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>
          <a:extLst>
            <a:ext uri="{FF2B5EF4-FFF2-40B4-BE49-F238E27FC236}">
              <a16:creationId xmlns:a16="http://schemas.microsoft.com/office/drawing/2014/main" id="{00000000-0008-0000-0F00-00003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>
          <a:extLst>
            <a:ext uri="{FF2B5EF4-FFF2-40B4-BE49-F238E27FC236}">
              <a16:creationId xmlns:a16="http://schemas.microsoft.com/office/drawing/2014/main" id="{00000000-0008-0000-0F00-000039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>
          <a:extLst>
            <a:ext uri="{FF2B5EF4-FFF2-40B4-BE49-F238E27FC236}">
              <a16:creationId xmlns:a16="http://schemas.microsoft.com/office/drawing/2014/main" id="{00000000-0008-0000-0F00-00003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>
          <a:extLst>
            <a:ext uri="{FF2B5EF4-FFF2-40B4-BE49-F238E27FC236}">
              <a16:creationId xmlns:a16="http://schemas.microsoft.com/office/drawing/2014/main" id="{00000000-0008-0000-0F00-00003B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>
          <a:extLst>
            <a:ext uri="{FF2B5EF4-FFF2-40B4-BE49-F238E27FC236}">
              <a16:creationId xmlns:a16="http://schemas.microsoft.com/office/drawing/2014/main" id="{00000000-0008-0000-0F00-00003C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>
          <a:extLst>
            <a:ext uri="{FF2B5EF4-FFF2-40B4-BE49-F238E27FC236}">
              <a16:creationId xmlns:a16="http://schemas.microsoft.com/office/drawing/2014/main" id="{00000000-0008-0000-0F00-00003D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>
          <a:extLst>
            <a:ext uri="{FF2B5EF4-FFF2-40B4-BE49-F238E27FC236}">
              <a16:creationId xmlns:a16="http://schemas.microsoft.com/office/drawing/2014/main" id="{00000000-0008-0000-0F00-00003E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>
          <a:extLst>
            <a:ext uri="{FF2B5EF4-FFF2-40B4-BE49-F238E27FC236}">
              <a16:creationId xmlns:a16="http://schemas.microsoft.com/office/drawing/2014/main" id="{00000000-0008-0000-0F00-00003F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>
          <a:extLst>
            <a:ext uri="{FF2B5EF4-FFF2-40B4-BE49-F238E27FC236}">
              <a16:creationId xmlns:a16="http://schemas.microsoft.com/office/drawing/2014/main" id="{00000000-0008-0000-0F00-000040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>
          <a:extLst>
            <a:ext uri="{FF2B5EF4-FFF2-40B4-BE49-F238E27FC236}">
              <a16:creationId xmlns:a16="http://schemas.microsoft.com/office/drawing/2014/main" id="{00000000-0008-0000-0F00-0000411B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>
          <a:extLst>
            <a:ext uri="{FF2B5EF4-FFF2-40B4-BE49-F238E27FC236}">
              <a16:creationId xmlns:a16="http://schemas.microsoft.com/office/drawing/2014/main" id="{00000000-0008-0000-0F00-00004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>
          <a:extLst>
            <a:ext uri="{FF2B5EF4-FFF2-40B4-BE49-F238E27FC236}">
              <a16:creationId xmlns:a16="http://schemas.microsoft.com/office/drawing/2014/main" id="{00000000-0008-0000-0F00-00004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>
          <a:extLst>
            <a:ext uri="{FF2B5EF4-FFF2-40B4-BE49-F238E27FC236}">
              <a16:creationId xmlns:a16="http://schemas.microsoft.com/office/drawing/2014/main" id="{00000000-0008-0000-0F00-00004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>
          <a:extLst>
            <a:ext uri="{FF2B5EF4-FFF2-40B4-BE49-F238E27FC236}">
              <a16:creationId xmlns:a16="http://schemas.microsoft.com/office/drawing/2014/main" id="{00000000-0008-0000-0F00-00004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>
          <a:extLst>
            <a:ext uri="{FF2B5EF4-FFF2-40B4-BE49-F238E27FC236}">
              <a16:creationId xmlns:a16="http://schemas.microsoft.com/office/drawing/2014/main" id="{00000000-0008-0000-0F00-00004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>
          <a:extLst>
            <a:ext uri="{FF2B5EF4-FFF2-40B4-BE49-F238E27FC236}">
              <a16:creationId xmlns:a16="http://schemas.microsoft.com/office/drawing/2014/main" id="{00000000-0008-0000-0F00-00004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>
          <a:extLst>
            <a:ext uri="{FF2B5EF4-FFF2-40B4-BE49-F238E27FC236}">
              <a16:creationId xmlns:a16="http://schemas.microsoft.com/office/drawing/2014/main" id="{00000000-0008-0000-0F00-00004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>
          <a:extLst>
            <a:ext uri="{FF2B5EF4-FFF2-40B4-BE49-F238E27FC236}">
              <a16:creationId xmlns:a16="http://schemas.microsoft.com/office/drawing/2014/main" id="{00000000-0008-0000-0F00-00004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>
          <a:extLst>
            <a:ext uri="{FF2B5EF4-FFF2-40B4-BE49-F238E27FC236}">
              <a16:creationId xmlns:a16="http://schemas.microsoft.com/office/drawing/2014/main" id="{00000000-0008-0000-0F00-00004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>
          <a:extLst>
            <a:ext uri="{FF2B5EF4-FFF2-40B4-BE49-F238E27FC236}">
              <a16:creationId xmlns:a16="http://schemas.microsoft.com/office/drawing/2014/main" id="{00000000-0008-0000-0F00-00004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>
          <a:extLst>
            <a:ext uri="{FF2B5EF4-FFF2-40B4-BE49-F238E27FC236}">
              <a16:creationId xmlns:a16="http://schemas.microsoft.com/office/drawing/2014/main" id="{00000000-0008-0000-0F00-00004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>
          <a:extLst>
            <a:ext uri="{FF2B5EF4-FFF2-40B4-BE49-F238E27FC236}">
              <a16:creationId xmlns:a16="http://schemas.microsoft.com/office/drawing/2014/main" id="{00000000-0008-0000-0F00-00004D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>
          <a:extLst>
            <a:ext uri="{FF2B5EF4-FFF2-40B4-BE49-F238E27FC236}">
              <a16:creationId xmlns:a16="http://schemas.microsoft.com/office/drawing/2014/main" id="{00000000-0008-0000-0F00-00004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>
          <a:extLst>
            <a:ext uri="{FF2B5EF4-FFF2-40B4-BE49-F238E27FC236}">
              <a16:creationId xmlns:a16="http://schemas.microsoft.com/office/drawing/2014/main" id="{00000000-0008-0000-0F00-00004F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>
          <a:extLst>
            <a:ext uri="{FF2B5EF4-FFF2-40B4-BE49-F238E27FC236}">
              <a16:creationId xmlns:a16="http://schemas.microsoft.com/office/drawing/2014/main" id="{00000000-0008-0000-0F00-00005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>
          <a:extLst>
            <a:ext uri="{FF2B5EF4-FFF2-40B4-BE49-F238E27FC236}">
              <a16:creationId xmlns:a16="http://schemas.microsoft.com/office/drawing/2014/main" id="{00000000-0008-0000-0F00-00005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>
          <a:extLst>
            <a:ext uri="{FF2B5EF4-FFF2-40B4-BE49-F238E27FC236}">
              <a16:creationId xmlns:a16="http://schemas.microsoft.com/office/drawing/2014/main" id="{00000000-0008-0000-0F00-00005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>
          <a:extLst>
            <a:ext uri="{FF2B5EF4-FFF2-40B4-BE49-F238E27FC236}">
              <a16:creationId xmlns:a16="http://schemas.microsoft.com/office/drawing/2014/main" id="{00000000-0008-0000-0F00-00005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>
          <a:extLst>
            <a:ext uri="{FF2B5EF4-FFF2-40B4-BE49-F238E27FC236}">
              <a16:creationId xmlns:a16="http://schemas.microsoft.com/office/drawing/2014/main" id="{00000000-0008-0000-0F00-00005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>
          <a:extLst>
            <a:ext uri="{FF2B5EF4-FFF2-40B4-BE49-F238E27FC236}">
              <a16:creationId xmlns:a16="http://schemas.microsoft.com/office/drawing/2014/main" id="{00000000-0008-0000-0F00-00005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>
          <a:extLst>
            <a:ext uri="{FF2B5EF4-FFF2-40B4-BE49-F238E27FC236}">
              <a16:creationId xmlns:a16="http://schemas.microsoft.com/office/drawing/2014/main" id="{00000000-0008-0000-0F00-00005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>
          <a:extLst>
            <a:ext uri="{FF2B5EF4-FFF2-40B4-BE49-F238E27FC236}">
              <a16:creationId xmlns:a16="http://schemas.microsoft.com/office/drawing/2014/main" id="{00000000-0008-0000-0F00-000057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>
          <a:extLst>
            <a:ext uri="{FF2B5EF4-FFF2-40B4-BE49-F238E27FC236}">
              <a16:creationId xmlns:a16="http://schemas.microsoft.com/office/drawing/2014/main" id="{00000000-0008-0000-0F00-000058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>
          <a:extLst>
            <a:ext uri="{FF2B5EF4-FFF2-40B4-BE49-F238E27FC236}">
              <a16:creationId xmlns:a16="http://schemas.microsoft.com/office/drawing/2014/main" id="{00000000-0008-0000-0F00-000059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>
          <a:extLst>
            <a:ext uri="{FF2B5EF4-FFF2-40B4-BE49-F238E27FC236}">
              <a16:creationId xmlns:a16="http://schemas.microsoft.com/office/drawing/2014/main" id="{00000000-0008-0000-0F00-00005A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>
          <a:extLst>
            <a:ext uri="{FF2B5EF4-FFF2-40B4-BE49-F238E27FC236}">
              <a16:creationId xmlns:a16="http://schemas.microsoft.com/office/drawing/2014/main" id="{00000000-0008-0000-0F00-00005B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>
          <a:extLst>
            <a:ext uri="{FF2B5EF4-FFF2-40B4-BE49-F238E27FC236}">
              <a16:creationId xmlns:a16="http://schemas.microsoft.com/office/drawing/2014/main" id="{00000000-0008-0000-0F00-00005C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>
          <a:extLst>
            <a:ext uri="{FF2B5EF4-FFF2-40B4-BE49-F238E27FC236}">
              <a16:creationId xmlns:a16="http://schemas.microsoft.com/office/drawing/2014/main" id="{00000000-0008-0000-0F00-00005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>
          <a:extLst>
            <a:ext uri="{FF2B5EF4-FFF2-40B4-BE49-F238E27FC236}">
              <a16:creationId xmlns:a16="http://schemas.microsoft.com/office/drawing/2014/main" id="{00000000-0008-0000-0F00-00005E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>
          <a:extLst>
            <a:ext uri="{FF2B5EF4-FFF2-40B4-BE49-F238E27FC236}">
              <a16:creationId xmlns:a16="http://schemas.microsoft.com/office/drawing/2014/main" id="{00000000-0008-0000-0F00-00005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>
          <a:extLst>
            <a:ext uri="{FF2B5EF4-FFF2-40B4-BE49-F238E27FC236}">
              <a16:creationId xmlns:a16="http://schemas.microsoft.com/office/drawing/2014/main" id="{00000000-0008-0000-0F00-000060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>
          <a:extLst>
            <a:ext uri="{FF2B5EF4-FFF2-40B4-BE49-F238E27FC236}">
              <a16:creationId xmlns:a16="http://schemas.microsoft.com/office/drawing/2014/main" id="{00000000-0008-0000-0F00-000061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>
          <a:extLst>
            <a:ext uri="{FF2B5EF4-FFF2-40B4-BE49-F238E27FC236}">
              <a16:creationId xmlns:a16="http://schemas.microsoft.com/office/drawing/2014/main" id="{00000000-0008-0000-0F00-000062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>
          <a:extLst>
            <a:ext uri="{FF2B5EF4-FFF2-40B4-BE49-F238E27FC236}">
              <a16:creationId xmlns:a16="http://schemas.microsoft.com/office/drawing/2014/main" id="{00000000-0008-0000-0F00-000063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>
          <a:extLst>
            <a:ext uri="{FF2B5EF4-FFF2-40B4-BE49-F238E27FC236}">
              <a16:creationId xmlns:a16="http://schemas.microsoft.com/office/drawing/2014/main" id="{00000000-0008-0000-0F00-000064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>
          <a:extLst>
            <a:ext uri="{FF2B5EF4-FFF2-40B4-BE49-F238E27FC236}">
              <a16:creationId xmlns:a16="http://schemas.microsoft.com/office/drawing/2014/main" id="{00000000-0008-0000-0F00-000065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>
          <a:extLst>
            <a:ext uri="{FF2B5EF4-FFF2-40B4-BE49-F238E27FC236}">
              <a16:creationId xmlns:a16="http://schemas.microsoft.com/office/drawing/2014/main" id="{00000000-0008-0000-0F00-0000661B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>
          <a:extLst>
            <a:ext uri="{FF2B5EF4-FFF2-40B4-BE49-F238E27FC236}">
              <a16:creationId xmlns:a16="http://schemas.microsoft.com/office/drawing/2014/main" id="{00000000-0008-0000-0F00-00006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>
          <a:extLst>
            <a:ext uri="{FF2B5EF4-FFF2-40B4-BE49-F238E27FC236}">
              <a16:creationId xmlns:a16="http://schemas.microsoft.com/office/drawing/2014/main" id="{00000000-0008-0000-0F00-00006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>
          <a:extLst>
            <a:ext uri="{FF2B5EF4-FFF2-40B4-BE49-F238E27FC236}">
              <a16:creationId xmlns:a16="http://schemas.microsoft.com/office/drawing/2014/main" id="{00000000-0008-0000-0F00-00006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>
          <a:extLst>
            <a:ext uri="{FF2B5EF4-FFF2-40B4-BE49-F238E27FC236}">
              <a16:creationId xmlns:a16="http://schemas.microsoft.com/office/drawing/2014/main" id="{00000000-0008-0000-0F00-00006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>
          <a:extLst>
            <a:ext uri="{FF2B5EF4-FFF2-40B4-BE49-F238E27FC236}">
              <a16:creationId xmlns:a16="http://schemas.microsoft.com/office/drawing/2014/main" id="{00000000-0008-0000-0F00-00006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>
          <a:extLst>
            <a:ext uri="{FF2B5EF4-FFF2-40B4-BE49-F238E27FC236}">
              <a16:creationId xmlns:a16="http://schemas.microsoft.com/office/drawing/2014/main" id="{00000000-0008-0000-0F00-00006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>
          <a:extLst>
            <a:ext uri="{FF2B5EF4-FFF2-40B4-BE49-F238E27FC236}">
              <a16:creationId xmlns:a16="http://schemas.microsoft.com/office/drawing/2014/main" id="{00000000-0008-0000-0F00-00006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>
          <a:extLst>
            <a:ext uri="{FF2B5EF4-FFF2-40B4-BE49-F238E27FC236}">
              <a16:creationId xmlns:a16="http://schemas.microsoft.com/office/drawing/2014/main" id="{00000000-0008-0000-0F00-00006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>
          <a:extLst>
            <a:ext uri="{FF2B5EF4-FFF2-40B4-BE49-F238E27FC236}">
              <a16:creationId xmlns:a16="http://schemas.microsoft.com/office/drawing/2014/main" id="{00000000-0008-0000-0F00-00006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>
          <a:extLst>
            <a:ext uri="{FF2B5EF4-FFF2-40B4-BE49-F238E27FC236}">
              <a16:creationId xmlns:a16="http://schemas.microsoft.com/office/drawing/2014/main" id="{00000000-0008-0000-0F00-00007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>
          <a:extLst>
            <a:ext uri="{FF2B5EF4-FFF2-40B4-BE49-F238E27FC236}">
              <a16:creationId xmlns:a16="http://schemas.microsoft.com/office/drawing/2014/main" id="{00000000-0008-0000-0F00-00007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>
          <a:extLst>
            <a:ext uri="{FF2B5EF4-FFF2-40B4-BE49-F238E27FC236}">
              <a16:creationId xmlns:a16="http://schemas.microsoft.com/office/drawing/2014/main" id="{00000000-0008-0000-0F00-000072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>
          <a:extLst>
            <a:ext uri="{FF2B5EF4-FFF2-40B4-BE49-F238E27FC236}">
              <a16:creationId xmlns:a16="http://schemas.microsoft.com/office/drawing/2014/main" id="{00000000-0008-0000-0F00-00007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>
          <a:extLst>
            <a:ext uri="{FF2B5EF4-FFF2-40B4-BE49-F238E27FC236}">
              <a16:creationId xmlns:a16="http://schemas.microsoft.com/office/drawing/2014/main" id="{00000000-0008-0000-0F00-000074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>
          <a:extLst>
            <a:ext uri="{FF2B5EF4-FFF2-40B4-BE49-F238E27FC236}">
              <a16:creationId xmlns:a16="http://schemas.microsoft.com/office/drawing/2014/main" id="{00000000-0008-0000-0F00-00007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>
          <a:extLst>
            <a:ext uri="{FF2B5EF4-FFF2-40B4-BE49-F238E27FC236}">
              <a16:creationId xmlns:a16="http://schemas.microsoft.com/office/drawing/2014/main" id="{00000000-0008-0000-0F00-00007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>
          <a:extLst>
            <a:ext uri="{FF2B5EF4-FFF2-40B4-BE49-F238E27FC236}">
              <a16:creationId xmlns:a16="http://schemas.microsoft.com/office/drawing/2014/main" id="{00000000-0008-0000-0F00-00007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>
          <a:extLst>
            <a:ext uri="{FF2B5EF4-FFF2-40B4-BE49-F238E27FC236}">
              <a16:creationId xmlns:a16="http://schemas.microsoft.com/office/drawing/2014/main" id="{00000000-0008-0000-0F00-00007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>
          <a:extLst>
            <a:ext uri="{FF2B5EF4-FFF2-40B4-BE49-F238E27FC236}">
              <a16:creationId xmlns:a16="http://schemas.microsoft.com/office/drawing/2014/main" id="{00000000-0008-0000-0F00-00007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>
          <a:extLst>
            <a:ext uri="{FF2B5EF4-FFF2-40B4-BE49-F238E27FC236}">
              <a16:creationId xmlns:a16="http://schemas.microsoft.com/office/drawing/2014/main" id="{00000000-0008-0000-0F00-00007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>
          <a:extLst>
            <a:ext uri="{FF2B5EF4-FFF2-40B4-BE49-F238E27FC236}">
              <a16:creationId xmlns:a16="http://schemas.microsoft.com/office/drawing/2014/main" id="{00000000-0008-0000-0F00-00007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>
          <a:extLst>
            <a:ext uri="{FF2B5EF4-FFF2-40B4-BE49-F238E27FC236}">
              <a16:creationId xmlns:a16="http://schemas.microsoft.com/office/drawing/2014/main" id="{00000000-0008-0000-0F00-00007C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>
          <a:extLst>
            <a:ext uri="{FF2B5EF4-FFF2-40B4-BE49-F238E27FC236}">
              <a16:creationId xmlns:a16="http://schemas.microsoft.com/office/drawing/2014/main" id="{00000000-0008-0000-0F00-00007D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>
          <a:extLst>
            <a:ext uri="{FF2B5EF4-FFF2-40B4-BE49-F238E27FC236}">
              <a16:creationId xmlns:a16="http://schemas.microsoft.com/office/drawing/2014/main" id="{00000000-0008-0000-0F00-00007E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>
          <a:extLst>
            <a:ext uri="{FF2B5EF4-FFF2-40B4-BE49-F238E27FC236}">
              <a16:creationId xmlns:a16="http://schemas.microsoft.com/office/drawing/2014/main" id="{00000000-0008-0000-0F00-00007F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>
          <a:extLst>
            <a:ext uri="{FF2B5EF4-FFF2-40B4-BE49-F238E27FC236}">
              <a16:creationId xmlns:a16="http://schemas.microsoft.com/office/drawing/2014/main" id="{00000000-0008-0000-0F00-000080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>
          <a:extLst>
            <a:ext uri="{FF2B5EF4-FFF2-40B4-BE49-F238E27FC236}">
              <a16:creationId xmlns:a16="http://schemas.microsoft.com/office/drawing/2014/main" id="{00000000-0008-0000-0F00-000081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>
          <a:extLst>
            <a:ext uri="{FF2B5EF4-FFF2-40B4-BE49-F238E27FC236}">
              <a16:creationId xmlns:a16="http://schemas.microsoft.com/office/drawing/2014/main" id="{00000000-0008-0000-0F00-00008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>
          <a:extLst>
            <a:ext uri="{FF2B5EF4-FFF2-40B4-BE49-F238E27FC236}">
              <a16:creationId xmlns:a16="http://schemas.microsoft.com/office/drawing/2014/main" id="{00000000-0008-0000-0F00-000083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>
          <a:extLst>
            <a:ext uri="{FF2B5EF4-FFF2-40B4-BE49-F238E27FC236}">
              <a16:creationId xmlns:a16="http://schemas.microsoft.com/office/drawing/2014/main" id="{00000000-0008-0000-0F00-00008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>
          <a:extLst>
            <a:ext uri="{FF2B5EF4-FFF2-40B4-BE49-F238E27FC236}">
              <a16:creationId xmlns:a16="http://schemas.microsoft.com/office/drawing/2014/main" id="{00000000-0008-0000-0F00-000085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>
          <a:extLst>
            <a:ext uri="{FF2B5EF4-FFF2-40B4-BE49-F238E27FC236}">
              <a16:creationId xmlns:a16="http://schemas.microsoft.com/office/drawing/2014/main" id="{00000000-0008-0000-0F00-000086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>
          <a:extLst>
            <a:ext uri="{FF2B5EF4-FFF2-40B4-BE49-F238E27FC236}">
              <a16:creationId xmlns:a16="http://schemas.microsoft.com/office/drawing/2014/main" id="{00000000-0008-0000-0F00-000087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>
          <a:extLst>
            <a:ext uri="{FF2B5EF4-FFF2-40B4-BE49-F238E27FC236}">
              <a16:creationId xmlns:a16="http://schemas.microsoft.com/office/drawing/2014/main" id="{00000000-0008-0000-0F00-000088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>
          <a:extLst>
            <a:ext uri="{FF2B5EF4-FFF2-40B4-BE49-F238E27FC236}">
              <a16:creationId xmlns:a16="http://schemas.microsoft.com/office/drawing/2014/main" id="{00000000-0008-0000-0F00-000089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>
          <a:extLst>
            <a:ext uri="{FF2B5EF4-FFF2-40B4-BE49-F238E27FC236}">
              <a16:creationId xmlns:a16="http://schemas.microsoft.com/office/drawing/2014/main" id="{00000000-0008-0000-0F00-00008A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>
          <a:extLst>
            <a:ext uri="{FF2B5EF4-FFF2-40B4-BE49-F238E27FC236}">
              <a16:creationId xmlns:a16="http://schemas.microsoft.com/office/drawing/2014/main" id="{00000000-0008-0000-0F00-00008B1B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>
          <a:extLst>
            <a:ext uri="{FF2B5EF4-FFF2-40B4-BE49-F238E27FC236}">
              <a16:creationId xmlns:a16="http://schemas.microsoft.com/office/drawing/2014/main" id="{00000000-0008-0000-0F00-00008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>
          <a:extLst>
            <a:ext uri="{FF2B5EF4-FFF2-40B4-BE49-F238E27FC236}">
              <a16:creationId xmlns:a16="http://schemas.microsoft.com/office/drawing/2014/main" id="{00000000-0008-0000-0F00-00008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>
          <a:extLst>
            <a:ext uri="{FF2B5EF4-FFF2-40B4-BE49-F238E27FC236}">
              <a16:creationId xmlns:a16="http://schemas.microsoft.com/office/drawing/2014/main" id="{00000000-0008-0000-0F00-00008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>
          <a:extLst>
            <a:ext uri="{FF2B5EF4-FFF2-40B4-BE49-F238E27FC236}">
              <a16:creationId xmlns:a16="http://schemas.microsoft.com/office/drawing/2014/main" id="{00000000-0008-0000-0F00-00008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>
          <a:extLst>
            <a:ext uri="{FF2B5EF4-FFF2-40B4-BE49-F238E27FC236}">
              <a16:creationId xmlns:a16="http://schemas.microsoft.com/office/drawing/2014/main" id="{00000000-0008-0000-0F00-00009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>
          <a:extLst>
            <a:ext uri="{FF2B5EF4-FFF2-40B4-BE49-F238E27FC236}">
              <a16:creationId xmlns:a16="http://schemas.microsoft.com/office/drawing/2014/main" id="{00000000-0008-0000-0F00-00009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>
          <a:extLst>
            <a:ext uri="{FF2B5EF4-FFF2-40B4-BE49-F238E27FC236}">
              <a16:creationId xmlns:a16="http://schemas.microsoft.com/office/drawing/2014/main" id="{00000000-0008-0000-0F00-00009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>
          <a:extLst>
            <a:ext uri="{FF2B5EF4-FFF2-40B4-BE49-F238E27FC236}">
              <a16:creationId xmlns:a16="http://schemas.microsoft.com/office/drawing/2014/main" id="{00000000-0008-0000-0F00-00009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>
          <a:extLst>
            <a:ext uri="{FF2B5EF4-FFF2-40B4-BE49-F238E27FC236}">
              <a16:creationId xmlns:a16="http://schemas.microsoft.com/office/drawing/2014/main" id="{00000000-0008-0000-0F00-00009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>
          <a:extLst>
            <a:ext uri="{FF2B5EF4-FFF2-40B4-BE49-F238E27FC236}">
              <a16:creationId xmlns:a16="http://schemas.microsoft.com/office/drawing/2014/main" id="{00000000-0008-0000-0F00-00009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>
          <a:extLst>
            <a:ext uri="{FF2B5EF4-FFF2-40B4-BE49-F238E27FC236}">
              <a16:creationId xmlns:a16="http://schemas.microsoft.com/office/drawing/2014/main" id="{00000000-0008-0000-0F00-00009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>
          <a:extLst>
            <a:ext uri="{FF2B5EF4-FFF2-40B4-BE49-F238E27FC236}">
              <a16:creationId xmlns:a16="http://schemas.microsoft.com/office/drawing/2014/main" id="{00000000-0008-0000-0F00-00009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>
          <a:extLst>
            <a:ext uri="{FF2B5EF4-FFF2-40B4-BE49-F238E27FC236}">
              <a16:creationId xmlns:a16="http://schemas.microsoft.com/office/drawing/2014/main" id="{00000000-0008-0000-0F00-00009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>
          <a:extLst>
            <a:ext uri="{FF2B5EF4-FFF2-40B4-BE49-F238E27FC236}">
              <a16:creationId xmlns:a16="http://schemas.microsoft.com/office/drawing/2014/main" id="{00000000-0008-0000-0F00-00009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>
          <a:extLst>
            <a:ext uri="{FF2B5EF4-FFF2-40B4-BE49-F238E27FC236}">
              <a16:creationId xmlns:a16="http://schemas.microsoft.com/office/drawing/2014/main" id="{00000000-0008-0000-0F00-00009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>
          <a:extLst>
            <a:ext uri="{FF2B5EF4-FFF2-40B4-BE49-F238E27FC236}">
              <a16:creationId xmlns:a16="http://schemas.microsoft.com/office/drawing/2014/main" id="{00000000-0008-0000-0F00-00009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>
          <a:extLst>
            <a:ext uri="{FF2B5EF4-FFF2-40B4-BE49-F238E27FC236}">
              <a16:creationId xmlns:a16="http://schemas.microsoft.com/office/drawing/2014/main" id="{00000000-0008-0000-0F00-00009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>
          <a:extLst>
            <a:ext uri="{FF2B5EF4-FFF2-40B4-BE49-F238E27FC236}">
              <a16:creationId xmlns:a16="http://schemas.microsoft.com/office/drawing/2014/main" id="{00000000-0008-0000-0F00-00009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>
          <a:extLst>
            <a:ext uri="{FF2B5EF4-FFF2-40B4-BE49-F238E27FC236}">
              <a16:creationId xmlns:a16="http://schemas.microsoft.com/office/drawing/2014/main" id="{00000000-0008-0000-0F00-00009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>
          <a:extLst>
            <a:ext uri="{FF2B5EF4-FFF2-40B4-BE49-F238E27FC236}">
              <a16:creationId xmlns:a16="http://schemas.microsoft.com/office/drawing/2014/main" id="{00000000-0008-0000-0F00-00009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>
          <a:extLst>
            <a:ext uri="{FF2B5EF4-FFF2-40B4-BE49-F238E27FC236}">
              <a16:creationId xmlns:a16="http://schemas.microsoft.com/office/drawing/2014/main" id="{00000000-0008-0000-0F00-0000A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>
          <a:extLst>
            <a:ext uri="{FF2B5EF4-FFF2-40B4-BE49-F238E27FC236}">
              <a16:creationId xmlns:a16="http://schemas.microsoft.com/office/drawing/2014/main" id="{00000000-0008-0000-0F00-0000A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>
          <a:extLst>
            <a:ext uri="{FF2B5EF4-FFF2-40B4-BE49-F238E27FC236}">
              <a16:creationId xmlns:a16="http://schemas.microsoft.com/office/drawing/2014/main" id="{00000000-0008-0000-0F00-0000A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>
          <a:extLst>
            <a:ext uri="{FF2B5EF4-FFF2-40B4-BE49-F238E27FC236}">
              <a16:creationId xmlns:a16="http://schemas.microsoft.com/office/drawing/2014/main" id="{00000000-0008-0000-0F00-0000A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>
          <a:extLst>
            <a:ext uri="{FF2B5EF4-FFF2-40B4-BE49-F238E27FC236}">
              <a16:creationId xmlns:a16="http://schemas.microsoft.com/office/drawing/2014/main" id="{00000000-0008-0000-0F00-0000A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>
          <a:extLst>
            <a:ext uri="{FF2B5EF4-FFF2-40B4-BE49-F238E27FC236}">
              <a16:creationId xmlns:a16="http://schemas.microsoft.com/office/drawing/2014/main" id="{00000000-0008-0000-0F00-0000A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>
          <a:extLst>
            <a:ext uri="{FF2B5EF4-FFF2-40B4-BE49-F238E27FC236}">
              <a16:creationId xmlns:a16="http://schemas.microsoft.com/office/drawing/2014/main" id="{00000000-0008-0000-0F00-0000A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>
          <a:extLst>
            <a:ext uri="{FF2B5EF4-FFF2-40B4-BE49-F238E27FC236}">
              <a16:creationId xmlns:a16="http://schemas.microsoft.com/office/drawing/2014/main" id="{00000000-0008-0000-0F00-0000A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>
          <a:extLst>
            <a:ext uri="{FF2B5EF4-FFF2-40B4-BE49-F238E27FC236}">
              <a16:creationId xmlns:a16="http://schemas.microsoft.com/office/drawing/2014/main" id="{00000000-0008-0000-0F00-0000A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>
          <a:extLst>
            <a:ext uri="{FF2B5EF4-FFF2-40B4-BE49-F238E27FC236}">
              <a16:creationId xmlns:a16="http://schemas.microsoft.com/office/drawing/2014/main" id="{00000000-0008-0000-0F00-0000A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>
          <a:extLst>
            <a:ext uri="{FF2B5EF4-FFF2-40B4-BE49-F238E27FC236}">
              <a16:creationId xmlns:a16="http://schemas.microsoft.com/office/drawing/2014/main" id="{00000000-0008-0000-0F00-0000A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>
          <a:extLst>
            <a:ext uri="{FF2B5EF4-FFF2-40B4-BE49-F238E27FC236}">
              <a16:creationId xmlns:a16="http://schemas.microsoft.com/office/drawing/2014/main" id="{00000000-0008-0000-0F00-0000A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>
          <a:extLst>
            <a:ext uri="{FF2B5EF4-FFF2-40B4-BE49-F238E27FC236}">
              <a16:creationId xmlns:a16="http://schemas.microsoft.com/office/drawing/2014/main" id="{00000000-0008-0000-0F00-0000A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>
          <a:extLst>
            <a:ext uri="{FF2B5EF4-FFF2-40B4-BE49-F238E27FC236}">
              <a16:creationId xmlns:a16="http://schemas.microsoft.com/office/drawing/2014/main" id="{00000000-0008-0000-0F00-0000AD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>
          <a:extLst>
            <a:ext uri="{FF2B5EF4-FFF2-40B4-BE49-F238E27FC236}">
              <a16:creationId xmlns:a16="http://schemas.microsoft.com/office/drawing/2014/main" id="{00000000-0008-0000-0F00-0000A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>
          <a:extLst>
            <a:ext uri="{FF2B5EF4-FFF2-40B4-BE49-F238E27FC236}">
              <a16:creationId xmlns:a16="http://schemas.microsoft.com/office/drawing/2014/main" id="{00000000-0008-0000-0F00-0000AF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>
          <a:extLst>
            <a:ext uri="{FF2B5EF4-FFF2-40B4-BE49-F238E27FC236}">
              <a16:creationId xmlns:a16="http://schemas.microsoft.com/office/drawing/2014/main" id="{00000000-0008-0000-0F00-0000B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>
          <a:extLst>
            <a:ext uri="{FF2B5EF4-FFF2-40B4-BE49-F238E27FC236}">
              <a16:creationId xmlns:a16="http://schemas.microsoft.com/office/drawing/2014/main" id="{00000000-0008-0000-0F00-0000B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>
          <a:extLst>
            <a:ext uri="{FF2B5EF4-FFF2-40B4-BE49-F238E27FC236}">
              <a16:creationId xmlns:a16="http://schemas.microsoft.com/office/drawing/2014/main" id="{00000000-0008-0000-0F00-0000B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>
          <a:extLst>
            <a:ext uri="{FF2B5EF4-FFF2-40B4-BE49-F238E27FC236}">
              <a16:creationId xmlns:a16="http://schemas.microsoft.com/office/drawing/2014/main" id="{00000000-0008-0000-0F00-0000B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>
          <a:extLst>
            <a:ext uri="{FF2B5EF4-FFF2-40B4-BE49-F238E27FC236}">
              <a16:creationId xmlns:a16="http://schemas.microsoft.com/office/drawing/2014/main" id="{00000000-0008-0000-0F00-0000B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>
          <a:extLst>
            <a:ext uri="{FF2B5EF4-FFF2-40B4-BE49-F238E27FC236}">
              <a16:creationId xmlns:a16="http://schemas.microsoft.com/office/drawing/2014/main" id="{00000000-0008-0000-0F00-0000B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>
          <a:extLst>
            <a:ext uri="{FF2B5EF4-FFF2-40B4-BE49-F238E27FC236}">
              <a16:creationId xmlns:a16="http://schemas.microsoft.com/office/drawing/2014/main" id="{00000000-0008-0000-0F00-0000B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>
          <a:extLst>
            <a:ext uri="{FF2B5EF4-FFF2-40B4-BE49-F238E27FC236}">
              <a16:creationId xmlns:a16="http://schemas.microsoft.com/office/drawing/2014/main" id="{00000000-0008-0000-0F00-0000B7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>
          <a:extLst>
            <a:ext uri="{FF2B5EF4-FFF2-40B4-BE49-F238E27FC236}">
              <a16:creationId xmlns:a16="http://schemas.microsoft.com/office/drawing/2014/main" id="{00000000-0008-0000-0F00-0000B8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>
          <a:extLst>
            <a:ext uri="{FF2B5EF4-FFF2-40B4-BE49-F238E27FC236}">
              <a16:creationId xmlns:a16="http://schemas.microsoft.com/office/drawing/2014/main" id="{00000000-0008-0000-0F00-0000B9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>
          <a:extLst>
            <a:ext uri="{FF2B5EF4-FFF2-40B4-BE49-F238E27FC236}">
              <a16:creationId xmlns:a16="http://schemas.microsoft.com/office/drawing/2014/main" id="{00000000-0008-0000-0F00-0000BA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>
          <a:extLst>
            <a:ext uri="{FF2B5EF4-FFF2-40B4-BE49-F238E27FC236}">
              <a16:creationId xmlns:a16="http://schemas.microsoft.com/office/drawing/2014/main" id="{00000000-0008-0000-0F00-0000BB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>
          <a:extLst>
            <a:ext uri="{FF2B5EF4-FFF2-40B4-BE49-F238E27FC236}">
              <a16:creationId xmlns:a16="http://schemas.microsoft.com/office/drawing/2014/main" id="{00000000-0008-0000-0F00-0000BC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>
          <a:extLst>
            <a:ext uri="{FF2B5EF4-FFF2-40B4-BE49-F238E27FC236}">
              <a16:creationId xmlns:a16="http://schemas.microsoft.com/office/drawing/2014/main" id="{00000000-0008-0000-0F00-0000B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>
          <a:extLst>
            <a:ext uri="{FF2B5EF4-FFF2-40B4-BE49-F238E27FC236}">
              <a16:creationId xmlns:a16="http://schemas.microsoft.com/office/drawing/2014/main" id="{00000000-0008-0000-0F00-0000BE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>
          <a:extLst>
            <a:ext uri="{FF2B5EF4-FFF2-40B4-BE49-F238E27FC236}">
              <a16:creationId xmlns:a16="http://schemas.microsoft.com/office/drawing/2014/main" id="{00000000-0008-0000-0F00-0000B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>
          <a:extLst>
            <a:ext uri="{FF2B5EF4-FFF2-40B4-BE49-F238E27FC236}">
              <a16:creationId xmlns:a16="http://schemas.microsoft.com/office/drawing/2014/main" id="{00000000-0008-0000-0F00-0000C0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>
          <a:extLst>
            <a:ext uri="{FF2B5EF4-FFF2-40B4-BE49-F238E27FC236}">
              <a16:creationId xmlns:a16="http://schemas.microsoft.com/office/drawing/2014/main" id="{00000000-0008-0000-0F00-0000C1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>
          <a:extLst>
            <a:ext uri="{FF2B5EF4-FFF2-40B4-BE49-F238E27FC236}">
              <a16:creationId xmlns:a16="http://schemas.microsoft.com/office/drawing/2014/main" id="{00000000-0008-0000-0F00-0000C2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>
          <a:extLst>
            <a:ext uri="{FF2B5EF4-FFF2-40B4-BE49-F238E27FC236}">
              <a16:creationId xmlns:a16="http://schemas.microsoft.com/office/drawing/2014/main" id="{00000000-0008-0000-0F00-0000C3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>
          <a:extLst>
            <a:ext uri="{FF2B5EF4-FFF2-40B4-BE49-F238E27FC236}">
              <a16:creationId xmlns:a16="http://schemas.microsoft.com/office/drawing/2014/main" id="{00000000-0008-0000-0F00-0000C4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>
          <a:extLst>
            <a:ext uri="{FF2B5EF4-FFF2-40B4-BE49-F238E27FC236}">
              <a16:creationId xmlns:a16="http://schemas.microsoft.com/office/drawing/2014/main" id="{00000000-0008-0000-0F00-0000C5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>
          <a:extLst>
            <a:ext uri="{FF2B5EF4-FFF2-40B4-BE49-F238E27FC236}">
              <a16:creationId xmlns:a16="http://schemas.microsoft.com/office/drawing/2014/main" id="{00000000-0008-0000-0F00-0000C61B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>
          <a:extLst>
            <a:ext uri="{FF2B5EF4-FFF2-40B4-BE49-F238E27FC236}">
              <a16:creationId xmlns:a16="http://schemas.microsoft.com/office/drawing/2014/main" id="{00000000-0008-0000-0F00-0000C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>
          <a:extLst>
            <a:ext uri="{FF2B5EF4-FFF2-40B4-BE49-F238E27FC236}">
              <a16:creationId xmlns:a16="http://schemas.microsoft.com/office/drawing/2014/main" id="{00000000-0008-0000-0F00-0000C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>
          <a:extLst>
            <a:ext uri="{FF2B5EF4-FFF2-40B4-BE49-F238E27FC236}">
              <a16:creationId xmlns:a16="http://schemas.microsoft.com/office/drawing/2014/main" id="{00000000-0008-0000-0F00-0000C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>
          <a:extLst>
            <a:ext uri="{FF2B5EF4-FFF2-40B4-BE49-F238E27FC236}">
              <a16:creationId xmlns:a16="http://schemas.microsoft.com/office/drawing/2014/main" id="{00000000-0008-0000-0F00-0000C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>
          <a:extLst>
            <a:ext uri="{FF2B5EF4-FFF2-40B4-BE49-F238E27FC236}">
              <a16:creationId xmlns:a16="http://schemas.microsoft.com/office/drawing/2014/main" id="{00000000-0008-0000-0F00-0000C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>
          <a:extLst>
            <a:ext uri="{FF2B5EF4-FFF2-40B4-BE49-F238E27FC236}">
              <a16:creationId xmlns:a16="http://schemas.microsoft.com/office/drawing/2014/main" id="{00000000-0008-0000-0F00-0000C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>
          <a:extLst>
            <a:ext uri="{FF2B5EF4-FFF2-40B4-BE49-F238E27FC236}">
              <a16:creationId xmlns:a16="http://schemas.microsoft.com/office/drawing/2014/main" id="{00000000-0008-0000-0F00-0000C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>
          <a:extLst>
            <a:ext uri="{FF2B5EF4-FFF2-40B4-BE49-F238E27FC236}">
              <a16:creationId xmlns:a16="http://schemas.microsoft.com/office/drawing/2014/main" id="{00000000-0008-0000-0F00-0000C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>
          <a:extLst>
            <a:ext uri="{FF2B5EF4-FFF2-40B4-BE49-F238E27FC236}">
              <a16:creationId xmlns:a16="http://schemas.microsoft.com/office/drawing/2014/main" id="{00000000-0008-0000-0F00-0000C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>
          <a:extLst>
            <a:ext uri="{FF2B5EF4-FFF2-40B4-BE49-F238E27FC236}">
              <a16:creationId xmlns:a16="http://schemas.microsoft.com/office/drawing/2014/main" id="{00000000-0008-0000-0F00-0000D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>
          <a:extLst>
            <a:ext uri="{FF2B5EF4-FFF2-40B4-BE49-F238E27FC236}">
              <a16:creationId xmlns:a16="http://schemas.microsoft.com/office/drawing/2014/main" id="{00000000-0008-0000-0F00-0000D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>
          <a:extLst>
            <a:ext uri="{FF2B5EF4-FFF2-40B4-BE49-F238E27FC236}">
              <a16:creationId xmlns:a16="http://schemas.microsoft.com/office/drawing/2014/main" id="{00000000-0008-0000-0F00-0000D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>
          <a:extLst>
            <a:ext uri="{FF2B5EF4-FFF2-40B4-BE49-F238E27FC236}">
              <a16:creationId xmlns:a16="http://schemas.microsoft.com/office/drawing/2014/main" id="{00000000-0008-0000-0F00-0000D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>
          <a:extLst>
            <a:ext uri="{FF2B5EF4-FFF2-40B4-BE49-F238E27FC236}">
              <a16:creationId xmlns:a16="http://schemas.microsoft.com/office/drawing/2014/main" id="{00000000-0008-0000-0F00-0000D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>
          <a:extLst>
            <a:ext uri="{FF2B5EF4-FFF2-40B4-BE49-F238E27FC236}">
              <a16:creationId xmlns:a16="http://schemas.microsoft.com/office/drawing/2014/main" id="{00000000-0008-0000-0F00-0000D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>
          <a:extLst>
            <a:ext uri="{FF2B5EF4-FFF2-40B4-BE49-F238E27FC236}">
              <a16:creationId xmlns:a16="http://schemas.microsoft.com/office/drawing/2014/main" id="{00000000-0008-0000-0F00-0000D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>
          <a:extLst>
            <a:ext uri="{FF2B5EF4-FFF2-40B4-BE49-F238E27FC236}">
              <a16:creationId xmlns:a16="http://schemas.microsoft.com/office/drawing/2014/main" id="{00000000-0008-0000-0F00-0000D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>
          <a:extLst>
            <a:ext uri="{FF2B5EF4-FFF2-40B4-BE49-F238E27FC236}">
              <a16:creationId xmlns:a16="http://schemas.microsoft.com/office/drawing/2014/main" id="{00000000-0008-0000-0F00-0000D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>
          <a:extLst>
            <a:ext uri="{FF2B5EF4-FFF2-40B4-BE49-F238E27FC236}">
              <a16:creationId xmlns:a16="http://schemas.microsoft.com/office/drawing/2014/main" id="{00000000-0008-0000-0F00-0000D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>
          <a:extLst>
            <a:ext uri="{FF2B5EF4-FFF2-40B4-BE49-F238E27FC236}">
              <a16:creationId xmlns:a16="http://schemas.microsoft.com/office/drawing/2014/main" id="{00000000-0008-0000-0F00-0000D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>
          <a:extLst>
            <a:ext uri="{FF2B5EF4-FFF2-40B4-BE49-F238E27FC236}">
              <a16:creationId xmlns:a16="http://schemas.microsoft.com/office/drawing/2014/main" id="{00000000-0008-0000-0F00-0000D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>
          <a:extLst>
            <a:ext uri="{FF2B5EF4-FFF2-40B4-BE49-F238E27FC236}">
              <a16:creationId xmlns:a16="http://schemas.microsoft.com/office/drawing/2014/main" id="{00000000-0008-0000-0F00-0000D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>
          <a:extLst>
            <a:ext uri="{FF2B5EF4-FFF2-40B4-BE49-F238E27FC236}">
              <a16:creationId xmlns:a16="http://schemas.microsoft.com/office/drawing/2014/main" id="{00000000-0008-0000-0F00-0000D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>
          <a:extLst>
            <a:ext uri="{FF2B5EF4-FFF2-40B4-BE49-F238E27FC236}">
              <a16:creationId xmlns:a16="http://schemas.microsoft.com/office/drawing/2014/main" id="{00000000-0008-0000-0F00-0000D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>
          <a:extLst>
            <a:ext uri="{FF2B5EF4-FFF2-40B4-BE49-F238E27FC236}">
              <a16:creationId xmlns:a16="http://schemas.microsoft.com/office/drawing/2014/main" id="{00000000-0008-0000-0F00-0000D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>
          <a:extLst>
            <a:ext uri="{FF2B5EF4-FFF2-40B4-BE49-F238E27FC236}">
              <a16:creationId xmlns:a16="http://schemas.microsoft.com/office/drawing/2014/main" id="{00000000-0008-0000-0F00-0000E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>
          <a:extLst>
            <a:ext uri="{FF2B5EF4-FFF2-40B4-BE49-F238E27FC236}">
              <a16:creationId xmlns:a16="http://schemas.microsoft.com/office/drawing/2014/main" id="{00000000-0008-0000-0F00-0000E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>
          <a:extLst>
            <a:ext uri="{FF2B5EF4-FFF2-40B4-BE49-F238E27FC236}">
              <a16:creationId xmlns:a16="http://schemas.microsoft.com/office/drawing/2014/main" id="{00000000-0008-0000-0F00-0000E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>
          <a:extLst>
            <a:ext uri="{FF2B5EF4-FFF2-40B4-BE49-F238E27FC236}">
              <a16:creationId xmlns:a16="http://schemas.microsoft.com/office/drawing/2014/main" id="{00000000-0008-0000-0F00-0000E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>
          <a:extLst>
            <a:ext uri="{FF2B5EF4-FFF2-40B4-BE49-F238E27FC236}">
              <a16:creationId xmlns:a16="http://schemas.microsoft.com/office/drawing/2014/main" id="{00000000-0008-0000-0F00-0000E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>
          <a:extLst>
            <a:ext uri="{FF2B5EF4-FFF2-40B4-BE49-F238E27FC236}">
              <a16:creationId xmlns:a16="http://schemas.microsoft.com/office/drawing/2014/main" id="{00000000-0008-0000-0F00-0000E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>
          <a:extLst>
            <a:ext uri="{FF2B5EF4-FFF2-40B4-BE49-F238E27FC236}">
              <a16:creationId xmlns:a16="http://schemas.microsoft.com/office/drawing/2014/main" id="{00000000-0008-0000-0F00-0000E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>
          <a:extLst>
            <a:ext uri="{FF2B5EF4-FFF2-40B4-BE49-F238E27FC236}">
              <a16:creationId xmlns:a16="http://schemas.microsoft.com/office/drawing/2014/main" id="{00000000-0008-0000-0F00-0000E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>
          <a:extLst>
            <a:ext uri="{FF2B5EF4-FFF2-40B4-BE49-F238E27FC236}">
              <a16:creationId xmlns:a16="http://schemas.microsoft.com/office/drawing/2014/main" id="{00000000-0008-0000-0F00-0000E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>
          <a:extLst>
            <a:ext uri="{FF2B5EF4-FFF2-40B4-BE49-F238E27FC236}">
              <a16:creationId xmlns:a16="http://schemas.microsoft.com/office/drawing/2014/main" id="{00000000-0008-0000-0F00-0000E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>
          <a:extLst>
            <a:ext uri="{FF2B5EF4-FFF2-40B4-BE49-F238E27FC236}">
              <a16:creationId xmlns:a16="http://schemas.microsoft.com/office/drawing/2014/main" id="{00000000-0008-0000-0F00-0000E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>
          <a:extLst>
            <a:ext uri="{FF2B5EF4-FFF2-40B4-BE49-F238E27FC236}">
              <a16:creationId xmlns:a16="http://schemas.microsoft.com/office/drawing/2014/main" id="{00000000-0008-0000-0F00-0000E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>
          <a:extLst>
            <a:ext uri="{FF2B5EF4-FFF2-40B4-BE49-F238E27FC236}">
              <a16:creationId xmlns:a16="http://schemas.microsoft.com/office/drawing/2014/main" id="{00000000-0008-0000-0F00-0000E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>
          <a:extLst>
            <a:ext uri="{FF2B5EF4-FFF2-40B4-BE49-F238E27FC236}">
              <a16:creationId xmlns:a16="http://schemas.microsoft.com/office/drawing/2014/main" id="{00000000-0008-0000-0F00-0000E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>
          <a:extLst>
            <a:ext uri="{FF2B5EF4-FFF2-40B4-BE49-F238E27FC236}">
              <a16:creationId xmlns:a16="http://schemas.microsoft.com/office/drawing/2014/main" id="{00000000-0008-0000-0F00-0000E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>
          <a:extLst>
            <a:ext uri="{FF2B5EF4-FFF2-40B4-BE49-F238E27FC236}">
              <a16:creationId xmlns:a16="http://schemas.microsoft.com/office/drawing/2014/main" id="{00000000-0008-0000-0F00-0000E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>
          <a:extLst>
            <a:ext uri="{FF2B5EF4-FFF2-40B4-BE49-F238E27FC236}">
              <a16:creationId xmlns:a16="http://schemas.microsoft.com/office/drawing/2014/main" id="{00000000-0008-0000-0F00-0000F0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>
          <a:extLst>
            <a:ext uri="{FF2B5EF4-FFF2-40B4-BE49-F238E27FC236}">
              <a16:creationId xmlns:a16="http://schemas.microsoft.com/office/drawing/2014/main" id="{00000000-0008-0000-0F00-0000F1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>
          <a:extLst>
            <a:ext uri="{FF2B5EF4-FFF2-40B4-BE49-F238E27FC236}">
              <a16:creationId xmlns:a16="http://schemas.microsoft.com/office/drawing/2014/main" id="{00000000-0008-0000-0F00-0000F2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>
          <a:extLst>
            <a:ext uri="{FF2B5EF4-FFF2-40B4-BE49-F238E27FC236}">
              <a16:creationId xmlns:a16="http://schemas.microsoft.com/office/drawing/2014/main" id="{00000000-0008-0000-0F00-0000F3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>
          <a:extLst>
            <a:ext uri="{FF2B5EF4-FFF2-40B4-BE49-F238E27FC236}">
              <a16:creationId xmlns:a16="http://schemas.microsoft.com/office/drawing/2014/main" id="{00000000-0008-0000-0F00-0000F4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>
          <a:extLst>
            <a:ext uri="{FF2B5EF4-FFF2-40B4-BE49-F238E27FC236}">
              <a16:creationId xmlns:a16="http://schemas.microsoft.com/office/drawing/2014/main" id="{00000000-0008-0000-0F00-0000F5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>
          <a:extLst>
            <a:ext uri="{FF2B5EF4-FFF2-40B4-BE49-F238E27FC236}">
              <a16:creationId xmlns:a16="http://schemas.microsoft.com/office/drawing/2014/main" id="{00000000-0008-0000-0F00-0000F6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>
          <a:extLst>
            <a:ext uri="{FF2B5EF4-FFF2-40B4-BE49-F238E27FC236}">
              <a16:creationId xmlns:a16="http://schemas.microsoft.com/office/drawing/2014/main" id="{00000000-0008-0000-0F00-0000F7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>
          <a:extLst>
            <a:ext uri="{FF2B5EF4-FFF2-40B4-BE49-F238E27FC236}">
              <a16:creationId xmlns:a16="http://schemas.microsoft.com/office/drawing/2014/main" id="{00000000-0008-0000-0F00-0000F8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>
          <a:extLst>
            <a:ext uri="{FF2B5EF4-FFF2-40B4-BE49-F238E27FC236}">
              <a16:creationId xmlns:a16="http://schemas.microsoft.com/office/drawing/2014/main" id="{00000000-0008-0000-0F00-0000F9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>
          <a:extLst>
            <a:ext uri="{FF2B5EF4-FFF2-40B4-BE49-F238E27FC236}">
              <a16:creationId xmlns:a16="http://schemas.microsoft.com/office/drawing/2014/main" id="{00000000-0008-0000-0F00-0000FA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>
          <a:extLst>
            <a:ext uri="{FF2B5EF4-FFF2-40B4-BE49-F238E27FC236}">
              <a16:creationId xmlns:a16="http://schemas.microsoft.com/office/drawing/2014/main" id="{00000000-0008-0000-0F00-0000FB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>
          <a:extLst>
            <a:ext uri="{FF2B5EF4-FFF2-40B4-BE49-F238E27FC236}">
              <a16:creationId xmlns:a16="http://schemas.microsoft.com/office/drawing/2014/main" id="{00000000-0008-0000-0F00-0000FC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>
          <a:extLst>
            <a:ext uri="{FF2B5EF4-FFF2-40B4-BE49-F238E27FC236}">
              <a16:creationId xmlns:a16="http://schemas.microsoft.com/office/drawing/2014/main" id="{00000000-0008-0000-0F00-0000FD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>
          <a:extLst>
            <a:ext uri="{FF2B5EF4-FFF2-40B4-BE49-F238E27FC236}">
              <a16:creationId xmlns:a16="http://schemas.microsoft.com/office/drawing/2014/main" id="{00000000-0008-0000-0F00-0000FE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>
          <a:extLst>
            <a:ext uri="{FF2B5EF4-FFF2-40B4-BE49-F238E27FC236}">
              <a16:creationId xmlns:a16="http://schemas.microsoft.com/office/drawing/2014/main" id="{00000000-0008-0000-0F00-0000FF1B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>
          <a:extLst>
            <a:ext uri="{FF2B5EF4-FFF2-40B4-BE49-F238E27FC236}">
              <a16:creationId xmlns:a16="http://schemas.microsoft.com/office/drawing/2014/main" id="{00000000-0008-0000-0F00-000000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>
          <a:extLst>
            <a:ext uri="{FF2B5EF4-FFF2-40B4-BE49-F238E27FC236}">
              <a16:creationId xmlns:a16="http://schemas.microsoft.com/office/drawing/2014/main" id="{00000000-0008-0000-0F00-00000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>
          <a:extLst>
            <a:ext uri="{FF2B5EF4-FFF2-40B4-BE49-F238E27FC236}">
              <a16:creationId xmlns:a16="http://schemas.microsoft.com/office/drawing/2014/main" id="{00000000-0008-0000-0F00-00000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>
          <a:extLst>
            <a:ext uri="{FF2B5EF4-FFF2-40B4-BE49-F238E27FC236}">
              <a16:creationId xmlns:a16="http://schemas.microsoft.com/office/drawing/2014/main" id="{00000000-0008-0000-0F00-00000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>
          <a:extLst>
            <a:ext uri="{FF2B5EF4-FFF2-40B4-BE49-F238E27FC236}">
              <a16:creationId xmlns:a16="http://schemas.microsoft.com/office/drawing/2014/main" id="{00000000-0008-0000-0F00-00000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>
          <a:extLst>
            <a:ext uri="{FF2B5EF4-FFF2-40B4-BE49-F238E27FC236}">
              <a16:creationId xmlns:a16="http://schemas.microsoft.com/office/drawing/2014/main" id="{00000000-0008-0000-0F00-00000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>
          <a:extLst>
            <a:ext uri="{FF2B5EF4-FFF2-40B4-BE49-F238E27FC236}">
              <a16:creationId xmlns:a16="http://schemas.microsoft.com/office/drawing/2014/main" id="{00000000-0008-0000-0F00-00000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>
          <a:extLst>
            <a:ext uri="{FF2B5EF4-FFF2-40B4-BE49-F238E27FC236}">
              <a16:creationId xmlns:a16="http://schemas.microsoft.com/office/drawing/2014/main" id="{00000000-0008-0000-0F00-00000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>
          <a:extLst>
            <a:ext uri="{FF2B5EF4-FFF2-40B4-BE49-F238E27FC236}">
              <a16:creationId xmlns:a16="http://schemas.microsoft.com/office/drawing/2014/main" id="{00000000-0008-0000-0F00-000008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>
          <a:extLst>
            <a:ext uri="{FF2B5EF4-FFF2-40B4-BE49-F238E27FC236}">
              <a16:creationId xmlns:a16="http://schemas.microsoft.com/office/drawing/2014/main" id="{00000000-0008-0000-0F00-000009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>
          <a:extLst>
            <a:ext uri="{FF2B5EF4-FFF2-40B4-BE49-F238E27FC236}">
              <a16:creationId xmlns:a16="http://schemas.microsoft.com/office/drawing/2014/main" id="{00000000-0008-0000-0F00-00000A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>
          <a:extLst>
            <a:ext uri="{FF2B5EF4-FFF2-40B4-BE49-F238E27FC236}">
              <a16:creationId xmlns:a16="http://schemas.microsoft.com/office/drawing/2014/main" id="{00000000-0008-0000-0F00-00000B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>
          <a:extLst>
            <a:ext uri="{FF2B5EF4-FFF2-40B4-BE49-F238E27FC236}">
              <a16:creationId xmlns:a16="http://schemas.microsoft.com/office/drawing/2014/main" id="{00000000-0008-0000-0F00-00000C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>
          <a:extLst>
            <a:ext uri="{FF2B5EF4-FFF2-40B4-BE49-F238E27FC236}">
              <a16:creationId xmlns:a16="http://schemas.microsoft.com/office/drawing/2014/main" id="{00000000-0008-0000-0F00-00000D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>
          <a:extLst>
            <a:ext uri="{FF2B5EF4-FFF2-40B4-BE49-F238E27FC236}">
              <a16:creationId xmlns:a16="http://schemas.microsoft.com/office/drawing/2014/main" id="{00000000-0008-0000-0F00-00000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>
          <a:extLst>
            <a:ext uri="{FF2B5EF4-FFF2-40B4-BE49-F238E27FC236}">
              <a16:creationId xmlns:a16="http://schemas.microsoft.com/office/drawing/2014/main" id="{00000000-0008-0000-0F00-00000F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>
          <a:extLst>
            <a:ext uri="{FF2B5EF4-FFF2-40B4-BE49-F238E27FC236}">
              <a16:creationId xmlns:a16="http://schemas.microsoft.com/office/drawing/2014/main" id="{00000000-0008-0000-0F00-00001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>
          <a:extLst>
            <a:ext uri="{FF2B5EF4-FFF2-40B4-BE49-F238E27FC236}">
              <a16:creationId xmlns:a16="http://schemas.microsoft.com/office/drawing/2014/main" id="{00000000-0008-0000-0F00-000011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>
          <a:extLst>
            <a:ext uri="{FF2B5EF4-FFF2-40B4-BE49-F238E27FC236}">
              <a16:creationId xmlns:a16="http://schemas.microsoft.com/office/drawing/2014/main" id="{00000000-0008-0000-0F00-000012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>
          <a:extLst>
            <a:ext uri="{FF2B5EF4-FFF2-40B4-BE49-F238E27FC236}">
              <a16:creationId xmlns:a16="http://schemas.microsoft.com/office/drawing/2014/main" id="{00000000-0008-0000-0F00-000013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>
          <a:extLst>
            <a:ext uri="{FF2B5EF4-FFF2-40B4-BE49-F238E27FC236}">
              <a16:creationId xmlns:a16="http://schemas.microsoft.com/office/drawing/2014/main" id="{00000000-0008-0000-0F00-000014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>
          <a:extLst>
            <a:ext uri="{FF2B5EF4-FFF2-40B4-BE49-F238E27FC236}">
              <a16:creationId xmlns:a16="http://schemas.microsoft.com/office/drawing/2014/main" id="{00000000-0008-0000-0F00-000015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>
          <a:extLst>
            <a:ext uri="{FF2B5EF4-FFF2-40B4-BE49-F238E27FC236}">
              <a16:creationId xmlns:a16="http://schemas.microsoft.com/office/drawing/2014/main" id="{00000000-0008-0000-0F00-000016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>
          <a:extLst>
            <a:ext uri="{FF2B5EF4-FFF2-40B4-BE49-F238E27FC236}">
              <a16:creationId xmlns:a16="http://schemas.microsoft.com/office/drawing/2014/main" id="{00000000-0008-0000-0F00-00001720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>
          <a:extLst>
            <a:ext uri="{FF2B5EF4-FFF2-40B4-BE49-F238E27FC236}">
              <a16:creationId xmlns:a16="http://schemas.microsoft.com/office/drawing/2014/main" id="{00000000-0008-0000-0F00-00001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>
          <a:extLst>
            <a:ext uri="{FF2B5EF4-FFF2-40B4-BE49-F238E27FC236}">
              <a16:creationId xmlns:a16="http://schemas.microsoft.com/office/drawing/2014/main" id="{00000000-0008-0000-0F00-00001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>
          <a:extLst>
            <a:ext uri="{FF2B5EF4-FFF2-40B4-BE49-F238E27FC236}">
              <a16:creationId xmlns:a16="http://schemas.microsoft.com/office/drawing/2014/main" id="{00000000-0008-0000-0F00-00001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>
          <a:extLst>
            <a:ext uri="{FF2B5EF4-FFF2-40B4-BE49-F238E27FC236}">
              <a16:creationId xmlns:a16="http://schemas.microsoft.com/office/drawing/2014/main" id="{00000000-0008-0000-0F00-00001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>
          <a:extLst>
            <a:ext uri="{FF2B5EF4-FFF2-40B4-BE49-F238E27FC236}">
              <a16:creationId xmlns:a16="http://schemas.microsoft.com/office/drawing/2014/main" id="{00000000-0008-0000-0F00-00001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>
          <a:extLst>
            <a:ext uri="{FF2B5EF4-FFF2-40B4-BE49-F238E27FC236}">
              <a16:creationId xmlns:a16="http://schemas.microsoft.com/office/drawing/2014/main" id="{00000000-0008-0000-0F00-00001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>
          <a:extLst>
            <a:ext uri="{FF2B5EF4-FFF2-40B4-BE49-F238E27FC236}">
              <a16:creationId xmlns:a16="http://schemas.microsoft.com/office/drawing/2014/main" id="{00000000-0008-0000-0F00-00001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>
          <a:extLst>
            <a:ext uri="{FF2B5EF4-FFF2-40B4-BE49-F238E27FC236}">
              <a16:creationId xmlns:a16="http://schemas.microsoft.com/office/drawing/2014/main" id="{00000000-0008-0000-0F00-00001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>
          <a:extLst>
            <a:ext uri="{FF2B5EF4-FFF2-40B4-BE49-F238E27FC236}">
              <a16:creationId xmlns:a16="http://schemas.microsoft.com/office/drawing/2014/main" id="{00000000-0008-0000-0F00-00002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>
          <a:extLst>
            <a:ext uri="{FF2B5EF4-FFF2-40B4-BE49-F238E27FC236}">
              <a16:creationId xmlns:a16="http://schemas.microsoft.com/office/drawing/2014/main" id="{00000000-0008-0000-0F00-00002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>
          <a:extLst>
            <a:ext uri="{FF2B5EF4-FFF2-40B4-BE49-F238E27FC236}">
              <a16:creationId xmlns:a16="http://schemas.microsoft.com/office/drawing/2014/main" id="{00000000-0008-0000-0F00-00002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>
          <a:extLst>
            <a:ext uri="{FF2B5EF4-FFF2-40B4-BE49-F238E27FC236}">
              <a16:creationId xmlns:a16="http://schemas.microsoft.com/office/drawing/2014/main" id="{00000000-0008-0000-0F00-00002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>
          <a:extLst>
            <a:ext uri="{FF2B5EF4-FFF2-40B4-BE49-F238E27FC236}">
              <a16:creationId xmlns:a16="http://schemas.microsoft.com/office/drawing/2014/main" id="{00000000-0008-0000-0F00-00002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>
          <a:extLst>
            <a:ext uri="{FF2B5EF4-FFF2-40B4-BE49-F238E27FC236}">
              <a16:creationId xmlns:a16="http://schemas.microsoft.com/office/drawing/2014/main" id="{00000000-0008-0000-0F00-00002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>
          <a:extLst>
            <a:ext uri="{FF2B5EF4-FFF2-40B4-BE49-F238E27FC236}">
              <a16:creationId xmlns:a16="http://schemas.microsoft.com/office/drawing/2014/main" id="{00000000-0008-0000-0F00-00002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>
          <a:extLst>
            <a:ext uri="{FF2B5EF4-FFF2-40B4-BE49-F238E27FC236}">
              <a16:creationId xmlns:a16="http://schemas.microsoft.com/office/drawing/2014/main" id="{00000000-0008-0000-0F00-00002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>
          <a:extLst>
            <a:ext uri="{FF2B5EF4-FFF2-40B4-BE49-F238E27FC236}">
              <a16:creationId xmlns:a16="http://schemas.microsoft.com/office/drawing/2014/main" id="{00000000-0008-0000-0F00-00002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>
          <a:extLst>
            <a:ext uri="{FF2B5EF4-FFF2-40B4-BE49-F238E27FC236}">
              <a16:creationId xmlns:a16="http://schemas.microsoft.com/office/drawing/2014/main" id="{00000000-0008-0000-0F00-00002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>
          <a:extLst>
            <a:ext uri="{FF2B5EF4-FFF2-40B4-BE49-F238E27FC236}">
              <a16:creationId xmlns:a16="http://schemas.microsoft.com/office/drawing/2014/main" id="{00000000-0008-0000-0F00-00002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>
          <a:extLst>
            <a:ext uri="{FF2B5EF4-FFF2-40B4-BE49-F238E27FC236}">
              <a16:creationId xmlns:a16="http://schemas.microsoft.com/office/drawing/2014/main" id="{00000000-0008-0000-0F00-00002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>
          <a:extLst>
            <a:ext uri="{FF2B5EF4-FFF2-40B4-BE49-F238E27FC236}">
              <a16:creationId xmlns:a16="http://schemas.microsoft.com/office/drawing/2014/main" id="{00000000-0008-0000-0F00-00002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>
          <a:extLst>
            <a:ext uri="{FF2B5EF4-FFF2-40B4-BE49-F238E27FC236}">
              <a16:creationId xmlns:a16="http://schemas.microsoft.com/office/drawing/2014/main" id="{00000000-0008-0000-0F00-00002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>
          <a:extLst>
            <a:ext uri="{FF2B5EF4-FFF2-40B4-BE49-F238E27FC236}">
              <a16:creationId xmlns:a16="http://schemas.microsoft.com/office/drawing/2014/main" id="{00000000-0008-0000-0F00-00002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>
          <a:extLst>
            <a:ext uri="{FF2B5EF4-FFF2-40B4-BE49-F238E27FC236}">
              <a16:creationId xmlns:a16="http://schemas.microsoft.com/office/drawing/2014/main" id="{00000000-0008-0000-0F00-00002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>
          <a:extLst>
            <a:ext uri="{FF2B5EF4-FFF2-40B4-BE49-F238E27FC236}">
              <a16:creationId xmlns:a16="http://schemas.microsoft.com/office/drawing/2014/main" id="{00000000-0008-0000-0F00-00003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>
          <a:extLst>
            <a:ext uri="{FF2B5EF4-FFF2-40B4-BE49-F238E27FC236}">
              <a16:creationId xmlns:a16="http://schemas.microsoft.com/office/drawing/2014/main" id="{00000000-0008-0000-0F00-00003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>
          <a:extLst>
            <a:ext uri="{FF2B5EF4-FFF2-40B4-BE49-F238E27FC236}">
              <a16:creationId xmlns:a16="http://schemas.microsoft.com/office/drawing/2014/main" id="{00000000-0008-0000-0F00-00003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>
          <a:extLst>
            <a:ext uri="{FF2B5EF4-FFF2-40B4-BE49-F238E27FC236}">
              <a16:creationId xmlns:a16="http://schemas.microsoft.com/office/drawing/2014/main" id="{00000000-0008-0000-0F00-00003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>
          <a:extLst>
            <a:ext uri="{FF2B5EF4-FFF2-40B4-BE49-F238E27FC236}">
              <a16:creationId xmlns:a16="http://schemas.microsoft.com/office/drawing/2014/main" id="{00000000-0008-0000-0F00-00003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>
          <a:extLst>
            <a:ext uri="{FF2B5EF4-FFF2-40B4-BE49-F238E27FC236}">
              <a16:creationId xmlns:a16="http://schemas.microsoft.com/office/drawing/2014/main" id="{00000000-0008-0000-0F00-00003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>
          <a:extLst>
            <a:ext uri="{FF2B5EF4-FFF2-40B4-BE49-F238E27FC236}">
              <a16:creationId xmlns:a16="http://schemas.microsoft.com/office/drawing/2014/main" id="{00000000-0008-0000-0F00-00003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>
          <a:extLst>
            <a:ext uri="{FF2B5EF4-FFF2-40B4-BE49-F238E27FC236}">
              <a16:creationId xmlns:a16="http://schemas.microsoft.com/office/drawing/2014/main" id="{00000000-0008-0000-0F00-00003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>
          <a:extLst>
            <a:ext uri="{FF2B5EF4-FFF2-40B4-BE49-F238E27FC236}">
              <a16:creationId xmlns:a16="http://schemas.microsoft.com/office/drawing/2014/main" id="{00000000-0008-0000-0F00-00003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>
          <a:extLst>
            <a:ext uri="{FF2B5EF4-FFF2-40B4-BE49-F238E27FC236}">
              <a16:creationId xmlns:a16="http://schemas.microsoft.com/office/drawing/2014/main" id="{00000000-0008-0000-0F00-00003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>
          <a:extLst>
            <a:ext uri="{FF2B5EF4-FFF2-40B4-BE49-F238E27FC236}">
              <a16:creationId xmlns:a16="http://schemas.microsoft.com/office/drawing/2014/main" id="{00000000-0008-0000-0F00-00003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>
          <a:extLst>
            <a:ext uri="{FF2B5EF4-FFF2-40B4-BE49-F238E27FC236}">
              <a16:creationId xmlns:a16="http://schemas.microsoft.com/office/drawing/2014/main" id="{00000000-0008-0000-0F00-00003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>
          <a:extLst>
            <a:ext uri="{FF2B5EF4-FFF2-40B4-BE49-F238E27FC236}">
              <a16:creationId xmlns:a16="http://schemas.microsoft.com/office/drawing/2014/main" id="{00000000-0008-0000-0F00-00003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>
          <a:extLst>
            <a:ext uri="{FF2B5EF4-FFF2-40B4-BE49-F238E27FC236}">
              <a16:creationId xmlns:a16="http://schemas.microsoft.com/office/drawing/2014/main" id="{00000000-0008-0000-0F00-00003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>
          <a:extLst>
            <a:ext uri="{FF2B5EF4-FFF2-40B4-BE49-F238E27FC236}">
              <a16:creationId xmlns:a16="http://schemas.microsoft.com/office/drawing/2014/main" id="{00000000-0008-0000-0F00-00003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>
          <a:extLst>
            <a:ext uri="{FF2B5EF4-FFF2-40B4-BE49-F238E27FC236}">
              <a16:creationId xmlns:a16="http://schemas.microsoft.com/office/drawing/2014/main" id="{00000000-0008-0000-0F00-00003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>
          <a:extLst>
            <a:ext uri="{FF2B5EF4-FFF2-40B4-BE49-F238E27FC236}">
              <a16:creationId xmlns:a16="http://schemas.microsoft.com/office/drawing/2014/main" id="{00000000-0008-0000-0F00-00004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>
          <a:extLst>
            <a:ext uri="{FF2B5EF4-FFF2-40B4-BE49-F238E27FC236}">
              <a16:creationId xmlns:a16="http://schemas.microsoft.com/office/drawing/2014/main" id="{00000000-0008-0000-0F00-00004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>
          <a:extLst>
            <a:ext uri="{FF2B5EF4-FFF2-40B4-BE49-F238E27FC236}">
              <a16:creationId xmlns:a16="http://schemas.microsoft.com/office/drawing/2014/main" id="{00000000-0008-0000-0F00-00004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>
          <a:extLst>
            <a:ext uri="{FF2B5EF4-FFF2-40B4-BE49-F238E27FC236}">
              <a16:creationId xmlns:a16="http://schemas.microsoft.com/office/drawing/2014/main" id="{00000000-0008-0000-0F00-00004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>
          <a:extLst>
            <a:ext uri="{FF2B5EF4-FFF2-40B4-BE49-F238E27FC236}">
              <a16:creationId xmlns:a16="http://schemas.microsoft.com/office/drawing/2014/main" id="{00000000-0008-0000-0F00-00004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>
          <a:extLst>
            <a:ext uri="{FF2B5EF4-FFF2-40B4-BE49-F238E27FC236}">
              <a16:creationId xmlns:a16="http://schemas.microsoft.com/office/drawing/2014/main" id="{00000000-0008-0000-0F00-00004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>
          <a:extLst>
            <a:ext uri="{FF2B5EF4-FFF2-40B4-BE49-F238E27FC236}">
              <a16:creationId xmlns:a16="http://schemas.microsoft.com/office/drawing/2014/main" id="{00000000-0008-0000-0F00-00004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>
          <a:extLst>
            <a:ext uri="{FF2B5EF4-FFF2-40B4-BE49-F238E27FC236}">
              <a16:creationId xmlns:a16="http://schemas.microsoft.com/office/drawing/2014/main" id="{00000000-0008-0000-0F00-00004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>
          <a:extLst>
            <a:ext uri="{FF2B5EF4-FFF2-40B4-BE49-F238E27FC236}">
              <a16:creationId xmlns:a16="http://schemas.microsoft.com/office/drawing/2014/main" id="{00000000-0008-0000-0F00-00004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>
          <a:extLst>
            <a:ext uri="{FF2B5EF4-FFF2-40B4-BE49-F238E27FC236}">
              <a16:creationId xmlns:a16="http://schemas.microsoft.com/office/drawing/2014/main" id="{00000000-0008-0000-0F00-00004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>
          <a:extLst>
            <a:ext uri="{FF2B5EF4-FFF2-40B4-BE49-F238E27FC236}">
              <a16:creationId xmlns:a16="http://schemas.microsoft.com/office/drawing/2014/main" id="{00000000-0008-0000-0F00-00004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>
          <a:extLst>
            <a:ext uri="{FF2B5EF4-FFF2-40B4-BE49-F238E27FC236}">
              <a16:creationId xmlns:a16="http://schemas.microsoft.com/office/drawing/2014/main" id="{00000000-0008-0000-0F00-00004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>
          <a:extLst>
            <a:ext uri="{FF2B5EF4-FFF2-40B4-BE49-F238E27FC236}">
              <a16:creationId xmlns:a16="http://schemas.microsoft.com/office/drawing/2014/main" id="{00000000-0008-0000-0F00-00004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>
          <a:extLst>
            <a:ext uri="{FF2B5EF4-FFF2-40B4-BE49-F238E27FC236}">
              <a16:creationId xmlns:a16="http://schemas.microsoft.com/office/drawing/2014/main" id="{00000000-0008-0000-0F00-00004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>
          <a:extLst>
            <a:ext uri="{FF2B5EF4-FFF2-40B4-BE49-F238E27FC236}">
              <a16:creationId xmlns:a16="http://schemas.microsoft.com/office/drawing/2014/main" id="{00000000-0008-0000-0F00-00004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>
          <a:extLst>
            <a:ext uri="{FF2B5EF4-FFF2-40B4-BE49-F238E27FC236}">
              <a16:creationId xmlns:a16="http://schemas.microsoft.com/office/drawing/2014/main" id="{00000000-0008-0000-0F00-00004F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>
          <a:extLst>
            <a:ext uri="{FF2B5EF4-FFF2-40B4-BE49-F238E27FC236}">
              <a16:creationId xmlns:a16="http://schemas.microsoft.com/office/drawing/2014/main" id="{00000000-0008-0000-0F00-00005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>
          <a:extLst>
            <a:ext uri="{FF2B5EF4-FFF2-40B4-BE49-F238E27FC236}">
              <a16:creationId xmlns:a16="http://schemas.microsoft.com/office/drawing/2014/main" id="{00000000-0008-0000-0F00-000051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>
          <a:extLst>
            <a:ext uri="{FF2B5EF4-FFF2-40B4-BE49-F238E27FC236}">
              <a16:creationId xmlns:a16="http://schemas.microsoft.com/office/drawing/2014/main" id="{00000000-0008-0000-0F00-00005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>
          <a:extLst>
            <a:ext uri="{FF2B5EF4-FFF2-40B4-BE49-F238E27FC236}">
              <a16:creationId xmlns:a16="http://schemas.microsoft.com/office/drawing/2014/main" id="{00000000-0008-0000-0F00-00005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>
          <a:extLst>
            <a:ext uri="{FF2B5EF4-FFF2-40B4-BE49-F238E27FC236}">
              <a16:creationId xmlns:a16="http://schemas.microsoft.com/office/drawing/2014/main" id="{00000000-0008-0000-0F00-00005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>
          <a:extLst>
            <a:ext uri="{FF2B5EF4-FFF2-40B4-BE49-F238E27FC236}">
              <a16:creationId xmlns:a16="http://schemas.microsoft.com/office/drawing/2014/main" id="{00000000-0008-0000-0F00-00005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>
          <a:extLst>
            <a:ext uri="{FF2B5EF4-FFF2-40B4-BE49-F238E27FC236}">
              <a16:creationId xmlns:a16="http://schemas.microsoft.com/office/drawing/2014/main" id="{00000000-0008-0000-0F00-00005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>
          <a:extLst>
            <a:ext uri="{FF2B5EF4-FFF2-40B4-BE49-F238E27FC236}">
              <a16:creationId xmlns:a16="http://schemas.microsoft.com/office/drawing/2014/main" id="{00000000-0008-0000-0F00-00005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>
          <a:extLst>
            <a:ext uri="{FF2B5EF4-FFF2-40B4-BE49-F238E27FC236}">
              <a16:creationId xmlns:a16="http://schemas.microsoft.com/office/drawing/2014/main" id="{00000000-0008-0000-0F00-00005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>
          <a:extLst>
            <a:ext uri="{FF2B5EF4-FFF2-40B4-BE49-F238E27FC236}">
              <a16:creationId xmlns:a16="http://schemas.microsoft.com/office/drawing/2014/main" id="{00000000-0008-0000-0F00-000059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>
          <a:extLst>
            <a:ext uri="{FF2B5EF4-FFF2-40B4-BE49-F238E27FC236}">
              <a16:creationId xmlns:a16="http://schemas.microsoft.com/office/drawing/2014/main" id="{00000000-0008-0000-0F00-00005A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>
          <a:extLst>
            <a:ext uri="{FF2B5EF4-FFF2-40B4-BE49-F238E27FC236}">
              <a16:creationId xmlns:a16="http://schemas.microsoft.com/office/drawing/2014/main" id="{00000000-0008-0000-0F00-00005B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>
          <a:extLst>
            <a:ext uri="{FF2B5EF4-FFF2-40B4-BE49-F238E27FC236}">
              <a16:creationId xmlns:a16="http://schemas.microsoft.com/office/drawing/2014/main" id="{00000000-0008-0000-0F00-00005C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>
          <a:extLst>
            <a:ext uri="{FF2B5EF4-FFF2-40B4-BE49-F238E27FC236}">
              <a16:creationId xmlns:a16="http://schemas.microsoft.com/office/drawing/2014/main" id="{00000000-0008-0000-0F00-00005D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>
          <a:extLst>
            <a:ext uri="{FF2B5EF4-FFF2-40B4-BE49-F238E27FC236}">
              <a16:creationId xmlns:a16="http://schemas.microsoft.com/office/drawing/2014/main" id="{00000000-0008-0000-0F00-00005E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>
          <a:extLst>
            <a:ext uri="{FF2B5EF4-FFF2-40B4-BE49-F238E27FC236}">
              <a16:creationId xmlns:a16="http://schemas.microsoft.com/office/drawing/2014/main" id="{00000000-0008-0000-0F00-00005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>
          <a:extLst>
            <a:ext uri="{FF2B5EF4-FFF2-40B4-BE49-F238E27FC236}">
              <a16:creationId xmlns:a16="http://schemas.microsoft.com/office/drawing/2014/main" id="{00000000-0008-0000-0F00-000060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>
          <a:extLst>
            <a:ext uri="{FF2B5EF4-FFF2-40B4-BE49-F238E27FC236}">
              <a16:creationId xmlns:a16="http://schemas.microsoft.com/office/drawing/2014/main" id="{00000000-0008-0000-0F00-00006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>
          <a:extLst>
            <a:ext uri="{FF2B5EF4-FFF2-40B4-BE49-F238E27FC236}">
              <a16:creationId xmlns:a16="http://schemas.microsoft.com/office/drawing/2014/main" id="{00000000-0008-0000-0F00-000062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>
          <a:extLst>
            <a:ext uri="{FF2B5EF4-FFF2-40B4-BE49-F238E27FC236}">
              <a16:creationId xmlns:a16="http://schemas.microsoft.com/office/drawing/2014/main" id="{00000000-0008-0000-0F00-000063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>
          <a:extLst>
            <a:ext uri="{FF2B5EF4-FFF2-40B4-BE49-F238E27FC236}">
              <a16:creationId xmlns:a16="http://schemas.microsoft.com/office/drawing/2014/main" id="{00000000-0008-0000-0F00-000064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>
          <a:extLst>
            <a:ext uri="{FF2B5EF4-FFF2-40B4-BE49-F238E27FC236}">
              <a16:creationId xmlns:a16="http://schemas.microsoft.com/office/drawing/2014/main" id="{00000000-0008-0000-0F00-000065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>
          <a:extLst>
            <a:ext uri="{FF2B5EF4-FFF2-40B4-BE49-F238E27FC236}">
              <a16:creationId xmlns:a16="http://schemas.microsoft.com/office/drawing/2014/main" id="{00000000-0008-0000-0F00-000066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>
          <a:extLst>
            <a:ext uri="{FF2B5EF4-FFF2-40B4-BE49-F238E27FC236}">
              <a16:creationId xmlns:a16="http://schemas.microsoft.com/office/drawing/2014/main" id="{00000000-0008-0000-0F00-000067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>
          <a:extLst>
            <a:ext uri="{FF2B5EF4-FFF2-40B4-BE49-F238E27FC236}">
              <a16:creationId xmlns:a16="http://schemas.microsoft.com/office/drawing/2014/main" id="{00000000-0008-0000-0F00-00006820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>
          <a:extLst>
            <a:ext uri="{FF2B5EF4-FFF2-40B4-BE49-F238E27FC236}">
              <a16:creationId xmlns:a16="http://schemas.microsoft.com/office/drawing/2014/main" id="{00000000-0008-0000-0F00-00006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>
          <a:extLst>
            <a:ext uri="{FF2B5EF4-FFF2-40B4-BE49-F238E27FC236}">
              <a16:creationId xmlns:a16="http://schemas.microsoft.com/office/drawing/2014/main" id="{00000000-0008-0000-0F00-00006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>
          <a:extLst>
            <a:ext uri="{FF2B5EF4-FFF2-40B4-BE49-F238E27FC236}">
              <a16:creationId xmlns:a16="http://schemas.microsoft.com/office/drawing/2014/main" id="{00000000-0008-0000-0F00-00006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>
          <a:extLst>
            <a:ext uri="{FF2B5EF4-FFF2-40B4-BE49-F238E27FC236}">
              <a16:creationId xmlns:a16="http://schemas.microsoft.com/office/drawing/2014/main" id="{00000000-0008-0000-0F00-00006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>
          <a:extLst>
            <a:ext uri="{FF2B5EF4-FFF2-40B4-BE49-F238E27FC236}">
              <a16:creationId xmlns:a16="http://schemas.microsoft.com/office/drawing/2014/main" id="{00000000-0008-0000-0F00-00006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>
          <a:extLst>
            <a:ext uri="{FF2B5EF4-FFF2-40B4-BE49-F238E27FC236}">
              <a16:creationId xmlns:a16="http://schemas.microsoft.com/office/drawing/2014/main" id="{00000000-0008-0000-0F00-00006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>
          <a:extLst>
            <a:ext uri="{FF2B5EF4-FFF2-40B4-BE49-F238E27FC236}">
              <a16:creationId xmlns:a16="http://schemas.microsoft.com/office/drawing/2014/main" id="{00000000-0008-0000-0F00-00006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>
          <a:extLst>
            <a:ext uri="{FF2B5EF4-FFF2-40B4-BE49-F238E27FC236}">
              <a16:creationId xmlns:a16="http://schemas.microsoft.com/office/drawing/2014/main" id="{00000000-0008-0000-0F00-00007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>
          <a:extLst>
            <a:ext uri="{FF2B5EF4-FFF2-40B4-BE49-F238E27FC236}">
              <a16:creationId xmlns:a16="http://schemas.microsoft.com/office/drawing/2014/main" id="{00000000-0008-0000-0F00-00007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>
          <a:extLst>
            <a:ext uri="{FF2B5EF4-FFF2-40B4-BE49-F238E27FC236}">
              <a16:creationId xmlns:a16="http://schemas.microsoft.com/office/drawing/2014/main" id="{00000000-0008-0000-0F00-00007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>
          <a:extLst>
            <a:ext uri="{FF2B5EF4-FFF2-40B4-BE49-F238E27FC236}">
              <a16:creationId xmlns:a16="http://schemas.microsoft.com/office/drawing/2014/main" id="{00000000-0008-0000-0F00-00007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>
          <a:extLst>
            <a:ext uri="{FF2B5EF4-FFF2-40B4-BE49-F238E27FC236}">
              <a16:creationId xmlns:a16="http://schemas.microsoft.com/office/drawing/2014/main" id="{00000000-0008-0000-0F00-00007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>
          <a:extLst>
            <a:ext uri="{FF2B5EF4-FFF2-40B4-BE49-F238E27FC236}">
              <a16:creationId xmlns:a16="http://schemas.microsoft.com/office/drawing/2014/main" id="{00000000-0008-0000-0F00-00007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>
          <a:extLst>
            <a:ext uri="{FF2B5EF4-FFF2-40B4-BE49-F238E27FC236}">
              <a16:creationId xmlns:a16="http://schemas.microsoft.com/office/drawing/2014/main" id="{00000000-0008-0000-0F00-00007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>
          <a:extLst>
            <a:ext uri="{FF2B5EF4-FFF2-40B4-BE49-F238E27FC236}">
              <a16:creationId xmlns:a16="http://schemas.microsoft.com/office/drawing/2014/main" id="{00000000-0008-0000-0F00-00007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>
          <a:extLst>
            <a:ext uri="{FF2B5EF4-FFF2-40B4-BE49-F238E27FC236}">
              <a16:creationId xmlns:a16="http://schemas.microsoft.com/office/drawing/2014/main" id="{00000000-0008-0000-0F00-00007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>
          <a:extLst>
            <a:ext uri="{FF2B5EF4-FFF2-40B4-BE49-F238E27FC236}">
              <a16:creationId xmlns:a16="http://schemas.microsoft.com/office/drawing/2014/main" id="{00000000-0008-0000-0F00-00007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>
          <a:extLst>
            <a:ext uri="{FF2B5EF4-FFF2-40B4-BE49-F238E27FC236}">
              <a16:creationId xmlns:a16="http://schemas.microsoft.com/office/drawing/2014/main" id="{00000000-0008-0000-0F00-00007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>
          <a:extLst>
            <a:ext uri="{FF2B5EF4-FFF2-40B4-BE49-F238E27FC236}">
              <a16:creationId xmlns:a16="http://schemas.microsoft.com/office/drawing/2014/main" id="{00000000-0008-0000-0F00-00007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>
          <a:extLst>
            <a:ext uri="{FF2B5EF4-FFF2-40B4-BE49-F238E27FC236}">
              <a16:creationId xmlns:a16="http://schemas.microsoft.com/office/drawing/2014/main" id="{00000000-0008-0000-0F00-00007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>
          <a:extLst>
            <a:ext uri="{FF2B5EF4-FFF2-40B4-BE49-F238E27FC236}">
              <a16:creationId xmlns:a16="http://schemas.microsoft.com/office/drawing/2014/main" id="{00000000-0008-0000-0F00-00007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>
          <a:extLst>
            <a:ext uri="{FF2B5EF4-FFF2-40B4-BE49-F238E27FC236}">
              <a16:creationId xmlns:a16="http://schemas.microsoft.com/office/drawing/2014/main" id="{00000000-0008-0000-0F00-00007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>
          <a:extLst>
            <a:ext uri="{FF2B5EF4-FFF2-40B4-BE49-F238E27FC236}">
              <a16:creationId xmlns:a16="http://schemas.microsoft.com/office/drawing/2014/main" id="{00000000-0008-0000-0F00-00007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>
          <a:extLst>
            <a:ext uri="{FF2B5EF4-FFF2-40B4-BE49-F238E27FC236}">
              <a16:creationId xmlns:a16="http://schemas.microsoft.com/office/drawing/2014/main" id="{00000000-0008-0000-0F00-00008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>
          <a:extLst>
            <a:ext uri="{FF2B5EF4-FFF2-40B4-BE49-F238E27FC236}">
              <a16:creationId xmlns:a16="http://schemas.microsoft.com/office/drawing/2014/main" id="{00000000-0008-0000-0F00-00008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>
          <a:extLst>
            <a:ext uri="{FF2B5EF4-FFF2-40B4-BE49-F238E27FC236}">
              <a16:creationId xmlns:a16="http://schemas.microsoft.com/office/drawing/2014/main" id="{00000000-0008-0000-0F00-00008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>
          <a:extLst>
            <a:ext uri="{FF2B5EF4-FFF2-40B4-BE49-F238E27FC236}">
              <a16:creationId xmlns:a16="http://schemas.microsoft.com/office/drawing/2014/main" id="{00000000-0008-0000-0F00-00008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>
          <a:extLst>
            <a:ext uri="{FF2B5EF4-FFF2-40B4-BE49-F238E27FC236}">
              <a16:creationId xmlns:a16="http://schemas.microsoft.com/office/drawing/2014/main" id="{00000000-0008-0000-0F00-00008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>
          <a:extLst>
            <a:ext uri="{FF2B5EF4-FFF2-40B4-BE49-F238E27FC236}">
              <a16:creationId xmlns:a16="http://schemas.microsoft.com/office/drawing/2014/main" id="{00000000-0008-0000-0F00-00008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>
          <a:extLst>
            <a:ext uri="{FF2B5EF4-FFF2-40B4-BE49-F238E27FC236}">
              <a16:creationId xmlns:a16="http://schemas.microsoft.com/office/drawing/2014/main" id="{00000000-0008-0000-0F00-00008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>
          <a:extLst>
            <a:ext uri="{FF2B5EF4-FFF2-40B4-BE49-F238E27FC236}">
              <a16:creationId xmlns:a16="http://schemas.microsoft.com/office/drawing/2014/main" id="{00000000-0008-0000-0F00-00008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>
          <a:extLst>
            <a:ext uri="{FF2B5EF4-FFF2-40B4-BE49-F238E27FC236}">
              <a16:creationId xmlns:a16="http://schemas.microsoft.com/office/drawing/2014/main" id="{00000000-0008-0000-0F00-00008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>
          <a:extLst>
            <a:ext uri="{FF2B5EF4-FFF2-40B4-BE49-F238E27FC236}">
              <a16:creationId xmlns:a16="http://schemas.microsoft.com/office/drawing/2014/main" id="{00000000-0008-0000-0F00-00008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>
          <a:extLst>
            <a:ext uri="{FF2B5EF4-FFF2-40B4-BE49-F238E27FC236}">
              <a16:creationId xmlns:a16="http://schemas.microsoft.com/office/drawing/2014/main" id="{00000000-0008-0000-0F00-00008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>
          <a:extLst>
            <a:ext uri="{FF2B5EF4-FFF2-40B4-BE49-F238E27FC236}">
              <a16:creationId xmlns:a16="http://schemas.microsoft.com/office/drawing/2014/main" id="{00000000-0008-0000-0F00-00008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>
          <a:extLst>
            <a:ext uri="{FF2B5EF4-FFF2-40B4-BE49-F238E27FC236}">
              <a16:creationId xmlns:a16="http://schemas.microsoft.com/office/drawing/2014/main" id="{00000000-0008-0000-0F00-00008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>
          <a:extLst>
            <a:ext uri="{FF2B5EF4-FFF2-40B4-BE49-F238E27FC236}">
              <a16:creationId xmlns:a16="http://schemas.microsoft.com/office/drawing/2014/main" id="{00000000-0008-0000-0F00-00008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>
          <a:extLst>
            <a:ext uri="{FF2B5EF4-FFF2-40B4-BE49-F238E27FC236}">
              <a16:creationId xmlns:a16="http://schemas.microsoft.com/office/drawing/2014/main" id="{00000000-0008-0000-0F00-00008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>
          <a:extLst>
            <a:ext uri="{FF2B5EF4-FFF2-40B4-BE49-F238E27FC236}">
              <a16:creationId xmlns:a16="http://schemas.microsoft.com/office/drawing/2014/main" id="{00000000-0008-0000-0F00-00008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>
          <a:extLst>
            <a:ext uri="{FF2B5EF4-FFF2-40B4-BE49-F238E27FC236}">
              <a16:creationId xmlns:a16="http://schemas.microsoft.com/office/drawing/2014/main" id="{00000000-0008-0000-0F00-00009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>
          <a:extLst>
            <a:ext uri="{FF2B5EF4-FFF2-40B4-BE49-F238E27FC236}">
              <a16:creationId xmlns:a16="http://schemas.microsoft.com/office/drawing/2014/main" id="{00000000-0008-0000-0F00-00009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>
          <a:extLst>
            <a:ext uri="{FF2B5EF4-FFF2-40B4-BE49-F238E27FC236}">
              <a16:creationId xmlns:a16="http://schemas.microsoft.com/office/drawing/2014/main" id="{00000000-0008-0000-0F00-00009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>
          <a:extLst>
            <a:ext uri="{FF2B5EF4-FFF2-40B4-BE49-F238E27FC236}">
              <a16:creationId xmlns:a16="http://schemas.microsoft.com/office/drawing/2014/main" id="{00000000-0008-0000-0F00-00009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>
          <a:extLst>
            <a:ext uri="{FF2B5EF4-FFF2-40B4-BE49-F238E27FC236}">
              <a16:creationId xmlns:a16="http://schemas.microsoft.com/office/drawing/2014/main" id="{00000000-0008-0000-0F00-00009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>
          <a:extLst>
            <a:ext uri="{FF2B5EF4-FFF2-40B4-BE49-F238E27FC236}">
              <a16:creationId xmlns:a16="http://schemas.microsoft.com/office/drawing/2014/main" id="{00000000-0008-0000-0F00-00009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>
          <a:extLst>
            <a:ext uri="{FF2B5EF4-FFF2-40B4-BE49-F238E27FC236}">
              <a16:creationId xmlns:a16="http://schemas.microsoft.com/office/drawing/2014/main" id="{00000000-0008-0000-0F00-00009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>
          <a:extLst>
            <a:ext uri="{FF2B5EF4-FFF2-40B4-BE49-F238E27FC236}">
              <a16:creationId xmlns:a16="http://schemas.microsoft.com/office/drawing/2014/main" id="{00000000-0008-0000-0F00-00009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>
          <a:extLst>
            <a:ext uri="{FF2B5EF4-FFF2-40B4-BE49-F238E27FC236}">
              <a16:creationId xmlns:a16="http://schemas.microsoft.com/office/drawing/2014/main" id="{00000000-0008-0000-0F00-00009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>
          <a:extLst>
            <a:ext uri="{FF2B5EF4-FFF2-40B4-BE49-F238E27FC236}">
              <a16:creationId xmlns:a16="http://schemas.microsoft.com/office/drawing/2014/main" id="{00000000-0008-0000-0F00-00009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>
          <a:extLst>
            <a:ext uri="{FF2B5EF4-FFF2-40B4-BE49-F238E27FC236}">
              <a16:creationId xmlns:a16="http://schemas.microsoft.com/office/drawing/2014/main" id="{00000000-0008-0000-0F00-00009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>
          <a:extLst>
            <a:ext uri="{FF2B5EF4-FFF2-40B4-BE49-F238E27FC236}">
              <a16:creationId xmlns:a16="http://schemas.microsoft.com/office/drawing/2014/main" id="{00000000-0008-0000-0F00-00009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>
          <a:extLst>
            <a:ext uri="{FF2B5EF4-FFF2-40B4-BE49-F238E27FC236}">
              <a16:creationId xmlns:a16="http://schemas.microsoft.com/office/drawing/2014/main" id="{00000000-0008-0000-0F00-00009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>
          <a:extLst>
            <a:ext uri="{FF2B5EF4-FFF2-40B4-BE49-F238E27FC236}">
              <a16:creationId xmlns:a16="http://schemas.microsoft.com/office/drawing/2014/main" id="{00000000-0008-0000-0F00-00009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>
          <a:extLst>
            <a:ext uri="{FF2B5EF4-FFF2-40B4-BE49-F238E27FC236}">
              <a16:creationId xmlns:a16="http://schemas.microsoft.com/office/drawing/2014/main" id="{00000000-0008-0000-0F00-00009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>
          <a:extLst>
            <a:ext uri="{FF2B5EF4-FFF2-40B4-BE49-F238E27FC236}">
              <a16:creationId xmlns:a16="http://schemas.microsoft.com/office/drawing/2014/main" id="{00000000-0008-0000-0F00-00009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>
          <a:extLst>
            <a:ext uri="{FF2B5EF4-FFF2-40B4-BE49-F238E27FC236}">
              <a16:creationId xmlns:a16="http://schemas.microsoft.com/office/drawing/2014/main" id="{00000000-0008-0000-0F00-0000A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>
          <a:extLst>
            <a:ext uri="{FF2B5EF4-FFF2-40B4-BE49-F238E27FC236}">
              <a16:creationId xmlns:a16="http://schemas.microsoft.com/office/drawing/2014/main" id="{00000000-0008-0000-0F00-0000A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>
          <a:extLst>
            <a:ext uri="{FF2B5EF4-FFF2-40B4-BE49-F238E27FC236}">
              <a16:creationId xmlns:a16="http://schemas.microsoft.com/office/drawing/2014/main" id="{00000000-0008-0000-0F00-0000A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>
          <a:extLst>
            <a:ext uri="{FF2B5EF4-FFF2-40B4-BE49-F238E27FC236}">
              <a16:creationId xmlns:a16="http://schemas.microsoft.com/office/drawing/2014/main" id="{00000000-0008-0000-0F00-0000A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>
          <a:extLst>
            <a:ext uri="{FF2B5EF4-FFF2-40B4-BE49-F238E27FC236}">
              <a16:creationId xmlns:a16="http://schemas.microsoft.com/office/drawing/2014/main" id="{00000000-0008-0000-0F00-0000A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>
          <a:extLst>
            <a:ext uri="{FF2B5EF4-FFF2-40B4-BE49-F238E27FC236}">
              <a16:creationId xmlns:a16="http://schemas.microsoft.com/office/drawing/2014/main" id="{00000000-0008-0000-0F00-0000A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>
          <a:extLst>
            <a:ext uri="{FF2B5EF4-FFF2-40B4-BE49-F238E27FC236}">
              <a16:creationId xmlns:a16="http://schemas.microsoft.com/office/drawing/2014/main" id="{00000000-0008-0000-0F00-0000A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>
          <a:extLst>
            <a:ext uri="{FF2B5EF4-FFF2-40B4-BE49-F238E27FC236}">
              <a16:creationId xmlns:a16="http://schemas.microsoft.com/office/drawing/2014/main" id="{00000000-0008-0000-0F00-0000A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>
          <a:extLst>
            <a:ext uri="{FF2B5EF4-FFF2-40B4-BE49-F238E27FC236}">
              <a16:creationId xmlns:a16="http://schemas.microsoft.com/office/drawing/2014/main" id="{00000000-0008-0000-0F00-0000A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>
          <a:extLst>
            <a:ext uri="{FF2B5EF4-FFF2-40B4-BE49-F238E27FC236}">
              <a16:creationId xmlns:a16="http://schemas.microsoft.com/office/drawing/2014/main" id="{00000000-0008-0000-0F00-0000A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>
          <a:extLst>
            <a:ext uri="{FF2B5EF4-FFF2-40B4-BE49-F238E27FC236}">
              <a16:creationId xmlns:a16="http://schemas.microsoft.com/office/drawing/2014/main" id="{00000000-0008-0000-0F00-0000A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>
          <a:extLst>
            <a:ext uri="{FF2B5EF4-FFF2-40B4-BE49-F238E27FC236}">
              <a16:creationId xmlns:a16="http://schemas.microsoft.com/office/drawing/2014/main" id="{00000000-0008-0000-0F00-0000A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>
          <a:extLst>
            <a:ext uri="{FF2B5EF4-FFF2-40B4-BE49-F238E27FC236}">
              <a16:creationId xmlns:a16="http://schemas.microsoft.com/office/drawing/2014/main" id="{00000000-0008-0000-0F00-0000A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>
          <a:extLst>
            <a:ext uri="{FF2B5EF4-FFF2-40B4-BE49-F238E27FC236}">
              <a16:creationId xmlns:a16="http://schemas.microsoft.com/office/drawing/2014/main" id="{00000000-0008-0000-0F00-0000A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>
          <a:extLst>
            <a:ext uri="{FF2B5EF4-FFF2-40B4-BE49-F238E27FC236}">
              <a16:creationId xmlns:a16="http://schemas.microsoft.com/office/drawing/2014/main" id="{00000000-0008-0000-0F00-0000A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>
          <a:extLst>
            <a:ext uri="{FF2B5EF4-FFF2-40B4-BE49-F238E27FC236}">
              <a16:creationId xmlns:a16="http://schemas.microsoft.com/office/drawing/2014/main" id="{00000000-0008-0000-0F00-0000A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>
          <a:extLst>
            <a:ext uri="{FF2B5EF4-FFF2-40B4-BE49-F238E27FC236}">
              <a16:creationId xmlns:a16="http://schemas.microsoft.com/office/drawing/2014/main" id="{00000000-0008-0000-0F00-0000B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>
          <a:extLst>
            <a:ext uri="{FF2B5EF4-FFF2-40B4-BE49-F238E27FC236}">
              <a16:creationId xmlns:a16="http://schemas.microsoft.com/office/drawing/2014/main" id="{00000000-0008-0000-0F00-0000B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>
          <a:extLst>
            <a:ext uri="{FF2B5EF4-FFF2-40B4-BE49-F238E27FC236}">
              <a16:creationId xmlns:a16="http://schemas.microsoft.com/office/drawing/2014/main" id="{00000000-0008-0000-0F00-0000B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>
          <a:extLst>
            <a:ext uri="{FF2B5EF4-FFF2-40B4-BE49-F238E27FC236}">
              <a16:creationId xmlns:a16="http://schemas.microsoft.com/office/drawing/2014/main" id="{00000000-0008-0000-0F00-0000B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>
          <a:extLst>
            <a:ext uri="{FF2B5EF4-FFF2-40B4-BE49-F238E27FC236}">
              <a16:creationId xmlns:a16="http://schemas.microsoft.com/office/drawing/2014/main" id="{00000000-0008-0000-0F00-0000B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>
          <a:extLst>
            <a:ext uri="{FF2B5EF4-FFF2-40B4-BE49-F238E27FC236}">
              <a16:creationId xmlns:a16="http://schemas.microsoft.com/office/drawing/2014/main" id="{00000000-0008-0000-0F00-0000B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>
          <a:extLst>
            <a:ext uri="{FF2B5EF4-FFF2-40B4-BE49-F238E27FC236}">
              <a16:creationId xmlns:a16="http://schemas.microsoft.com/office/drawing/2014/main" id="{00000000-0008-0000-0F00-0000B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>
          <a:extLst>
            <a:ext uri="{FF2B5EF4-FFF2-40B4-BE49-F238E27FC236}">
              <a16:creationId xmlns:a16="http://schemas.microsoft.com/office/drawing/2014/main" id="{00000000-0008-0000-0F00-0000B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>
          <a:extLst>
            <a:ext uri="{FF2B5EF4-FFF2-40B4-BE49-F238E27FC236}">
              <a16:creationId xmlns:a16="http://schemas.microsoft.com/office/drawing/2014/main" id="{00000000-0008-0000-0F00-0000B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>
          <a:extLst>
            <a:ext uri="{FF2B5EF4-FFF2-40B4-BE49-F238E27FC236}">
              <a16:creationId xmlns:a16="http://schemas.microsoft.com/office/drawing/2014/main" id="{00000000-0008-0000-0F00-0000B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>
          <a:extLst>
            <a:ext uri="{FF2B5EF4-FFF2-40B4-BE49-F238E27FC236}">
              <a16:creationId xmlns:a16="http://schemas.microsoft.com/office/drawing/2014/main" id="{00000000-0008-0000-0F00-0000B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>
          <a:extLst>
            <a:ext uri="{FF2B5EF4-FFF2-40B4-BE49-F238E27FC236}">
              <a16:creationId xmlns:a16="http://schemas.microsoft.com/office/drawing/2014/main" id="{00000000-0008-0000-0F00-0000B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>
          <a:extLst>
            <a:ext uri="{FF2B5EF4-FFF2-40B4-BE49-F238E27FC236}">
              <a16:creationId xmlns:a16="http://schemas.microsoft.com/office/drawing/2014/main" id="{00000000-0008-0000-0F00-0000B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>
          <a:extLst>
            <a:ext uri="{FF2B5EF4-FFF2-40B4-BE49-F238E27FC236}">
              <a16:creationId xmlns:a16="http://schemas.microsoft.com/office/drawing/2014/main" id="{00000000-0008-0000-0F00-0000B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>
          <a:extLst>
            <a:ext uri="{FF2B5EF4-FFF2-40B4-BE49-F238E27FC236}">
              <a16:creationId xmlns:a16="http://schemas.microsoft.com/office/drawing/2014/main" id="{00000000-0008-0000-0F00-0000B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>
          <a:extLst>
            <a:ext uri="{FF2B5EF4-FFF2-40B4-BE49-F238E27FC236}">
              <a16:creationId xmlns:a16="http://schemas.microsoft.com/office/drawing/2014/main" id="{00000000-0008-0000-0F00-0000B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>
          <a:extLst>
            <a:ext uri="{FF2B5EF4-FFF2-40B4-BE49-F238E27FC236}">
              <a16:creationId xmlns:a16="http://schemas.microsoft.com/office/drawing/2014/main" id="{00000000-0008-0000-0F00-0000C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>
          <a:extLst>
            <a:ext uri="{FF2B5EF4-FFF2-40B4-BE49-F238E27FC236}">
              <a16:creationId xmlns:a16="http://schemas.microsoft.com/office/drawing/2014/main" id="{00000000-0008-0000-0F00-0000C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>
          <a:extLst>
            <a:ext uri="{FF2B5EF4-FFF2-40B4-BE49-F238E27FC236}">
              <a16:creationId xmlns:a16="http://schemas.microsoft.com/office/drawing/2014/main" id="{00000000-0008-0000-0F00-0000C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>
          <a:extLst>
            <a:ext uri="{FF2B5EF4-FFF2-40B4-BE49-F238E27FC236}">
              <a16:creationId xmlns:a16="http://schemas.microsoft.com/office/drawing/2014/main" id="{00000000-0008-0000-0F00-0000C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>
          <a:extLst>
            <a:ext uri="{FF2B5EF4-FFF2-40B4-BE49-F238E27FC236}">
              <a16:creationId xmlns:a16="http://schemas.microsoft.com/office/drawing/2014/main" id="{00000000-0008-0000-0F00-0000C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>
          <a:extLst>
            <a:ext uri="{FF2B5EF4-FFF2-40B4-BE49-F238E27FC236}">
              <a16:creationId xmlns:a16="http://schemas.microsoft.com/office/drawing/2014/main" id="{00000000-0008-0000-0F00-0000C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>
          <a:extLst>
            <a:ext uri="{FF2B5EF4-FFF2-40B4-BE49-F238E27FC236}">
              <a16:creationId xmlns:a16="http://schemas.microsoft.com/office/drawing/2014/main" id="{00000000-0008-0000-0F00-0000C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>
          <a:extLst>
            <a:ext uri="{FF2B5EF4-FFF2-40B4-BE49-F238E27FC236}">
              <a16:creationId xmlns:a16="http://schemas.microsoft.com/office/drawing/2014/main" id="{00000000-0008-0000-0F00-0000C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>
          <a:extLst>
            <a:ext uri="{FF2B5EF4-FFF2-40B4-BE49-F238E27FC236}">
              <a16:creationId xmlns:a16="http://schemas.microsoft.com/office/drawing/2014/main" id="{00000000-0008-0000-0F00-0000C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>
          <a:extLst>
            <a:ext uri="{FF2B5EF4-FFF2-40B4-BE49-F238E27FC236}">
              <a16:creationId xmlns:a16="http://schemas.microsoft.com/office/drawing/2014/main" id="{00000000-0008-0000-0F00-0000C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>
          <a:extLst>
            <a:ext uri="{FF2B5EF4-FFF2-40B4-BE49-F238E27FC236}">
              <a16:creationId xmlns:a16="http://schemas.microsoft.com/office/drawing/2014/main" id="{00000000-0008-0000-0F00-0000C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>
          <a:extLst>
            <a:ext uri="{FF2B5EF4-FFF2-40B4-BE49-F238E27FC236}">
              <a16:creationId xmlns:a16="http://schemas.microsoft.com/office/drawing/2014/main" id="{00000000-0008-0000-0F00-0000C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>
          <a:extLst>
            <a:ext uri="{FF2B5EF4-FFF2-40B4-BE49-F238E27FC236}">
              <a16:creationId xmlns:a16="http://schemas.microsoft.com/office/drawing/2014/main" id="{00000000-0008-0000-0F00-0000C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>
          <a:extLst>
            <a:ext uri="{FF2B5EF4-FFF2-40B4-BE49-F238E27FC236}">
              <a16:creationId xmlns:a16="http://schemas.microsoft.com/office/drawing/2014/main" id="{00000000-0008-0000-0F00-0000C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>
          <a:extLst>
            <a:ext uri="{FF2B5EF4-FFF2-40B4-BE49-F238E27FC236}">
              <a16:creationId xmlns:a16="http://schemas.microsoft.com/office/drawing/2014/main" id="{00000000-0008-0000-0F00-0000C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>
          <a:extLst>
            <a:ext uri="{FF2B5EF4-FFF2-40B4-BE49-F238E27FC236}">
              <a16:creationId xmlns:a16="http://schemas.microsoft.com/office/drawing/2014/main" id="{00000000-0008-0000-0F00-0000C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>
          <a:extLst>
            <a:ext uri="{FF2B5EF4-FFF2-40B4-BE49-F238E27FC236}">
              <a16:creationId xmlns:a16="http://schemas.microsoft.com/office/drawing/2014/main" id="{00000000-0008-0000-0F00-0000D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>
          <a:extLst>
            <a:ext uri="{FF2B5EF4-FFF2-40B4-BE49-F238E27FC236}">
              <a16:creationId xmlns:a16="http://schemas.microsoft.com/office/drawing/2014/main" id="{00000000-0008-0000-0F00-0000D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>
          <a:extLst>
            <a:ext uri="{FF2B5EF4-FFF2-40B4-BE49-F238E27FC236}">
              <a16:creationId xmlns:a16="http://schemas.microsoft.com/office/drawing/2014/main" id="{00000000-0008-0000-0F00-0000D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>
          <a:extLst>
            <a:ext uri="{FF2B5EF4-FFF2-40B4-BE49-F238E27FC236}">
              <a16:creationId xmlns:a16="http://schemas.microsoft.com/office/drawing/2014/main" id="{00000000-0008-0000-0F00-0000D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>
          <a:extLst>
            <a:ext uri="{FF2B5EF4-FFF2-40B4-BE49-F238E27FC236}">
              <a16:creationId xmlns:a16="http://schemas.microsoft.com/office/drawing/2014/main" id="{00000000-0008-0000-0F00-0000D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>
          <a:extLst>
            <a:ext uri="{FF2B5EF4-FFF2-40B4-BE49-F238E27FC236}">
              <a16:creationId xmlns:a16="http://schemas.microsoft.com/office/drawing/2014/main" id="{00000000-0008-0000-0F00-0000D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>
          <a:extLst>
            <a:ext uri="{FF2B5EF4-FFF2-40B4-BE49-F238E27FC236}">
              <a16:creationId xmlns:a16="http://schemas.microsoft.com/office/drawing/2014/main" id="{00000000-0008-0000-0F00-0000D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>
          <a:extLst>
            <a:ext uri="{FF2B5EF4-FFF2-40B4-BE49-F238E27FC236}">
              <a16:creationId xmlns:a16="http://schemas.microsoft.com/office/drawing/2014/main" id="{00000000-0008-0000-0F00-0000D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>
          <a:extLst>
            <a:ext uri="{FF2B5EF4-FFF2-40B4-BE49-F238E27FC236}">
              <a16:creationId xmlns:a16="http://schemas.microsoft.com/office/drawing/2014/main" id="{00000000-0008-0000-0F00-0000D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>
          <a:extLst>
            <a:ext uri="{FF2B5EF4-FFF2-40B4-BE49-F238E27FC236}">
              <a16:creationId xmlns:a16="http://schemas.microsoft.com/office/drawing/2014/main" id="{00000000-0008-0000-0F00-0000D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>
          <a:extLst>
            <a:ext uri="{FF2B5EF4-FFF2-40B4-BE49-F238E27FC236}">
              <a16:creationId xmlns:a16="http://schemas.microsoft.com/office/drawing/2014/main" id="{00000000-0008-0000-0F00-0000D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>
          <a:extLst>
            <a:ext uri="{FF2B5EF4-FFF2-40B4-BE49-F238E27FC236}">
              <a16:creationId xmlns:a16="http://schemas.microsoft.com/office/drawing/2014/main" id="{00000000-0008-0000-0F00-0000DB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>
          <a:extLst>
            <a:ext uri="{FF2B5EF4-FFF2-40B4-BE49-F238E27FC236}">
              <a16:creationId xmlns:a16="http://schemas.microsoft.com/office/drawing/2014/main" id="{00000000-0008-0000-0F00-0000D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>
          <a:extLst>
            <a:ext uri="{FF2B5EF4-FFF2-40B4-BE49-F238E27FC236}">
              <a16:creationId xmlns:a16="http://schemas.microsoft.com/office/drawing/2014/main" id="{00000000-0008-0000-0F00-0000DD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>
          <a:extLst>
            <a:ext uri="{FF2B5EF4-FFF2-40B4-BE49-F238E27FC236}">
              <a16:creationId xmlns:a16="http://schemas.microsoft.com/office/drawing/2014/main" id="{00000000-0008-0000-0F00-0000D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>
          <a:extLst>
            <a:ext uri="{FF2B5EF4-FFF2-40B4-BE49-F238E27FC236}">
              <a16:creationId xmlns:a16="http://schemas.microsoft.com/office/drawing/2014/main" id="{00000000-0008-0000-0F00-0000D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>
          <a:extLst>
            <a:ext uri="{FF2B5EF4-FFF2-40B4-BE49-F238E27FC236}">
              <a16:creationId xmlns:a16="http://schemas.microsoft.com/office/drawing/2014/main" id="{00000000-0008-0000-0F00-0000E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>
          <a:extLst>
            <a:ext uri="{FF2B5EF4-FFF2-40B4-BE49-F238E27FC236}">
              <a16:creationId xmlns:a16="http://schemas.microsoft.com/office/drawing/2014/main" id="{00000000-0008-0000-0F00-0000E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>
          <a:extLst>
            <a:ext uri="{FF2B5EF4-FFF2-40B4-BE49-F238E27FC236}">
              <a16:creationId xmlns:a16="http://schemas.microsoft.com/office/drawing/2014/main" id="{00000000-0008-0000-0F00-0000E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>
          <a:extLst>
            <a:ext uri="{FF2B5EF4-FFF2-40B4-BE49-F238E27FC236}">
              <a16:creationId xmlns:a16="http://schemas.microsoft.com/office/drawing/2014/main" id="{00000000-0008-0000-0F00-0000E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>
          <a:extLst>
            <a:ext uri="{FF2B5EF4-FFF2-40B4-BE49-F238E27FC236}">
              <a16:creationId xmlns:a16="http://schemas.microsoft.com/office/drawing/2014/main" id="{00000000-0008-0000-0F00-0000E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>
          <a:extLst>
            <a:ext uri="{FF2B5EF4-FFF2-40B4-BE49-F238E27FC236}">
              <a16:creationId xmlns:a16="http://schemas.microsoft.com/office/drawing/2014/main" id="{00000000-0008-0000-0F00-0000E5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>
          <a:extLst>
            <a:ext uri="{FF2B5EF4-FFF2-40B4-BE49-F238E27FC236}">
              <a16:creationId xmlns:a16="http://schemas.microsoft.com/office/drawing/2014/main" id="{00000000-0008-0000-0F00-0000E6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>
          <a:extLst>
            <a:ext uri="{FF2B5EF4-FFF2-40B4-BE49-F238E27FC236}">
              <a16:creationId xmlns:a16="http://schemas.microsoft.com/office/drawing/2014/main" id="{00000000-0008-0000-0F00-0000E7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>
          <a:extLst>
            <a:ext uri="{FF2B5EF4-FFF2-40B4-BE49-F238E27FC236}">
              <a16:creationId xmlns:a16="http://schemas.microsoft.com/office/drawing/2014/main" id="{00000000-0008-0000-0F00-0000E8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>
          <a:extLst>
            <a:ext uri="{FF2B5EF4-FFF2-40B4-BE49-F238E27FC236}">
              <a16:creationId xmlns:a16="http://schemas.microsoft.com/office/drawing/2014/main" id="{00000000-0008-0000-0F00-0000E9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>
          <a:extLst>
            <a:ext uri="{FF2B5EF4-FFF2-40B4-BE49-F238E27FC236}">
              <a16:creationId xmlns:a16="http://schemas.microsoft.com/office/drawing/2014/main" id="{00000000-0008-0000-0F00-0000EA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>
          <a:extLst>
            <a:ext uri="{FF2B5EF4-FFF2-40B4-BE49-F238E27FC236}">
              <a16:creationId xmlns:a16="http://schemas.microsoft.com/office/drawing/2014/main" id="{00000000-0008-0000-0F00-0000E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>
          <a:extLst>
            <a:ext uri="{FF2B5EF4-FFF2-40B4-BE49-F238E27FC236}">
              <a16:creationId xmlns:a16="http://schemas.microsoft.com/office/drawing/2014/main" id="{00000000-0008-0000-0F00-0000EC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>
          <a:extLst>
            <a:ext uri="{FF2B5EF4-FFF2-40B4-BE49-F238E27FC236}">
              <a16:creationId xmlns:a16="http://schemas.microsoft.com/office/drawing/2014/main" id="{00000000-0008-0000-0F00-0000E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>
          <a:extLst>
            <a:ext uri="{FF2B5EF4-FFF2-40B4-BE49-F238E27FC236}">
              <a16:creationId xmlns:a16="http://schemas.microsoft.com/office/drawing/2014/main" id="{00000000-0008-0000-0F00-0000EE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>
          <a:extLst>
            <a:ext uri="{FF2B5EF4-FFF2-40B4-BE49-F238E27FC236}">
              <a16:creationId xmlns:a16="http://schemas.microsoft.com/office/drawing/2014/main" id="{00000000-0008-0000-0F00-0000EF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>
          <a:extLst>
            <a:ext uri="{FF2B5EF4-FFF2-40B4-BE49-F238E27FC236}">
              <a16:creationId xmlns:a16="http://schemas.microsoft.com/office/drawing/2014/main" id="{00000000-0008-0000-0F00-0000F0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>
          <a:extLst>
            <a:ext uri="{FF2B5EF4-FFF2-40B4-BE49-F238E27FC236}">
              <a16:creationId xmlns:a16="http://schemas.microsoft.com/office/drawing/2014/main" id="{00000000-0008-0000-0F00-0000F1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>
          <a:extLst>
            <a:ext uri="{FF2B5EF4-FFF2-40B4-BE49-F238E27FC236}">
              <a16:creationId xmlns:a16="http://schemas.microsoft.com/office/drawing/2014/main" id="{00000000-0008-0000-0F00-0000F2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>
          <a:extLst>
            <a:ext uri="{FF2B5EF4-FFF2-40B4-BE49-F238E27FC236}">
              <a16:creationId xmlns:a16="http://schemas.microsoft.com/office/drawing/2014/main" id="{00000000-0008-0000-0F00-0000F3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>
          <a:extLst>
            <a:ext uri="{FF2B5EF4-FFF2-40B4-BE49-F238E27FC236}">
              <a16:creationId xmlns:a16="http://schemas.microsoft.com/office/drawing/2014/main" id="{00000000-0008-0000-0F00-0000F4201903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>
          <a:extLst>
            <a:ext uri="{FF2B5EF4-FFF2-40B4-BE49-F238E27FC236}">
              <a16:creationId xmlns:a16="http://schemas.microsoft.com/office/drawing/2014/main" id="{00000000-0008-0000-0F00-0000F5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>
          <a:extLst>
            <a:ext uri="{FF2B5EF4-FFF2-40B4-BE49-F238E27FC236}">
              <a16:creationId xmlns:a16="http://schemas.microsoft.com/office/drawing/2014/main" id="{00000000-0008-0000-0F00-0000F6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>
          <a:extLst>
            <a:ext uri="{FF2B5EF4-FFF2-40B4-BE49-F238E27FC236}">
              <a16:creationId xmlns:a16="http://schemas.microsoft.com/office/drawing/2014/main" id="{00000000-0008-0000-0F00-0000F7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>
          <a:extLst>
            <a:ext uri="{FF2B5EF4-FFF2-40B4-BE49-F238E27FC236}">
              <a16:creationId xmlns:a16="http://schemas.microsoft.com/office/drawing/2014/main" id="{00000000-0008-0000-0F00-0000F8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>
          <a:extLst>
            <a:ext uri="{FF2B5EF4-FFF2-40B4-BE49-F238E27FC236}">
              <a16:creationId xmlns:a16="http://schemas.microsoft.com/office/drawing/2014/main" id="{00000000-0008-0000-0F00-0000F9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>
          <a:extLst>
            <a:ext uri="{FF2B5EF4-FFF2-40B4-BE49-F238E27FC236}">
              <a16:creationId xmlns:a16="http://schemas.microsoft.com/office/drawing/2014/main" id="{00000000-0008-0000-0F00-0000FA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>
          <a:extLst>
            <a:ext uri="{FF2B5EF4-FFF2-40B4-BE49-F238E27FC236}">
              <a16:creationId xmlns:a16="http://schemas.microsoft.com/office/drawing/2014/main" id="{00000000-0008-0000-0F00-0000FB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>
          <a:extLst>
            <a:ext uri="{FF2B5EF4-FFF2-40B4-BE49-F238E27FC236}">
              <a16:creationId xmlns:a16="http://schemas.microsoft.com/office/drawing/2014/main" id="{00000000-0008-0000-0F00-0000FC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>
          <a:extLst>
            <a:ext uri="{FF2B5EF4-FFF2-40B4-BE49-F238E27FC236}">
              <a16:creationId xmlns:a16="http://schemas.microsoft.com/office/drawing/2014/main" id="{00000000-0008-0000-0F00-0000FD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>
          <a:extLst>
            <a:ext uri="{FF2B5EF4-FFF2-40B4-BE49-F238E27FC236}">
              <a16:creationId xmlns:a16="http://schemas.microsoft.com/office/drawing/2014/main" id="{00000000-0008-0000-0F00-0000FE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>
          <a:extLst>
            <a:ext uri="{FF2B5EF4-FFF2-40B4-BE49-F238E27FC236}">
              <a16:creationId xmlns:a16="http://schemas.microsoft.com/office/drawing/2014/main" id="{00000000-0008-0000-0F00-0000FF20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>
          <a:extLst>
            <a:ext uri="{FF2B5EF4-FFF2-40B4-BE49-F238E27FC236}">
              <a16:creationId xmlns:a16="http://schemas.microsoft.com/office/drawing/2014/main" id="{00000000-0008-0000-0F00-00000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>
          <a:extLst>
            <a:ext uri="{FF2B5EF4-FFF2-40B4-BE49-F238E27FC236}">
              <a16:creationId xmlns:a16="http://schemas.microsoft.com/office/drawing/2014/main" id="{00000000-0008-0000-0F00-00000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>
          <a:extLst>
            <a:ext uri="{FF2B5EF4-FFF2-40B4-BE49-F238E27FC236}">
              <a16:creationId xmlns:a16="http://schemas.microsoft.com/office/drawing/2014/main" id="{00000000-0008-0000-0F00-00000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>
          <a:extLst>
            <a:ext uri="{FF2B5EF4-FFF2-40B4-BE49-F238E27FC236}">
              <a16:creationId xmlns:a16="http://schemas.microsoft.com/office/drawing/2014/main" id="{00000000-0008-0000-0F00-00000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>
          <a:extLst>
            <a:ext uri="{FF2B5EF4-FFF2-40B4-BE49-F238E27FC236}">
              <a16:creationId xmlns:a16="http://schemas.microsoft.com/office/drawing/2014/main" id="{00000000-0008-0000-0F00-00000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>
          <a:extLst>
            <a:ext uri="{FF2B5EF4-FFF2-40B4-BE49-F238E27FC236}">
              <a16:creationId xmlns:a16="http://schemas.microsoft.com/office/drawing/2014/main" id="{00000000-0008-0000-0F00-00000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>
          <a:extLst>
            <a:ext uri="{FF2B5EF4-FFF2-40B4-BE49-F238E27FC236}">
              <a16:creationId xmlns:a16="http://schemas.microsoft.com/office/drawing/2014/main" id="{00000000-0008-0000-0F00-00000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>
          <a:extLst>
            <a:ext uri="{FF2B5EF4-FFF2-40B4-BE49-F238E27FC236}">
              <a16:creationId xmlns:a16="http://schemas.microsoft.com/office/drawing/2014/main" id="{00000000-0008-0000-0F00-00000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>
          <a:extLst>
            <a:ext uri="{FF2B5EF4-FFF2-40B4-BE49-F238E27FC236}">
              <a16:creationId xmlns:a16="http://schemas.microsoft.com/office/drawing/2014/main" id="{00000000-0008-0000-0F00-00000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>
          <a:extLst>
            <a:ext uri="{FF2B5EF4-FFF2-40B4-BE49-F238E27FC236}">
              <a16:creationId xmlns:a16="http://schemas.microsoft.com/office/drawing/2014/main" id="{00000000-0008-0000-0F00-00000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>
          <a:extLst>
            <a:ext uri="{FF2B5EF4-FFF2-40B4-BE49-F238E27FC236}">
              <a16:creationId xmlns:a16="http://schemas.microsoft.com/office/drawing/2014/main" id="{00000000-0008-0000-0F00-00000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>
          <a:extLst>
            <a:ext uri="{FF2B5EF4-FFF2-40B4-BE49-F238E27FC236}">
              <a16:creationId xmlns:a16="http://schemas.microsoft.com/office/drawing/2014/main" id="{00000000-0008-0000-0F00-00000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>
          <a:extLst>
            <a:ext uri="{FF2B5EF4-FFF2-40B4-BE49-F238E27FC236}">
              <a16:creationId xmlns:a16="http://schemas.microsoft.com/office/drawing/2014/main" id="{00000000-0008-0000-0F00-00000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>
          <a:extLst>
            <a:ext uri="{FF2B5EF4-FFF2-40B4-BE49-F238E27FC236}">
              <a16:creationId xmlns:a16="http://schemas.microsoft.com/office/drawing/2014/main" id="{00000000-0008-0000-0F00-00000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>
          <a:extLst>
            <a:ext uri="{FF2B5EF4-FFF2-40B4-BE49-F238E27FC236}">
              <a16:creationId xmlns:a16="http://schemas.microsoft.com/office/drawing/2014/main" id="{00000000-0008-0000-0F00-00000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>
          <a:extLst>
            <a:ext uri="{FF2B5EF4-FFF2-40B4-BE49-F238E27FC236}">
              <a16:creationId xmlns:a16="http://schemas.microsoft.com/office/drawing/2014/main" id="{00000000-0008-0000-0F00-00000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>
          <a:extLst>
            <a:ext uri="{FF2B5EF4-FFF2-40B4-BE49-F238E27FC236}">
              <a16:creationId xmlns:a16="http://schemas.microsoft.com/office/drawing/2014/main" id="{00000000-0008-0000-0F00-00001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>
          <a:extLst>
            <a:ext uri="{FF2B5EF4-FFF2-40B4-BE49-F238E27FC236}">
              <a16:creationId xmlns:a16="http://schemas.microsoft.com/office/drawing/2014/main" id="{00000000-0008-0000-0F00-00001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>
          <a:extLst>
            <a:ext uri="{FF2B5EF4-FFF2-40B4-BE49-F238E27FC236}">
              <a16:creationId xmlns:a16="http://schemas.microsoft.com/office/drawing/2014/main" id="{00000000-0008-0000-0F00-00001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>
          <a:extLst>
            <a:ext uri="{FF2B5EF4-FFF2-40B4-BE49-F238E27FC236}">
              <a16:creationId xmlns:a16="http://schemas.microsoft.com/office/drawing/2014/main" id="{00000000-0008-0000-0F00-00001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>
          <a:extLst>
            <a:ext uri="{FF2B5EF4-FFF2-40B4-BE49-F238E27FC236}">
              <a16:creationId xmlns:a16="http://schemas.microsoft.com/office/drawing/2014/main" id="{00000000-0008-0000-0F00-00001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>
          <a:extLst>
            <a:ext uri="{FF2B5EF4-FFF2-40B4-BE49-F238E27FC236}">
              <a16:creationId xmlns:a16="http://schemas.microsoft.com/office/drawing/2014/main" id="{00000000-0008-0000-0F00-00001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>
          <a:extLst>
            <a:ext uri="{FF2B5EF4-FFF2-40B4-BE49-F238E27FC236}">
              <a16:creationId xmlns:a16="http://schemas.microsoft.com/office/drawing/2014/main" id="{00000000-0008-0000-0F00-00001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>
          <a:extLst>
            <a:ext uri="{FF2B5EF4-FFF2-40B4-BE49-F238E27FC236}">
              <a16:creationId xmlns:a16="http://schemas.microsoft.com/office/drawing/2014/main" id="{00000000-0008-0000-0F00-00001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>
          <a:extLst>
            <a:ext uri="{FF2B5EF4-FFF2-40B4-BE49-F238E27FC236}">
              <a16:creationId xmlns:a16="http://schemas.microsoft.com/office/drawing/2014/main" id="{00000000-0008-0000-0F00-00001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>
          <a:extLst>
            <a:ext uri="{FF2B5EF4-FFF2-40B4-BE49-F238E27FC236}">
              <a16:creationId xmlns:a16="http://schemas.microsoft.com/office/drawing/2014/main" id="{00000000-0008-0000-0F00-00001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>
          <a:extLst>
            <a:ext uri="{FF2B5EF4-FFF2-40B4-BE49-F238E27FC236}">
              <a16:creationId xmlns:a16="http://schemas.microsoft.com/office/drawing/2014/main" id="{00000000-0008-0000-0F00-00001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>
          <a:extLst>
            <a:ext uri="{FF2B5EF4-FFF2-40B4-BE49-F238E27FC236}">
              <a16:creationId xmlns:a16="http://schemas.microsoft.com/office/drawing/2014/main" id="{00000000-0008-0000-0F00-00001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>
          <a:extLst>
            <a:ext uri="{FF2B5EF4-FFF2-40B4-BE49-F238E27FC236}">
              <a16:creationId xmlns:a16="http://schemas.microsoft.com/office/drawing/2014/main" id="{00000000-0008-0000-0F00-00001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>
          <a:extLst>
            <a:ext uri="{FF2B5EF4-FFF2-40B4-BE49-F238E27FC236}">
              <a16:creationId xmlns:a16="http://schemas.microsoft.com/office/drawing/2014/main" id="{00000000-0008-0000-0F00-00001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>
          <a:extLst>
            <a:ext uri="{FF2B5EF4-FFF2-40B4-BE49-F238E27FC236}">
              <a16:creationId xmlns:a16="http://schemas.microsoft.com/office/drawing/2014/main" id="{00000000-0008-0000-0F00-00001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>
          <a:extLst>
            <a:ext uri="{FF2B5EF4-FFF2-40B4-BE49-F238E27FC236}">
              <a16:creationId xmlns:a16="http://schemas.microsoft.com/office/drawing/2014/main" id="{00000000-0008-0000-0F00-00001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>
          <a:extLst>
            <a:ext uri="{FF2B5EF4-FFF2-40B4-BE49-F238E27FC236}">
              <a16:creationId xmlns:a16="http://schemas.microsoft.com/office/drawing/2014/main" id="{00000000-0008-0000-0F00-00002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>
          <a:extLst>
            <a:ext uri="{FF2B5EF4-FFF2-40B4-BE49-F238E27FC236}">
              <a16:creationId xmlns:a16="http://schemas.microsoft.com/office/drawing/2014/main" id="{00000000-0008-0000-0F00-00002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>
          <a:extLst>
            <a:ext uri="{FF2B5EF4-FFF2-40B4-BE49-F238E27FC236}">
              <a16:creationId xmlns:a16="http://schemas.microsoft.com/office/drawing/2014/main" id="{00000000-0008-0000-0F00-00002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>
          <a:extLst>
            <a:ext uri="{FF2B5EF4-FFF2-40B4-BE49-F238E27FC236}">
              <a16:creationId xmlns:a16="http://schemas.microsoft.com/office/drawing/2014/main" id="{00000000-0008-0000-0F00-00002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>
          <a:extLst>
            <a:ext uri="{FF2B5EF4-FFF2-40B4-BE49-F238E27FC236}">
              <a16:creationId xmlns:a16="http://schemas.microsoft.com/office/drawing/2014/main" id="{00000000-0008-0000-0F00-00002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>
          <a:extLst>
            <a:ext uri="{FF2B5EF4-FFF2-40B4-BE49-F238E27FC236}">
              <a16:creationId xmlns:a16="http://schemas.microsoft.com/office/drawing/2014/main" id="{00000000-0008-0000-0F00-00002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>
          <a:extLst>
            <a:ext uri="{FF2B5EF4-FFF2-40B4-BE49-F238E27FC236}">
              <a16:creationId xmlns:a16="http://schemas.microsoft.com/office/drawing/2014/main" id="{00000000-0008-0000-0F00-00002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>
          <a:extLst>
            <a:ext uri="{FF2B5EF4-FFF2-40B4-BE49-F238E27FC236}">
              <a16:creationId xmlns:a16="http://schemas.microsoft.com/office/drawing/2014/main" id="{00000000-0008-0000-0F00-00002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>
          <a:extLst>
            <a:ext uri="{FF2B5EF4-FFF2-40B4-BE49-F238E27FC236}">
              <a16:creationId xmlns:a16="http://schemas.microsoft.com/office/drawing/2014/main" id="{00000000-0008-0000-0F00-00002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>
          <a:extLst>
            <a:ext uri="{FF2B5EF4-FFF2-40B4-BE49-F238E27FC236}">
              <a16:creationId xmlns:a16="http://schemas.microsoft.com/office/drawing/2014/main" id="{00000000-0008-0000-0F00-00002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>
          <a:extLst>
            <a:ext uri="{FF2B5EF4-FFF2-40B4-BE49-F238E27FC236}">
              <a16:creationId xmlns:a16="http://schemas.microsoft.com/office/drawing/2014/main" id="{00000000-0008-0000-0F00-00002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>
          <a:extLst>
            <a:ext uri="{FF2B5EF4-FFF2-40B4-BE49-F238E27FC236}">
              <a16:creationId xmlns:a16="http://schemas.microsoft.com/office/drawing/2014/main" id="{00000000-0008-0000-0F00-00002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>
          <a:extLst>
            <a:ext uri="{FF2B5EF4-FFF2-40B4-BE49-F238E27FC236}">
              <a16:creationId xmlns:a16="http://schemas.microsoft.com/office/drawing/2014/main" id="{00000000-0008-0000-0F00-00002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>
          <a:extLst>
            <a:ext uri="{FF2B5EF4-FFF2-40B4-BE49-F238E27FC236}">
              <a16:creationId xmlns:a16="http://schemas.microsoft.com/office/drawing/2014/main" id="{00000000-0008-0000-0F00-00002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>
          <a:extLst>
            <a:ext uri="{FF2B5EF4-FFF2-40B4-BE49-F238E27FC236}">
              <a16:creationId xmlns:a16="http://schemas.microsoft.com/office/drawing/2014/main" id="{00000000-0008-0000-0F00-00002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>
          <a:extLst>
            <a:ext uri="{FF2B5EF4-FFF2-40B4-BE49-F238E27FC236}">
              <a16:creationId xmlns:a16="http://schemas.microsoft.com/office/drawing/2014/main" id="{00000000-0008-0000-0F00-00002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>
          <a:extLst>
            <a:ext uri="{FF2B5EF4-FFF2-40B4-BE49-F238E27FC236}">
              <a16:creationId xmlns:a16="http://schemas.microsoft.com/office/drawing/2014/main" id="{00000000-0008-0000-0F00-00003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>
          <a:extLst>
            <a:ext uri="{FF2B5EF4-FFF2-40B4-BE49-F238E27FC236}">
              <a16:creationId xmlns:a16="http://schemas.microsoft.com/office/drawing/2014/main" id="{00000000-0008-0000-0F00-00003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>
          <a:extLst>
            <a:ext uri="{FF2B5EF4-FFF2-40B4-BE49-F238E27FC236}">
              <a16:creationId xmlns:a16="http://schemas.microsoft.com/office/drawing/2014/main" id="{00000000-0008-0000-0F00-00003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>
          <a:extLst>
            <a:ext uri="{FF2B5EF4-FFF2-40B4-BE49-F238E27FC236}">
              <a16:creationId xmlns:a16="http://schemas.microsoft.com/office/drawing/2014/main" id="{00000000-0008-0000-0F00-00003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>
          <a:extLst>
            <a:ext uri="{FF2B5EF4-FFF2-40B4-BE49-F238E27FC236}">
              <a16:creationId xmlns:a16="http://schemas.microsoft.com/office/drawing/2014/main" id="{00000000-0008-0000-0F00-00003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>
          <a:extLst>
            <a:ext uri="{FF2B5EF4-FFF2-40B4-BE49-F238E27FC236}">
              <a16:creationId xmlns:a16="http://schemas.microsoft.com/office/drawing/2014/main" id="{00000000-0008-0000-0F00-000035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>
          <a:extLst>
            <a:ext uri="{FF2B5EF4-FFF2-40B4-BE49-F238E27FC236}">
              <a16:creationId xmlns:a16="http://schemas.microsoft.com/office/drawing/2014/main" id="{00000000-0008-0000-0F00-000036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>
          <a:extLst>
            <a:ext uri="{FF2B5EF4-FFF2-40B4-BE49-F238E27FC236}">
              <a16:creationId xmlns:a16="http://schemas.microsoft.com/office/drawing/2014/main" id="{00000000-0008-0000-0F00-000037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>
          <a:extLst>
            <a:ext uri="{FF2B5EF4-FFF2-40B4-BE49-F238E27FC236}">
              <a16:creationId xmlns:a16="http://schemas.microsoft.com/office/drawing/2014/main" id="{00000000-0008-0000-0F00-000038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>
          <a:extLst>
            <a:ext uri="{FF2B5EF4-FFF2-40B4-BE49-F238E27FC236}">
              <a16:creationId xmlns:a16="http://schemas.microsoft.com/office/drawing/2014/main" id="{00000000-0008-0000-0F00-000039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>
          <a:extLst>
            <a:ext uri="{FF2B5EF4-FFF2-40B4-BE49-F238E27FC236}">
              <a16:creationId xmlns:a16="http://schemas.microsoft.com/office/drawing/2014/main" id="{00000000-0008-0000-0F00-00003A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>
          <a:extLst>
            <a:ext uri="{FF2B5EF4-FFF2-40B4-BE49-F238E27FC236}">
              <a16:creationId xmlns:a16="http://schemas.microsoft.com/office/drawing/2014/main" id="{00000000-0008-0000-0F00-00003B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>
          <a:extLst>
            <a:ext uri="{FF2B5EF4-FFF2-40B4-BE49-F238E27FC236}">
              <a16:creationId xmlns:a16="http://schemas.microsoft.com/office/drawing/2014/main" id="{00000000-0008-0000-0F00-00003C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>
          <a:extLst>
            <a:ext uri="{FF2B5EF4-FFF2-40B4-BE49-F238E27FC236}">
              <a16:creationId xmlns:a16="http://schemas.microsoft.com/office/drawing/2014/main" id="{00000000-0008-0000-0F00-00003D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>
          <a:extLst>
            <a:ext uri="{FF2B5EF4-FFF2-40B4-BE49-F238E27FC236}">
              <a16:creationId xmlns:a16="http://schemas.microsoft.com/office/drawing/2014/main" id="{00000000-0008-0000-0F00-00003E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>
          <a:extLst>
            <a:ext uri="{FF2B5EF4-FFF2-40B4-BE49-F238E27FC236}">
              <a16:creationId xmlns:a16="http://schemas.microsoft.com/office/drawing/2014/main" id="{00000000-0008-0000-0F00-00003F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>
          <a:extLst>
            <a:ext uri="{FF2B5EF4-FFF2-40B4-BE49-F238E27FC236}">
              <a16:creationId xmlns:a16="http://schemas.microsoft.com/office/drawing/2014/main" id="{00000000-0008-0000-0F00-000040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>
          <a:extLst>
            <a:ext uri="{FF2B5EF4-FFF2-40B4-BE49-F238E27FC236}">
              <a16:creationId xmlns:a16="http://schemas.microsoft.com/office/drawing/2014/main" id="{00000000-0008-0000-0F00-000041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>
          <a:extLst>
            <a:ext uri="{FF2B5EF4-FFF2-40B4-BE49-F238E27FC236}">
              <a16:creationId xmlns:a16="http://schemas.microsoft.com/office/drawing/2014/main" id="{00000000-0008-0000-0F00-000042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>
          <a:extLst>
            <a:ext uri="{FF2B5EF4-FFF2-40B4-BE49-F238E27FC236}">
              <a16:creationId xmlns:a16="http://schemas.microsoft.com/office/drawing/2014/main" id="{00000000-0008-0000-0F00-000043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>
          <a:extLst>
            <a:ext uri="{FF2B5EF4-FFF2-40B4-BE49-F238E27FC236}">
              <a16:creationId xmlns:a16="http://schemas.microsoft.com/office/drawing/2014/main" id="{00000000-0008-0000-0F00-00004421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20171</xdr:rowOff>
    </xdr:to>
    <xdr:sp macro="" textlink="">
      <xdr:nvSpPr>
        <xdr:cNvPr id="51978565" name="Text Box 1">
          <a:extLst>
            <a:ext uri="{FF2B5EF4-FFF2-40B4-BE49-F238E27FC236}">
              <a16:creationId xmlns:a16="http://schemas.microsoft.com/office/drawing/2014/main" id="{00000000-0008-0000-0F00-00004521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>
          <a:extLst>
            <a:ext uri="{FF2B5EF4-FFF2-40B4-BE49-F238E27FC236}">
              <a16:creationId xmlns:a16="http://schemas.microsoft.com/office/drawing/2014/main" id="{00000000-0008-0000-0F00-00004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>
          <a:extLst>
            <a:ext uri="{FF2B5EF4-FFF2-40B4-BE49-F238E27FC236}">
              <a16:creationId xmlns:a16="http://schemas.microsoft.com/office/drawing/2014/main" id="{00000000-0008-0000-0F00-00004721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>
          <a:extLst>
            <a:ext uri="{FF2B5EF4-FFF2-40B4-BE49-F238E27FC236}">
              <a16:creationId xmlns:a16="http://schemas.microsoft.com/office/drawing/2014/main" id="{00000000-0008-0000-0F00-00004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>
          <a:extLst>
            <a:ext uri="{FF2B5EF4-FFF2-40B4-BE49-F238E27FC236}">
              <a16:creationId xmlns:a16="http://schemas.microsoft.com/office/drawing/2014/main" id="{00000000-0008-0000-0F00-00004921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>
          <a:extLst>
            <a:ext uri="{FF2B5EF4-FFF2-40B4-BE49-F238E27FC236}">
              <a16:creationId xmlns:a16="http://schemas.microsoft.com/office/drawing/2014/main" id="{00000000-0008-0000-0F00-00004A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>
          <a:extLst>
            <a:ext uri="{FF2B5EF4-FFF2-40B4-BE49-F238E27FC236}">
              <a16:creationId xmlns:a16="http://schemas.microsoft.com/office/drawing/2014/main" id="{00000000-0008-0000-0F00-00004B211903}"/>
            </a:ext>
          </a:extLst>
        </xdr:cNvPr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>
          <a:extLst>
            <a:ext uri="{FF2B5EF4-FFF2-40B4-BE49-F238E27FC236}">
              <a16:creationId xmlns:a16="http://schemas.microsoft.com/office/drawing/2014/main" id="{00000000-0008-0000-0F00-00004C21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>
          <a:extLst>
            <a:ext uri="{FF2B5EF4-FFF2-40B4-BE49-F238E27FC236}">
              <a16:creationId xmlns:a16="http://schemas.microsoft.com/office/drawing/2014/main" id="{00000000-0008-0000-0F00-00004D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>
          <a:extLst>
            <a:ext uri="{FF2B5EF4-FFF2-40B4-BE49-F238E27FC236}">
              <a16:creationId xmlns:a16="http://schemas.microsoft.com/office/drawing/2014/main" id="{00000000-0008-0000-0F00-00004E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>
          <a:extLst>
            <a:ext uri="{FF2B5EF4-FFF2-40B4-BE49-F238E27FC236}">
              <a16:creationId xmlns:a16="http://schemas.microsoft.com/office/drawing/2014/main" id="{00000000-0008-0000-0F00-00004F21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>
          <a:extLst>
            <a:ext uri="{FF2B5EF4-FFF2-40B4-BE49-F238E27FC236}">
              <a16:creationId xmlns:a16="http://schemas.microsoft.com/office/drawing/2014/main" id="{00000000-0008-0000-0F00-00005021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>
          <a:extLst>
            <a:ext uri="{FF2B5EF4-FFF2-40B4-BE49-F238E27FC236}">
              <a16:creationId xmlns:a16="http://schemas.microsoft.com/office/drawing/2014/main" id="{00000000-0008-0000-0F00-00005121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>
          <a:extLst>
            <a:ext uri="{FF2B5EF4-FFF2-40B4-BE49-F238E27FC236}">
              <a16:creationId xmlns:a16="http://schemas.microsoft.com/office/drawing/2014/main" id="{00000000-0008-0000-0F00-000052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>
          <a:extLst>
            <a:ext uri="{FF2B5EF4-FFF2-40B4-BE49-F238E27FC236}">
              <a16:creationId xmlns:a16="http://schemas.microsoft.com/office/drawing/2014/main" id="{00000000-0008-0000-0F00-000053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>
          <a:extLst>
            <a:ext uri="{FF2B5EF4-FFF2-40B4-BE49-F238E27FC236}">
              <a16:creationId xmlns:a16="http://schemas.microsoft.com/office/drawing/2014/main" id="{00000000-0008-0000-0F00-00005421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>
          <a:extLst>
            <a:ext uri="{FF2B5EF4-FFF2-40B4-BE49-F238E27FC236}">
              <a16:creationId xmlns:a16="http://schemas.microsoft.com/office/drawing/2014/main" id="{00000000-0008-0000-0F00-000055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>
          <a:extLst>
            <a:ext uri="{FF2B5EF4-FFF2-40B4-BE49-F238E27FC236}">
              <a16:creationId xmlns:a16="http://schemas.microsoft.com/office/drawing/2014/main" id="{00000000-0008-0000-0F00-000056211903}"/>
            </a:ext>
          </a:extLst>
        </xdr:cNvPr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>
          <a:extLst>
            <a:ext uri="{FF2B5EF4-FFF2-40B4-BE49-F238E27FC236}">
              <a16:creationId xmlns:a16="http://schemas.microsoft.com/office/drawing/2014/main" id="{00000000-0008-0000-0F00-00005721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>
          <a:extLst>
            <a:ext uri="{FF2B5EF4-FFF2-40B4-BE49-F238E27FC236}">
              <a16:creationId xmlns:a16="http://schemas.microsoft.com/office/drawing/2014/main" id="{00000000-0008-0000-0F00-00005821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>
          <a:extLst>
            <a:ext uri="{FF2B5EF4-FFF2-40B4-BE49-F238E27FC236}">
              <a16:creationId xmlns:a16="http://schemas.microsoft.com/office/drawing/2014/main" id="{00000000-0008-0000-0F00-00005921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>
          <a:extLst>
            <a:ext uri="{FF2B5EF4-FFF2-40B4-BE49-F238E27FC236}">
              <a16:creationId xmlns:a16="http://schemas.microsoft.com/office/drawing/2014/main" id="{00000000-0008-0000-0F00-00005A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>
          <a:extLst>
            <a:ext uri="{FF2B5EF4-FFF2-40B4-BE49-F238E27FC236}">
              <a16:creationId xmlns:a16="http://schemas.microsoft.com/office/drawing/2014/main" id="{00000000-0008-0000-0F00-00005B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>
          <a:extLst>
            <a:ext uri="{FF2B5EF4-FFF2-40B4-BE49-F238E27FC236}">
              <a16:creationId xmlns:a16="http://schemas.microsoft.com/office/drawing/2014/main" id="{00000000-0008-0000-0F00-00005C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>
          <a:extLst>
            <a:ext uri="{FF2B5EF4-FFF2-40B4-BE49-F238E27FC236}">
              <a16:creationId xmlns:a16="http://schemas.microsoft.com/office/drawing/2014/main" id="{00000000-0008-0000-0F00-00005D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>
          <a:extLst>
            <a:ext uri="{FF2B5EF4-FFF2-40B4-BE49-F238E27FC236}">
              <a16:creationId xmlns:a16="http://schemas.microsoft.com/office/drawing/2014/main" id="{00000000-0008-0000-0F00-00005E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>
          <a:extLst>
            <a:ext uri="{FF2B5EF4-FFF2-40B4-BE49-F238E27FC236}">
              <a16:creationId xmlns:a16="http://schemas.microsoft.com/office/drawing/2014/main" id="{00000000-0008-0000-0F00-00005F21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>
          <a:extLst>
            <a:ext uri="{FF2B5EF4-FFF2-40B4-BE49-F238E27FC236}">
              <a16:creationId xmlns:a16="http://schemas.microsoft.com/office/drawing/2014/main" id="{00000000-0008-0000-0F00-000060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>
          <a:extLst>
            <a:ext uri="{FF2B5EF4-FFF2-40B4-BE49-F238E27FC236}">
              <a16:creationId xmlns:a16="http://schemas.microsoft.com/office/drawing/2014/main" id="{00000000-0008-0000-0F00-000061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>
          <a:extLst>
            <a:ext uri="{FF2B5EF4-FFF2-40B4-BE49-F238E27FC236}">
              <a16:creationId xmlns:a16="http://schemas.microsoft.com/office/drawing/2014/main" id="{00000000-0008-0000-0F00-000062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>
          <a:extLst>
            <a:ext uri="{FF2B5EF4-FFF2-40B4-BE49-F238E27FC236}">
              <a16:creationId xmlns:a16="http://schemas.microsoft.com/office/drawing/2014/main" id="{00000000-0008-0000-0F00-000063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>
          <a:extLst>
            <a:ext uri="{FF2B5EF4-FFF2-40B4-BE49-F238E27FC236}">
              <a16:creationId xmlns:a16="http://schemas.microsoft.com/office/drawing/2014/main" id="{00000000-0008-0000-0F00-00006421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>
          <a:extLst>
            <a:ext uri="{FF2B5EF4-FFF2-40B4-BE49-F238E27FC236}">
              <a16:creationId xmlns:a16="http://schemas.microsoft.com/office/drawing/2014/main" id="{00000000-0008-0000-0F00-000065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>
          <a:extLst>
            <a:ext uri="{FF2B5EF4-FFF2-40B4-BE49-F238E27FC236}">
              <a16:creationId xmlns:a16="http://schemas.microsoft.com/office/drawing/2014/main" id="{00000000-0008-0000-0F00-000066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>
          <a:extLst>
            <a:ext uri="{FF2B5EF4-FFF2-40B4-BE49-F238E27FC236}">
              <a16:creationId xmlns:a16="http://schemas.microsoft.com/office/drawing/2014/main" id="{00000000-0008-0000-0F00-000067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>
          <a:extLst>
            <a:ext uri="{FF2B5EF4-FFF2-40B4-BE49-F238E27FC236}">
              <a16:creationId xmlns:a16="http://schemas.microsoft.com/office/drawing/2014/main" id="{00000000-0008-0000-0F00-000068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>
          <a:extLst>
            <a:ext uri="{FF2B5EF4-FFF2-40B4-BE49-F238E27FC236}">
              <a16:creationId xmlns:a16="http://schemas.microsoft.com/office/drawing/2014/main" id="{00000000-0008-0000-0F00-000069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>
          <a:extLst>
            <a:ext uri="{FF2B5EF4-FFF2-40B4-BE49-F238E27FC236}">
              <a16:creationId xmlns:a16="http://schemas.microsoft.com/office/drawing/2014/main" id="{00000000-0008-0000-0F00-00006A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>
          <a:extLst>
            <a:ext uri="{FF2B5EF4-FFF2-40B4-BE49-F238E27FC236}">
              <a16:creationId xmlns:a16="http://schemas.microsoft.com/office/drawing/2014/main" id="{00000000-0008-0000-0F00-00006B21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>
          <a:extLst>
            <a:ext uri="{FF2B5EF4-FFF2-40B4-BE49-F238E27FC236}">
              <a16:creationId xmlns:a16="http://schemas.microsoft.com/office/drawing/2014/main" id="{00000000-0008-0000-0F00-00006C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>
          <a:extLst>
            <a:ext uri="{FF2B5EF4-FFF2-40B4-BE49-F238E27FC236}">
              <a16:creationId xmlns:a16="http://schemas.microsoft.com/office/drawing/2014/main" id="{00000000-0008-0000-0F00-00006D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>
          <a:extLst>
            <a:ext uri="{FF2B5EF4-FFF2-40B4-BE49-F238E27FC236}">
              <a16:creationId xmlns:a16="http://schemas.microsoft.com/office/drawing/2014/main" id="{00000000-0008-0000-0F00-00006E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>
          <a:extLst>
            <a:ext uri="{FF2B5EF4-FFF2-40B4-BE49-F238E27FC236}">
              <a16:creationId xmlns:a16="http://schemas.microsoft.com/office/drawing/2014/main" id="{00000000-0008-0000-0F00-00006F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>
          <a:extLst>
            <a:ext uri="{FF2B5EF4-FFF2-40B4-BE49-F238E27FC236}">
              <a16:creationId xmlns:a16="http://schemas.microsoft.com/office/drawing/2014/main" id="{00000000-0008-0000-0F00-000070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>
          <a:extLst>
            <a:ext uri="{FF2B5EF4-FFF2-40B4-BE49-F238E27FC236}">
              <a16:creationId xmlns:a16="http://schemas.microsoft.com/office/drawing/2014/main" id="{00000000-0008-0000-0F00-00007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>
          <a:extLst>
            <a:ext uri="{FF2B5EF4-FFF2-40B4-BE49-F238E27FC236}">
              <a16:creationId xmlns:a16="http://schemas.microsoft.com/office/drawing/2014/main" id="{00000000-0008-0000-0F00-000072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>
          <a:extLst>
            <a:ext uri="{FF2B5EF4-FFF2-40B4-BE49-F238E27FC236}">
              <a16:creationId xmlns:a16="http://schemas.microsoft.com/office/drawing/2014/main" id="{00000000-0008-0000-0F00-00007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>
          <a:extLst>
            <a:ext uri="{FF2B5EF4-FFF2-40B4-BE49-F238E27FC236}">
              <a16:creationId xmlns:a16="http://schemas.microsoft.com/office/drawing/2014/main" id="{00000000-0008-0000-0F00-000074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>
          <a:extLst>
            <a:ext uri="{FF2B5EF4-FFF2-40B4-BE49-F238E27FC236}">
              <a16:creationId xmlns:a16="http://schemas.microsoft.com/office/drawing/2014/main" id="{00000000-0008-0000-0F00-000075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>
          <a:extLst>
            <a:ext uri="{FF2B5EF4-FFF2-40B4-BE49-F238E27FC236}">
              <a16:creationId xmlns:a16="http://schemas.microsoft.com/office/drawing/2014/main" id="{00000000-0008-0000-0F00-000076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>
          <a:extLst>
            <a:ext uri="{FF2B5EF4-FFF2-40B4-BE49-F238E27FC236}">
              <a16:creationId xmlns:a16="http://schemas.microsoft.com/office/drawing/2014/main" id="{00000000-0008-0000-0F00-000077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>
          <a:extLst>
            <a:ext uri="{FF2B5EF4-FFF2-40B4-BE49-F238E27FC236}">
              <a16:creationId xmlns:a16="http://schemas.microsoft.com/office/drawing/2014/main" id="{00000000-0008-0000-0F00-000078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>
          <a:extLst>
            <a:ext uri="{FF2B5EF4-FFF2-40B4-BE49-F238E27FC236}">
              <a16:creationId xmlns:a16="http://schemas.microsoft.com/office/drawing/2014/main" id="{00000000-0008-0000-0F00-000079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>
          <a:extLst>
            <a:ext uri="{FF2B5EF4-FFF2-40B4-BE49-F238E27FC236}">
              <a16:creationId xmlns:a16="http://schemas.microsoft.com/office/drawing/2014/main" id="{00000000-0008-0000-0F00-00007A21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>
          <a:extLst>
            <a:ext uri="{FF2B5EF4-FFF2-40B4-BE49-F238E27FC236}">
              <a16:creationId xmlns:a16="http://schemas.microsoft.com/office/drawing/2014/main" id="{00000000-0008-0000-0F00-00007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>
          <a:extLst>
            <a:ext uri="{FF2B5EF4-FFF2-40B4-BE49-F238E27FC236}">
              <a16:creationId xmlns:a16="http://schemas.microsoft.com/office/drawing/2014/main" id="{00000000-0008-0000-0F00-00007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>
          <a:extLst>
            <a:ext uri="{FF2B5EF4-FFF2-40B4-BE49-F238E27FC236}">
              <a16:creationId xmlns:a16="http://schemas.microsoft.com/office/drawing/2014/main" id="{00000000-0008-0000-0F00-00007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>
          <a:extLst>
            <a:ext uri="{FF2B5EF4-FFF2-40B4-BE49-F238E27FC236}">
              <a16:creationId xmlns:a16="http://schemas.microsoft.com/office/drawing/2014/main" id="{00000000-0008-0000-0F00-00007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>
          <a:extLst>
            <a:ext uri="{FF2B5EF4-FFF2-40B4-BE49-F238E27FC236}">
              <a16:creationId xmlns:a16="http://schemas.microsoft.com/office/drawing/2014/main" id="{00000000-0008-0000-0F00-00007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>
          <a:extLst>
            <a:ext uri="{FF2B5EF4-FFF2-40B4-BE49-F238E27FC236}">
              <a16:creationId xmlns:a16="http://schemas.microsoft.com/office/drawing/2014/main" id="{00000000-0008-0000-0F00-00008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>
          <a:extLst>
            <a:ext uri="{FF2B5EF4-FFF2-40B4-BE49-F238E27FC236}">
              <a16:creationId xmlns:a16="http://schemas.microsoft.com/office/drawing/2014/main" id="{00000000-0008-0000-0F00-000081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>
          <a:extLst>
            <a:ext uri="{FF2B5EF4-FFF2-40B4-BE49-F238E27FC236}">
              <a16:creationId xmlns:a16="http://schemas.microsoft.com/office/drawing/2014/main" id="{00000000-0008-0000-0F00-000082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>
          <a:extLst>
            <a:ext uri="{FF2B5EF4-FFF2-40B4-BE49-F238E27FC236}">
              <a16:creationId xmlns:a16="http://schemas.microsoft.com/office/drawing/2014/main" id="{00000000-0008-0000-0F00-000083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>
          <a:extLst>
            <a:ext uri="{FF2B5EF4-FFF2-40B4-BE49-F238E27FC236}">
              <a16:creationId xmlns:a16="http://schemas.microsoft.com/office/drawing/2014/main" id="{00000000-0008-0000-0F00-000084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>
          <a:extLst>
            <a:ext uri="{FF2B5EF4-FFF2-40B4-BE49-F238E27FC236}">
              <a16:creationId xmlns:a16="http://schemas.microsoft.com/office/drawing/2014/main" id="{00000000-0008-0000-0F00-000085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>
          <a:extLst>
            <a:ext uri="{FF2B5EF4-FFF2-40B4-BE49-F238E27FC236}">
              <a16:creationId xmlns:a16="http://schemas.microsoft.com/office/drawing/2014/main" id="{00000000-0008-0000-0F00-000086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>
          <a:extLst>
            <a:ext uri="{FF2B5EF4-FFF2-40B4-BE49-F238E27FC236}">
              <a16:creationId xmlns:a16="http://schemas.microsoft.com/office/drawing/2014/main" id="{00000000-0008-0000-0F00-00008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>
          <a:extLst>
            <a:ext uri="{FF2B5EF4-FFF2-40B4-BE49-F238E27FC236}">
              <a16:creationId xmlns:a16="http://schemas.microsoft.com/office/drawing/2014/main" id="{00000000-0008-0000-0F00-000088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>
          <a:extLst>
            <a:ext uri="{FF2B5EF4-FFF2-40B4-BE49-F238E27FC236}">
              <a16:creationId xmlns:a16="http://schemas.microsoft.com/office/drawing/2014/main" id="{00000000-0008-0000-0F00-00008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>
          <a:extLst>
            <a:ext uri="{FF2B5EF4-FFF2-40B4-BE49-F238E27FC236}">
              <a16:creationId xmlns:a16="http://schemas.microsoft.com/office/drawing/2014/main" id="{00000000-0008-0000-0F00-00008A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>
          <a:extLst>
            <a:ext uri="{FF2B5EF4-FFF2-40B4-BE49-F238E27FC236}">
              <a16:creationId xmlns:a16="http://schemas.microsoft.com/office/drawing/2014/main" id="{00000000-0008-0000-0F00-00008B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>
          <a:extLst>
            <a:ext uri="{FF2B5EF4-FFF2-40B4-BE49-F238E27FC236}">
              <a16:creationId xmlns:a16="http://schemas.microsoft.com/office/drawing/2014/main" id="{00000000-0008-0000-0F00-00008C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>
          <a:extLst>
            <a:ext uri="{FF2B5EF4-FFF2-40B4-BE49-F238E27FC236}">
              <a16:creationId xmlns:a16="http://schemas.microsoft.com/office/drawing/2014/main" id="{00000000-0008-0000-0F00-00008D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>
          <a:extLst>
            <a:ext uri="{FF2B5EF4-FFF2-40B4-BE49-F238E27FC236}">
              <a16:creationId xmlns:a16="http://schemas.microsoft.com/office/drawing/2014/main" id="{00000000-0008-0000-0F00-00008E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>
          <a:extLst>
            <a:ext uri="{FF2B5EF4-FFF2-40B4-BE49-F238E27FC236}">
              <a16:creationId xmlns:a16="http://schemas.microsoft.com/office/drawing/2014/main" id="{00000000-0008-0000-0F00-00008F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>
          <a:extLst>
            <a:ext uri="{FF2B5EF4-FFF2-40B4-BE49-F238E27FC236}">
              <a16:creationId xmlns:a16="http://schemas.microsoft.com/office/drawing/2014/main" id="{00000000-0008-0000-0F00-00009021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>
          <a:extLst>
            <a:ext uri="{FF2B5EF4-FFF2-40B4-BE49-F238E27FC236}">
              <a16:creationId xmlns:a16="http://schemas.microsoft.com/office/drawing/2014/main" id="{00000000-0008-0000-0F00-00009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>
          <a:extLst>
            <a:ext uri="{FF2B5EF4-FFF2-40B4-BE49-F238E27FC236}">
              <a16:creationId xmlns:a16="http://schemas.microsoft.com/office/drawing/2014/main" id="{00000000-0008-0000-0F00-00009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>
          <a:extLst>
            <a:ext uri="{FF2B5EF4-FFF2-40B4-BE49-F238E27FC236}">
              <a16:creationId xmlns:a16="http://schemas.microsoft.com/office/drawing/2014/main" id="{00000000-0008-0000-0F00-00009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>
          <a:extLst>
            <a:ext uri="{FF2B5EF4-FFF2-40B4-BE49-F238E27FC236}">
              <a16:creationId xmlns:a16="http://schemas.microsoft.com/office/drawing/2014/main" id="{00000000-0008-0000-0F00-00009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>
          <a:extLst>
            <a:ext uri="{FF2B5EF4-FFF2-40B4-BE49-F238E27FC236}">
              <a16:creationId xmlns:a16="http://schemas.microsoft.com/office/drawing/2014/main" id="{00000000-0008-0000-0F00-00009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>
          <a:extLst>
            <a:ext uri="{FF2B5EF4-FFF2-40B4-BE49-F238E27FC236}">
              <a16:creationId xmlns:a16="http://schemas.microsoft.com/office/drawing/2014/main" id="{00000000-0008-0000-0F00-00009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>
          <a:extLst>
            <a:ext uri="{FF2B5EF4-FFF2-40B4-BE49-F238E27FC236}">
              <a16:creationId xmlns:a16="http://schemas.microsoft.com/office/drawing/2014/main" id="{00000000-0008-0000-0F00-000097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>
          <a:extLst>
            <a:ext uri="{FF2B5EF4-FFF2-40B4-BE49-F238E27FC236}">
              <a16:creationId xmlns:a16="http://schemas.microsoft.com/office/drawing/2014/main" id="{00000000-0008-0000-0F00-000098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>
          <a:extLst>
            <a:ext uri="{FF2B5EF4-FFF2-40B4-BE49-F238E27FC236}">
              <a16:creationId xmlns:a16="http://schemas.microsoft.com/office/drawing/2014/main" id="{00000000-0008-0000-0F00-000099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>
          <a:extLst>
            <a:ext uri="{FF2B5EF4-FFF2-40B4-BE49-F238E27FC236}">
              <a16:creationId xmlns:a16="http://schemas.microsoft.com/office/drawing/2014/main" id="{00000000-0008-0000-0F00-00009A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>
          <a:extLst>
            <a:ext uri="{FF2B5EF4-FFF2-40B4-BE49-F238E27FC236}">
              <a16:creationId xmlns:a16="http://schemas.microsoft.com/office/drawing/2014/main" id="{00000000-0008-0000-0F00-00009B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>
          <a:extLst>
            <a:ext uri="{FF2B5EF4-FFF2-40B4-BE49-F238E27FC236}">
              <a16:creationId xmlns:a16="http://schemas.microsoft.com/office/drawing/2014/main" id="{00000000-0008-0000-0F00-00009C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>
          <a:extLst>
            <a:ext uri="{FF2B5EF4-FFF2-40B4-BE49-F238E27FC236}">
              <a16:creationId xmlns:a16="http://schemas.microsoft.com/office/drawing/2014/main" id="{00000000-0008-0000-0F00-00009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>
          <a:extLst>
            <a:ext uri="{FF2B5EF4-FFF2-40B4-BE49-F238E27FC236}">
              <a16:creationId xmlns:a16="http://schemas.microsoft.com/office/drawing/2014/main" id="{00000000-0008-0000-0F00-00009E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>
          <a:extLst>
            <a:ext uri="{FF2B5EF4-FFF2-40B4-BE49-F238E27FC236}">
              <a16:creationId xmlns:a16="http://schemas.microsoft.com/office/drawing/2014/main" id="{00000000-0008-0000-0F00-00009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>
          <a:extLst>
            <a:ext uri="{FF2B5EF4-FFF2-40B4-BE49-F238E27FC236}">
              <a16:creationId xmlns:a16="http://schemas.microsoft.com/office/drawing/2014/main" id="{00000000-0008-0000-0F00-0000A0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>
          <a:extLst>
            <a:ext uri="{FF2B5EF4-FFF2-40B4-BE49-F238E27FC236}">
              <a16:creationId xmlns:a16="http://schemas.microsoft.com/office/drawing/2014/main" id="{00000000-0008-0000-0F00-0000A1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>
          <a:extLst>
            <a:ext uri="{FF2B5EF4-FFF2-40B4-BE49-F238E27FC236}">
              <a16:creationId xmlns:a16="http://schemas.microsoft.com/office/drawing/2014/main" id="{00000000-0008-0000-0F00-0000A2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>
          <a:extLst>
            <a:ext uri="{FF2B5EF4-FFF2-40B4-BE49-F238E27FC236}">
              <a16:creationId xmlns:a16="http://schemas.microsoft.com/office/drawing/2014/main" id="{00000000-0008-0000-0F00-0000A3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>
          <a:extLst>
            <a:ext uri="{FF2B5EF4-FFF2-40B4-BE49-F238E27FC236}">
              <a16:creationId xmlns:a16="http://schemas.microsoft.com/office/drawing/2014/main" id="{00000000-0008-0000-0F00-0000A4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>
          <a:extLst>
            <a:ext uri="{FF2B5EF4-FFF2-40B4-BE49-F238E27FC236}">
              <a16:creationId xmlns:a16="http://schemas.microsoft.com/office/drawing/2014/main" id="{00000000-0008-0000-0F00-0000A5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>
          <a:extLst>
            <a:ext uri="{FF2B5EF4-FFF2-40B4-BE49-F238E27FC236}">
              <a16:creationId xmlns:a16="http://schemas.microsoft.com/office/drawing/2014/main" id="{00000000-0008-0000-0F00-0000A621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>
          <a:extLst>
            <a:ext uri="{FF2B5EF4-FFF2-40B4-BE49-F238E27FC236}">
              <a16:creationId xmlns:a16="http://schemas.microsoft.com/office/drawing/2014/main" id="{00000000-0008-0000-0F00-0000A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>
          <a:extLst>
            <a:ext uri="{FF2B5EF4-FFF2-40B4-BE49-F238E27FC236}">
              <a16:creationId xmlns:a16="http://schemas.microsoft.com/office/drawing/2014/main" id="{00000000-0008-0000-0F00-0000A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>
          <a:extLst>
            <a:ext uri="{FF2B5EF4-FFF2-40B4-BE49-F238E27FC236}">
              <a16:creationId xmlns:a16="http://schemas.microsoft.com/office/drawing/2014/main" id="{00000000-0008-0000-0F00-0000A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>
          <a:extLst>
            <a:ext uri="{FF2B5EF4-FFF2-40B4-BE49-F238E27FC236}">
              <a16:creationId xmlns:a16="http://schemas.microsoft.com/office/drawing/2014/main" id="{00000000-0008-0000-0F00-0000A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>
          <a:extLst>
            <a:ext uri="{FF2B5EF4-FFF2-40B4-BE49-F238E27FC236}">
              <a16:creationId xmlns:a16="http://schemas.microsoft.com/office/drawing/2014/main" id="{00000000-0008-0000-0F00-0000A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>
          <a:extLst>
            <a:ext uri="{FF2B5EF4-FFF2-40B4-BE49-F238E27FC236}">
              <a16:creationId xmlns:a16="http://schemas.microsoft.com/office/drawing/2014/main" id="{00000000-0008-0000-0F00-0000A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>
          <a:extLst>
            <a:ext uri="{FF2B5EF4-FFF2-40B4-BE49-F238E27FC236}">
              <a16:creationId xmlns:a16="http://schemas.microsoft.com/office/drawing/2014/main" id="{00000000-0008-0000-0F00-0000A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>
          <a:extLst>
            <a:ext uri="{FF2B5EF4-FFF2-40B4-BE49-F238E27FC236}">
              <a16:creationId xmlns:a16="http://schemas.microsoft.com/office/drawing/2014/main" id="{00000000-0008-0000-0F00-0000A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>
          <a:extLst>
            <a:ext uri="{FF2B5EF4-FFF2-40B4-BE49-F238E27FC236}">
              <a16:creationId xmlns:a16="http://schemas.microsoft.com/office/drawing/2014/main" id="{00000000-0008-0000-0F00-0000A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>
          <a:extLst>
            <a:ext uri="{FF2B5EF4-FFF2-40B4-BE49-F238E27FC236}">
              <a16:creationId xmlns:a16="http://schemas.microsoft.com/office/drawing/2014/main" id="{00000000-0008-0000-0F00-0000B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>
          <a:extLst>
            <a:ext uri="{FF2B5EF4-FFF2-40B4-BE49-F238E27FC236}">
              <a16:creationId xmlns:a16="http://schemas.microsoft.com/office/drawing/2014/main" id="{00000000-0008-0000-0F00-0000B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>
          <a:extLst>
            <a:ext uri="{FF2B5EF4-FFF2-40B4-BE49-F238E27FC236}">
              <a16:creationId xmlns:a16="http://schemas.microsoft.com/office/drawing/2014/main" id="{00000000-0008-0000-0F00-0000B2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>
          <a:extLst>
            <a:ext uri="{FF2B5EF4-FFF2-40B4-BE49-F238E27FC236}">
              <a16:creationId xmlns:a16="http://schemas.microsoft.com/office/drawing/2014/main" id="{00000000-0008-0000-0F00-0000B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>
          <a:extLst>
            <a:ext uri="{FF2B5EF4-FFF2-40B4-BE49-F238E27FC236}">
              <a16:creationId xmlns:a16="http://schemas.microsoft.com/office/drawing/2014/main" id="{00000000-0008-0000-0F00-0000B4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>
          <a:extLst>
            <a:ext uri="{FF2B5EF4-FFF2-40B4-BE49-F238E27FC236}">
              <a16:creationId xmlns:a16="http://schemas.microsoft.com/office/drawing/2014/main" id="{00000000-0008-0000-0F00-0000B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>
          <a:extLst>
            <a:ext uri="{FF2B5EF4-FFF2-40B4-BE49-F238E27FC236}">
              <a16:creationId xmlns:a16="http://schemas.microsoft.com/office/drawing/2014/main" id="{00000000-0008-0000-0F00-0000B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>
          <a:extLst>
            <a:ext uri="{FF2B5EF4-FFF2-40B4-BE49-F238E27FC236}">
              <a16:creationId xmlns:a16="http://schemas.microsoft.com/office/drawing/2014/main" id="{00000000-0008-0000-0F00-0000B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>
          <a:extLst>
            <a:ext uri="{FF2B5EF4-FFF2-40B4-BE49-F238E27FC236}">
              <a16:creationId xmlns:a16="http://schemas.microsoft.com/office/drawing/2014/main" id="{00000000-0008-0000-0F00-0000B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>
          <a:extLst>
            <a:ext uri="{FF2B5EF4-FFF2-40B4-BE49-F238E27FC236}">
              <a16:creationId xmlns:a16="http://schemas.microsoft.com/office/drawing/2014/main" id="{00000000-0008-0000-0F00-0000B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>
          <a:extLst>
            <a:ext uri="{FF2B5EF4-FFF2-40B4-BE49-F238E27FC236}">
              <a16:creationId xmlns:a16="http://schemas.microsoft.com/office/drawing/2014/main" id="{00000000-0008-0000-0F00-0000B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>
          <a:extLst>
            <a:ext uri="{FF2B5EF4-FFF2-40B4-BE49-F238E27FC236}">
              <a16:creationId xmlns:a16="http://schemas.microsoft.com/office/drawing/2014/main" id="{00000000-0008-0000-0F00-0000B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>
          <a:extLst>
            <a:ext uri="{FF2B5EF4-FFF2-40B4-BE49-F238E27FC236}">
              <a16:creationId xmlns:a16="http://schemas.microsoft.com/office/drawing/2014/main" id="{00000000-0008-0000-0F00-0000BC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>
          <a:extLst>
            <a:ext uri="{FF2B5EF4-FFF2-40B4-BE49-F238E27FC236}">
              <a16:creationId xmlns:a16="http://schemas.microsoft.com/office/drawing/2014/main" id="{00000000-0008-0000-0F00-0000BD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>
          <a:extLst>
            <a:ext uri="{FF2B5EF4-FFF2-40B4-BE49-F238E27FC236}">
              <a16:creationId xmlns:a16="http://schemas.microsoft.com/office/drawing/2014/main" id="{00000000-0008-0000-0F00-0000BE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>
          <a:extLst>
            <a:ext uri="{FF2B5EF4-FFF2-40B4-BE49-F238E27FC236}">
              <a16:creationId xmlns:a16="http://schemas.microsoft.com/office/drawing/2014/main" id="{00000000-0008-0000-0F00-0000BF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>
          <a:extLst>
            <a:ext uri="{FF2B5EF4-FFF2-40B4-BE49-F238E27FC236}">
              <a16:creationId xmlns:a16="http://schemas.microsoft.com/office/drawing/2014/main" id="{00000000-0008-0000-0F00-0000C0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>
          <a:extLst>
            <a:ext uri="{FF2B5EF4-FFF2-40B4-BE49-F238E27FC236}">
              <a16:creationId xmlns:a16="http://schemas.microsoft.com/office/drawing/2014/main" id="{00000000-0008-0000-0F00-0000C1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>
          <a:extLst>
            <a:ext uri="{FF2B5EF4-FFF2-40B4-BE49-F238E27FC236}">
              <a16:creationId xmlns:a16="http://schemas.microsoft.com/office/drawing/2014/main" id="{00000000-0008-0000-0F00-0000C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>
          <a:extLst>
            <a:ext uri="{FF2B5EF4-FFF2-40B4-BE49-F238E27FC236}">
              <a16:creationId xmlns:a16="http://schemas.microsoft.com/office/drawing/2014/main" id="{00000000-0008-0000-0F00-0000C3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>
          <a:extLst>
            <a:ext uri="{FF2B5EF4-FFF2-40B4-BE49-F238E27FC236}">
              <a16:creationId xmlns:a16="http://schemas.microsoft.com/office/drawing/2014/main" id="{00000000-0008-0000-0F00-0000C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>
          <a:extLst>
            <a:ext uri="{FF2B5EF4-FFF2-40B4-BE49-F238E27FC236}">
              <a16:creationId xmlns:a16="http://schemas.microsoft.com/office/drawing/2014/main" id="{00000000-0008-0000-0F00-0000C5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>
          <a:extLst>
            <a:ext uri="{FF2B5EF4-FFF2-40B4-BE49-F238E27FC236}">
              <a16:creationId xmlns:a16="http://schemas.microsoft.com/office/drawing/2014/main" id="{00000000-0008-0000-0F00-0000C6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>
          <a:extLst>
            <a:ext uri="{FF2B5EF4-FFF2-40B4-BE49-F238E27FC236}">
              <a16:creationId xmlns:a16="http://schemas.microsoft.com/office/drawing/2014/main" id="{00000000-0008-0000-0F00-0000C7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>
          <a:extLst>
            <a:ext uri="{FF2B5EF4-FFF2-40B4-BE49-F238E27FC236}">
              <a16:creationId xmlns:a16="http://schemas.microsoft.com/office/drawing/2014/main" id="{00000000-0008-0000-0F00-0000C8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>
          <a:extLst>
            <a:ext uri="{FF2B5EF4-FFF2-40B4-BE49-F238E27FC236}">
              <a16:creationId xmlns:a16="http://schemas.microsoft.com/office/drawing/2014/main" id="{00000000-0008-0000-0F00-0000C9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>
          <a:extLst>
            <a:ext uri="{FF2B5EF4-FFF2-40B4-BE49-F238E27FC236}">
              <a16:creationId xmlns:a16="http://schemas.microsoft.com/office/drawing/2014/main" id="{00000000-0008-0000-0F00-0000CA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>
          <a:extLst>
            <a:ext uri="{FF2B5EF4-FFF2-40B4-BE49-F238E27FC236}">
              <a16:creationId xmlns:a16="http://schemas.microsoft.com/office/drawing/2014/main" id="{00000000-0008-0000-0F00-0000CB21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>
          <a:extLst>
            <a:ext uri="{FF2B5EF4-FFF2-40B4-BE49-F238E27FC236}">
              <a16:creationId xmlns:a16="http://schemas.microsoft.com/office/drawing/2014/main" id="{00000000-0008-0000-0F00-0000C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>
          <a:extLst>
            <a:ext uri="{FF2B5EF4-FFF2-40B4-BE49-F238E27FC236}">
              <a16:creationId xmlns:a16="http://schemas.microsoft.com/office/drawing/2014/main" id="{00000000-0008-0000-0F00-0000C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>
          <a:extLst>
            <a:ext uri="{FF2B5EF4-FFF2-40B4-BE49-F238E27FC236}">
              <a16:creationId xmlns:a16="http://schemas.microsoft.com/office/drawing/2014/main" id="{00000000-0008-0000-0F00-0000C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>
          <a:extLst>
            <a:ext uri="{FF2B5EF4-FFF2-40B4-BE49-F238E27FC236}">
              <a16:creationId xmlns:a16="http://schemas.microsoft.com/office/drawing/2014/main" id="{00000000-0008-0000-0F00-0000C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>
          <a:extLst>
            <a:ext uri="{FF2B5EF4-FFF2-40B4-BE49-F238E27FC236}">
              <a16:creationId xmlns:a16="http://schemas.microsoft.com/office/drawing/2014/main" id="{00000000-0008-0000-0F00-0000D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>
          <a:extLst>
            <a:ext uri="{FF2B5EF4-FFF2-40B4-BE49-F238E27FC236}">
              <a16:creationId xmlns:a16="http://schemas.microsoft.com/office/drawing/2014/main" id="{00000000-0008-0000-0F00-0000D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>
          <a:extLst>
            <a:ext uri="{FF2B5EF4-FFF2-40B4-BE49-F238E27FC236}">
              <a16:creationId xmlns:a16="http://schemas.microsoft.com/office/drawing/2014/main" id="{00000000-0008-0000-0F00-0000D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>
          <a:extLst>
            <a:ext uri="{FF2B5EF4-FFF2-40B4-BE49-F238E27FC236}">
              <a16:creationId xmlns:a16="http://schemas.microsoft.com/office/drawing/2014/main" id="{00000000-0008-0000-0F00-0000D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>
          <a:extLst>
            <a:ext uri="{FF2B5EF4-FFF2-40B4-BE49-F238E27FC236}">
              <a16:creationId xmlns:a16="http://schemas.microsoft.com/office/drawing/2014/main" id="{00000000-0008-0000-0F00-0000D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>
          <a:extLst>
            <a:ext uri="{FF2B5EF4-FFF2-40B4-BE49-F238E27FC236}">
              <a16:creationId xmlns:a16="http://schemas.microsoft.com/office/drawing/2014/main" id="{00000000-0008-0000-0F00-0000D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>
          <a:extLst>
            <a:ext uri="{FF2B5EF4-FFF2-40B4-BE49-F238E27FC236}">
              <a16:creationId xmlns:a16="http://schemas.microsoft.com/office/drawing/2014/main" id="{00000000-0008-0000-0F00-0000D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>
          <a:extLst>
            <a:ext uri="{FF2B5EF4-FFF2-40B4-BE49-F238E27FC236}">
              <a16:creationId xmlns:a16="http://schemas.microsoft.com/office/drawing/2014/main" id="{00000000-0008-0000-0F00-0000D7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>
          <a:extLst>
            <a:ext uri="{FF2B5EF4-FFF2-40B4-BE49-F238E27FC236}">
              <a16:creationId xmlns:a16="http://schemas.microsoft.com/office/drawing/2014/main" id="{00000000-0008-0000-0F00-0000D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>
          <a:extLst>
            <a:ext uri="{FF2B5EF4-FFF2-40B4-BE49-F238E27FC236}">
              <a16:creationId xmlns:a16="http://schemas.microsoft.com/office/drawing/2014/main" id="{00000000-0008-0000-0F00-0000D9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>
          <a:extLst>
            <a:ext uri="{FF2B5EF4-FFF2-40B4-BE49-F238E27FC236}">
              <a16:creationId xmlns:a16="http://schemas.microsoft.com/office/drawing/2014/main" id="{00000000-0008-0000-0F00-0000D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>
          <a:extLst>
            <a:ext uri="{FF2B5EF4-FFF2-40B4-BE49-F238E27FC236}">
              <a16:creationId xmlns:a16="http://schemas.microsoft.com/office/drawing/2014/main" id="{00000000-0008-0000-0F00-0000D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>
          <a:extLst>
            <a:ext uri="{FF2B5EF4-FFF2-40B4-BE49-F238E27FC236}">
              <a16:creationId xmlns:a16="http://schemas.microsoft.com/office/drawing/2014/main" id="{00000000-0008-0000-0F00-0000D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>
          <a:extLst>
            <a:ext uri="{FF2B5EF4-FFF2-40B4-BE49-F238E27FC236}">
              <a16:creationId xmlns:a16="http://schemas.microsoft.com/office/drawing/2014/main" id="{00000000-0008-0000-0F00-0000D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>
          <a:extLst>
            <a:ext uri="{FF2B5EF4-FFF2-40B4-BE49-F238E27FC236}">
              <a16:creationId xmlns:a16="http://schemas.microsoft.com/office/drawing/2014/main" id="{00000000-0008-0000-0F00-0000D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>
          <a:extLst>
            <a:ext uri="{FF2B5EF4-FFF2-40B4-BE49-F238E27FC236}">
              <a16:creationId xmlns:a16="http://schemas.microsoft.com/office/drawing/2014/main" id="{00000000-0008-0000-0F00-0000D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>
          <a:extLst>
            <a:ext uri="{FF2B5EF4-FFF2-40B4-BE49-F238E27FC236}">
              <a16:creationId xmlns:a16="http://schemas.microsoft.com/office/drawing/2014/main" id="{00000000-0008-0000-0F00-0000E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>
          <a:extLst>
            <a:ext uri="{FF2B5EF4-FFF2-40B4-BE49-F238E27FC236}">
              <a16:creationId xmlns:a16="http://schemas.microsoft.com/office/drawing/2014/main" id="{00000000-0008-0000-0F00-0000E1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>
          <a:extLst>
            <a:ext uri="{FF2B5EF4-FFF2-40B4-BE49-F238E27FC236}">
              <a16:creationId xmlns:a16="http://schemas.microsoft.com/office/drawing/2014/main" id="{00000000-0008-0000-0F00-0000E2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>
          <a:extLst>
            <a:ext uri="{FF2B5EF4-FFF2-40B4-BE49-F238E27FC236}">
              <a16:creationId xmlns:a16="http://schemas.microsoft.com/office/drawing/2014/main" id="{00000000-0008-0000-0F00-0000E3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>
          <a:extLst>
            <a:ext uri="{FF2B5EF4-FFF2-40B4-BE49-F238E27FC236}">
              <a16:creationId xmlns:a16="http://schemas.microsoft.com/office/drawing/2014/main" id="{00000000-0008-0000-0F00-0000E4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>
          <a:extLst>
            <a:ext uri="{FF2B5EF4-FFF2-40B4-BE49-F238E27FC236}">
              <a16:creationId xmlns:a16="http://schemas.microsoft.com/office/drawing/2014/main" id="{00000000-0008-0000-0F00-0000E5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>
          <a:extLst>
            <a:ext uri="{FF2B5EF4-FFF2-40B4-BE49-F238E27FC236}">
              <a16:creationId xmlns:a16="http://schemas.microsoft.com/office/drawing/2014/main" id="{00000000-0008-0000-0F00-0000E6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>
          <a:extLst>
            <a:ext uri="{FF2B5EF4-FFF2-40B4-BE49-F238E27FC236}">
              <a16:creationId xmlns:a16="http://schemas.microsoft.com/office/drawing/2014/main" id="{00000000-0008-0000-0F00-0000E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>
          <a:extLst>
            <a:ext uri="{FF2B5EF4-FFF2-40B4-BE49-F238E27FC236}">
              <a16:creationId xmlns:a16="http://schemas.microsoft.com/office/drawing/2014/main" id="{00000000-0008-0000-0F00-0000E8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>
          <a:extLst>
            <a:ext uri="{FF2B5EF4-FFF2-40B4-BE49-F238E27FC236}">
              <a16:creationId xmlns:a16="http://schemas.microsoft.com/office/drawing/2014/main" id="{00000000-0008-0000-0F00-0000E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>
          <a:extLst>
            <a:ext uri="{FF2B5EF4-FFF2-40B4-BE49-F238E27FC236}">
              <a16:creationId xmlns:a16="http://schemas.microsoft.com/office/drawing/2014/main" id="{00000000-0008-0000-0F00-0000EA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>
          <a:extLst>
            <a:ext uri="{FF2B5EF4-FFF2-40B4-BE49-F238E27FC236}">
              <a16:creationId xmlns:a16="http://schemas.microsoft.com/office/drawing/2014/main" id="{00000000-0008-0000-0F00-0000EB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>
          <a:extLst>
            <a:ext uri="{FF2B5EF4-FFF2-40B4-BE49-F238E27FC236}">
              <a16:creationId xmlns:a16="http://schemas.microsoft.com/office/drawing/2014/main" id="{00000000-0008-0000-0F00-0000EC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>
          <a:extLst>
            <a:ext uri="{FF2B5EF4-FFF2-40B4-BE49-F238E27FC236}">
              <a16:creationId xmlns:a16="http://schemas.microsoft.com/office/drawing/2014/main" id="{00000000-0008-0000-0F00-0000ED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>
          <a:extLst>
            <a:ext uri="{FF2B5EF4-FFF2-40B4-BE49-F238E27FC236}">
              <a16:creationId xmlns:a16="http://schemas.microsoft.com/office/drawing/2014/main" id="{00000000-0008-0000-0F00-0000EE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>
          <a:extLst>
            <a:ext uri="{FF2B5EF4-FFF2-40B4-BE49-F238E27FC236}">
              <a16:creationId xmlns:a16="http://schemas.microsoft.com/office/drawing/2014/main" id="{00000000-0008-0000-0F00-0000EF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>
          <a:extLst>
            <a:ext uri="{FF2B5EF4-FFF2-40B4-BE49-F238E27FC236}">
              <a16:creationId xmlns:a16="http://schemas.microsoft.com/office/drawing/2014/main" id="{00000000-0008-0000-0F00-0000F021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>
          <a:extLst>
            <a:ext uri="{FF2B5EF4-FFF2-40B4-BE49-F238E27FC236}">
              <a16:creationId xmlns:a16="http://schemas.microsoft.com/office/drawing/2014/main" id="{00000000-0008-0000-0F00-0000F1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>
          <a:extLst>
            <a:ext uri="{FF2B5EF4-FFF2-40B4-BE49-F238E27FC236}">
              <a16:creationId xmlns:a16="http://schemas.microsoft.com/office/drawing/2014/main" id="{00000000-0008-0000-0F00-0000F2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>
          <a:extLst>
            <a:ext uri="{FF2B5EF4-FFF2-40B4-BE49-F238E27FC236}">
              <a16:creationId xmlns:a16="http://schemas.microsoft.com/office/drawing/2014/main" id="{00000000-0008-0000-0F00-0000F3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>
          <a:extLst>
            <a:ext uri="{FF2B5EF4-FFF2-40B4-BE49-F238E27FC236}">
              <a16:creationId xmlns:a16="http://schemas.microsoft.com/office/drawing/2014/main" id="{00000000-0008-0000-0F00-0000F4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>
          <a:extLst>
            <a:ext uri="{FF2B5EF4-FFF2-40B4-BE49-F238E27FC236}">
              <a16:creationId xmlns:a16="http://schemas.microsoft.com/office/drawing/2014/main" id="{00000000-0008-0000-0F00-0000F5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>
          <a:extLst>
            <a:ext uri="{FF2B5EF4-FFF2-40B4-BE49-F238E27FC236}">
              <a16:creationId xmlns:a16="http://schemas.microsoft.com/office/drawing/2014/main" id="{00000000-0008-0000-0F00-0000F6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>
          <a:extLst>
            <a:ext uri="{FF2B5EF4-FFF2-40B4-BE49-F238E27FC236}">
              <a16:creationId xmlns:a16="http://schemas.microsoft.com/office/drawing/2014/main" id="{00000000-0008-0000-0F00-0000F7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>
          <a:extLst>
            <a:ext uri="{FF2B5EF4-FFF2-40B4-BE49-F238E27FC236}">
              <a16:creationId xmlns:a16="http://schemas.microsoft.com/office/drawing/2014/main" id="{00000000-0008-0000-0F00-0000F8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>
          <a:extLst>
            <a:ext uri="{FF2B5EF4-FFF2-40B4-BE49-F238E27FC236}">
              <a16:creationId xmlns:a16="http://schemas.microsoft.com/office/drawing/2014/main" id="{00000000-0008-0000-0F00-0000F9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>
          <a:extLst>
            <a:ext uri="{FF2B5EF4-FFF2-40B4-BE49-F238E27FC236}">
              <a16:creationId xmlns:a16="http://schemas.microsoft.com/office/drawing/2014/main" id="{00000000-0008-0000-0F00-0000FA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>
          <a:extLst>
            <a:ext uri="{FF2B5EF4-FFF2-40B4-BE49-F238E27FC236}">
              <a16:creationId xmlns:a16="http://schemas.microsoft.com/office/drawing/2014/main" id="{00000000-0008-0000-0F00-0000FB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>
          <a:extLst>
            <a:ext uri="{FF2B5EF4-FFF2-40B4-BE49-F238E27FC236}">
              <a16:creationId xmlns:a16="http://schemas.microsoft.com/office/drawing/2014/main" id="{00000000-0008-0000-0F00-0000FC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>
          <a:extLst>
            <a:ext uri="{FF2B5EF4-FFF2-40B4-BE49-F238E27FC236}">
              <a16:creationId xmlns:a16="http://schemas.microsoft.com/office/drawing/2014/main" id="{00000000-0008-0000-0F00-0000FD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>
          <a:extLst>
            <a:ext uri="{FF2B5EF4-FFF2-40B4-BE49-F238E27FC236}">
              <a16:creationId xmlns:a16="http://schemas.microsoft.com/office/drawing/2014/main" id="{00000000-0008-0000-0F00-0000FE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>
          <a:extLst>
            <a:ext uri="{FF2B5EF4-FFF2-40B4-BE49-F238E27FC236}">
              <a16:creationId xmlns:a16="http://schemas.microsoft.com/office/drawing/2014/main" id="{00000000-0008-0000-0F00-0000FF21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>
          <a:extLst>
            <a:ext uri="{FF2B5EF4-FFF2-40B4-BE49-F238E27FC236}">
              <a16:creationId xmlns:a16="http://schemas.microsoft.com/office/drawing/2014/main" id="{00000000-0008-0000-0F00-00000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>
          <a:extLst>
            <a:ext uri="{FF2B5EF4-FFF2-40B4-BE49-F238E27FC236}">
              <a16:creationId xmlns:a16="http://schemas.microsoft.com/office/drawing/2014/main" id="{00000000-0008-0000-0F00-00000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>
          <a:extLst>
            <a:ext uri="{FF2B5EF4-FFF2-40B4-BE49-F238E27FC236}">
              <a16:creationId xmlns:a16="http://schemas.microsoft.com/office/drawing/2014/main" id="{00000000-0008-0000-0F00-00000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>
          <a:extLst>
            <a:ext uri="{FF2B5EF4-FFF2-40B4-BE49-F238E27FC236}">
              <a16:creationId xmlns:a16="http://schemas.microsoft.com/office/drawing/2014/main" id="{00000000-0008-0000-0F00-00000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>
          <a:extLst>
            <a:ext uri="{FF2B5EF4-FFF2-40B4-BE49-F238E27FC236}">
              <a16:creationId xmlns:a16="http://schemas.microsoft.com/office/drawing/2014/main" id="{00000000-0008-0000-0F00-00000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>
          <a:extLst>
            <a:ext uri="{FF2B5EF4-FFF2-40B4-BE49-F238E27FC236}">
              <a16:creationId xmlns:a16="http://schemas.microsoft.com/office/drawing/2014/main" id="{00000000-0008-0000-0F00-00000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>
          <a:extLst>
            <a:ext uri="{FF2B5EF4-FFF2-40B4-BE49-F238E27FC236}">
              <a16:creationId xmlns:a16="http://schemas.microsoft.com/office/drawing/2014/main" id="{00000000-0008-0000-0F00-00000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>
          <a:extLst>
            <a:ext uri="{FF2B5EF4-FFF2-40B4-BE49-F238E27FC236}">
              <a16:creationId xmlns:a16="http://schemas.microsoft.com/office/drawing/2014/main" id="{00000000-0008-0000-0F00-00000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>
          <a:extLst>
            <a:ext uri="{FF2B5EF4-FFF2-40B4-BE49-F238E27FC236}">
              <a16:creationId xmlns:a16="http://schemas.microsoft.com/office/drawing/2014/main" id="{00000000-0008-0000-0F00-00000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>
          <a:extLst>
            <a:ext uri="{FF2B5EF4-FFF2-40B4-BE49-F238E27FC236}">
              <a16:creationId xmlns:a16="http://schemas.microsoft.com/office/drawing/2014/main" id="{00000000-0008-0000-0F00-00000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>
          <a:extLst>
            <a:ext uri="{FF2B5EF4-FFF2-40B4-BE49-F238E27FC236}">
              <a16:creationId xmlns:a16="http://schemas.microsoft.com/office/drawing/2014/main" id="{00000000-0008-0000-0F00-00000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>
          <a:extLst>
            <a:ext uri="{FF2B5EF4-FFF2-40B4-BE49-F238E27FC236}">
              <a16:creationId xmlns:a16="http://schemas.microsoft.com/office/drawing/2014/main" id="{00000000-0008-0000-0F00-00000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>
          <a:extLst>
            <a:ext uri="{FF2B5EF4-FFF2-40B4-BE49-F238E27FC236}">
              <a16:creationId xmlns:a16="http://schemas.microsoft.com/office/drawing/2014/main" id="{00000000-0008-0000-0F00-00000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>
          <a:extLst>
            <a:ext uri="{FF2B5EF4-FFF2-40B4-BE49-F238E27FC236}">
              <a16:creationId xmlns:a16="http://schemas.microsoft.com/office/drawing/2014/main" id="{00000000-0008-0000-0F00-00000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>
          <a:extLst>
            <a:ext uri="{FF2B5EF4-FFF2-40B4-BE49-F238E27FC236}">
              <a16:creationId xmlns:a16="http://schemas.microsoft.com/office/drawing/2014/main" id="{00000000-0008-0000-0F00-00000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>
          <a:extLst>
            <a:ext uri="{FF2B5EF4-FFF2-40B4-BE49-F238E27FC236}">
              <a16:creationId xmlns:a16="http://schemas.microsoft.com/office/drawing/2014/main" id="{00000000-0008-0000-0F00-00000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>
          <a:extLst>
            <a:ext uri="{FF2B5EF4-FFF2-40B4-BE49-F238E27FC236}">
              <a16:creationId xmlns:a16="http://schemas.microsoft.com/office/drawing/2014/main" id="{00000000-0008-0000-0F00-00001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>
          <a:extLst>
            <a:ext uri="{FF2B5EF4-FFF2-40B4-BE49-F238E27FC236}">
              <a16:creationId xmlns:a16="http://schemas.microsoft.com/office/drawing/2014/main" id="{00000000-0008-0000-0F00-00001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>
          <a:extLst>
            <a:ext uri="{FF2B5EF4-FFF2-40B4-BE49-F238E27FC236}">
              <a16:creationId xmlns:a16="http://schemas.microsoft.com/office/drawing/2014/main" id="{00000000-0008-0000-0F00-000012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>
          <a:extLst>
            <a:ext uri="{FF2B5EF4-FFF2-40B4-BE49-F238E27FC236}">
              <a16:creationId xmlns:a16="http://schemas.microsoft.com/office/drawing/2014/main" id="{00000000-0008-0000-0F00-00001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>
          <a:extLst>
            <a:ext uri="{FF2B5EF4-FFF2-40B4-BE49-F238E27FC236}">
              <a16:creationId xmlns:a16="http://schemas.microsoft.com/office/drawing/2014/main" id="{00000000-0008-0000-0F00-000014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>
          <a:extLst>
            <a:ext uri="{FF2B5EF4-FFF2-40B4-BE49-F238E27FC236}">
              <a16:creationId xmlns:a16="http://schemas.microsoft.com/office/drawing/2014/main" id="{00000000-0008-0000-0F00-00001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>
          <a:extLst>
            <a:ext uri="{FF2B5EF4-FFF2-40B4-BE49-F238E27FC236}">
              <a16:creationId xmlns:a16="http://schemas.microsoft.com/office/drawing/2014/main" id="{00000000-0008-0000-0F00-00001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>
          <a:extLst>
            <a:ext uri="{FF2B5EF4-FFF2-40B4-BE49-F238E27FC236}">
              <a16:creationId xmlns:a16="http://schemas.microsoft.com/office/drawing/2014/main" id="{00000000-0008-0000-0F00-00001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>
          <a:extLst>
            <a:ext uri="{FF2B5EF4-FFF2-40B4-BE49-F238E27FC236}">
              <a16:creationId xmlns:a16="http://schemas.microsoft.com/office/drawing/2014/main" id="{00000000-0008-0000-0F00-00001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>
          <a:extLst>
            <a:ext uri="{FF2B5EF4-FFF2-40B4-BE49-F238E27FC236}">
              <a16:creationId xmlns:a16="http://schemas.microsoft.com/office/drawing/2014/main" id="{00000000-0008-0000-0F00-00001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>
          <a:extLst>
            <a:ext uri="{FF2B5EF4-FFF2-40B4-BE49-F238E27FC236}">
              <a16:creationId xmlns:a16="http://schemas.microsoft.com/office/drawing/2014/main" id="{00000000-0008-0000-0F00-00001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>
          <a:extLst>
            <a:ext uri="{FF2B5EF4-FFF2-40B4-BE49-F238E27FC236}">
              <a16:creationId xmlns:a16="http://schemas.microsoft.com/office/drawing/2014/main" id="{00000000-0008-0000-0F00-00001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>
          <a:extLst>
            <a:ext uri="{FF2B5EF4-FFF2-40B4-BE49-F238E27FC236}">
              <a16:creationId xmlns:a16="http://schemas.microsoft.com/office/drawing/2014/main" id="{00000000-0008-0000-0F00-00001C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>
          <a:extLst>
            <a:ext uri="{FF2B5EF4-FFF2-40B4-BE49-F238E27FC236}">
              <a16:creationId xmlns:a16="http://schemas.microsoft.com/office/drawing/2014/main" id="{00000000-0008-0000-0F00-00001D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>
          <a:extLst>
            <a:ext uri="{FF2B5EF4-FFF2-40B4-BE49-F238E27FC236}">
              <a16:creationId xmlns:a16="http://schemas.microsoft.com/office/drawing/2014/main" id="{00000000-0008-0000-0F00-00001E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>
          <a:extLst>
            <a:ext uri="{FF2B5EF4-FFF2-40B4-BE49-F238E27FC236}">
              <a16:creationId xmlns:a16="http://schemas.microsoft.com/office/drawing/2014/main" id="{00000000-0008-0000-0F00-00001F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>
          <a:extLst>
            <a:ext uri="{FF2B5EF4-FFF2-40B4-BE49-F238E27FC236}">
              <a16:creationId xmlns:a16="http://schemas.microsoft.com/office/drawing/2014/main" id="{00000000-0008-0000-0F00-000020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>
          <a:extLst>
            <a:ext uri="{FF2B5EF4-FFF2-40B4-BE49-F238E27FC236}">
              <a16:creationId xmlns:a16="http://schemas.microsoft.com/office/drawing/2014/main" id="{00000000-0008-0000-0F00-000021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>
          <a:extLst>
            <a:ext uri="{FF2B5EF4-FFF2-40B4-BE49-F238E27FC236}">
              <a16:creationId xmlns:a16="http://schemas.microsoft.com/office/drawing/2014/main" id="{00000000-0008-0000-0F00-00002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>
          <a:extLst>
            <a:ext uri="{FF2B5EF4-FFF2-40B4-BE49-F238E27FC236}">
              <a16:creationId xmlns:a16="http://schemas.microsoft.com/office/drawing/2014/main" id="{00000000-0008-0000-0F00-000023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>
          <a:extLst>
            <a:ext uri="{FF2B5EF4-FFF2-40B4-BE49-F238E27FC236}">
              <a16:creationId xmlns:a16="http://schemas.microsoft.com/office/drawing/2014/main" id="{00000000-0008-0000-0F00-00002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>
          <a:extLst>
            <a:ext uri="{FF2B5EF4-FFF2-40B4-BE49-F238E27FC236}">
              <a16:creationId xmlns:a16="http://schemas.microsoft.com/office/drawing/2014/main" id="{00000000-0008-0000-0F00-000025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>
          <a:extLst>
            <a:ext uri="{FF2B5EF4-FFF2-40B4-BE49-F238E27FC236}">
              <a16:creationId xmlns:a16="http://schemas.microsoft.com/office/drawing/2014/main" id="{00000000-0008-0000-0F00-000026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>
          <a:extLst>
            <a:ext uri="{FF2B5EF4-FFF2-40B4-BE49-F238E27FC236}">
              <a16:creationId xmlns:a16="http://schemas.microsoft.com/office/drawing/2014/main" id="{00000000-0008-0000-0F00-000027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>
          <a:extLst>
            <a:ext uri="{FF2B5EF4-FFF2-40B4-BE49-F238E27FC236}">
              <a16:creationId xmlns:a16="http://schemas.microsoft.com/office/drawing/2014/main" id="{00000000-0008-0000-0F00-000028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>
          <a:extLst>
            <a:ext uri="{FF2B5EF4-FFF2-40B4-BE49-F238E27FC236}">
              <a16:creationId xmlns:a16="http://schemas.microsoft.com/office/drawing/2014/main" id="{00000000-0008-0000-0F00-000029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>
          <a:extLst>
            <a:ext uri="{FF2B5EF4-FFF2-40B4-BE49-F238E27FC236}">
              <a16:creationId xmlns:a16="http://schemas.microsoft.com/office/drawing/2014/main" id="{00000000-0008-0000-0F00-00002A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>
          <a:extLst>
            <a:ext uri="{FF2B5EF4-FFF2-40B4-BE49-F238E27FC236}">
              <a16:creationId xmlns:a16="http://schemas.microsoft.com/office/drawing/2014/main" id="{00000000-0008-0000-0F00-00002B221903}"/>
            </a:ext>
          </a:extLst>
        </xdr:cNvPr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>
          <a:extLst>
            <a:ext uri="{FF2B5EF4-FFF2-40B4-BE49-F238E27FC236}">
              <a16:creationId xmlns:a16="http://schemas.microsoft.com/office/drawing/2014/main" id="{00000000-0008-0000-0F00-00002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>
          <a:extLst>
            <a:ext uri="{FF2B5EF4-FFF2-40B4-BE49-F238E27FC236}">
              <a16:creationId xmlns:a16="http://schemas.microsoft.com/office/drawing/2014/main" id="{00000000-0008-0000-0F00-00002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>
          <a:extLst>
            <a:ext uri="{FF2B5EF4-FFF2-40B4-BE49-F238E27FC236}">
              <a16:creationId xmlns:a16="http://schemas.microsoft.com/office/drawing/2014/main" id="{00000000-0008-0000-0F00-00002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>
          <a:extLst>
            <a:ext uri="{FF2B5EF4-FFF2-40B4-BE49-F238E27FC236}">
              <a16:creationId xmlns:a16="http://schemas.microsoft.com/office/drawing/2014/main" id="{00000000-0008-0000-0F00-00002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>
          <a:extLst>
            <a:ext uri="{FF2B5EF4-FFF2-40B4-BE49-F238E27FC236}">
              <a16:creationId xmlns:a16="http://schemas.microsoft.com/office/drawing/2014/main" id="{00000000-0008-0000-0F00-00003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>
          <a:extLst>
            <a:ext uri="{FF2B5EF4-FFF2-40B4-BE49-F238E27FC236}">
              <a16:creationId xmlns:a16="http://schemas.microsoft.com/office/drawing/2014/main" id="{00000000-0008-0000-0F00-00003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>
          <a:extLst>
            <a:ext uri="{FF2B5EF4-FFF2-40B4-BE49-F238E27FC236}">
              <a16:creationId xmlns:a16="http://schemas.microsoft.com/office/drawing/2014/main" id="{00000000-0008-0000-0F00-00003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>
          <a:extLst>
            <a:ext uri="{FF2B5EF4-FFF2-40B4-BE49-F238E27FC236}">
              <a16:creationId xmlns:a16="http://schemas.microsoft.com/office/drawing/2014/main" id="{00000000-0008-0000-0F00-00003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>
          <a:extLst>
            <a:ext uri="{FF2B5EF4-FFF2-40B4-BE49-F238E27FC236}">
              <a16:creationId xmlns:a16="http://schemas.microsoft.com/office/drawing/2014/main" id="{00000000-0008-0000-0F00-00003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>
          <a:extLst>
            <a:ext uri="{FF2B5EF4-FFF2-40B4-BE49-F238E27FC236}">
              <a16:creationId xmlns:a16="http://schemas.microsoft.com/office/drawing/2014/main" id="{00000000-0008-0000-0F00-00003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>
          <a:extLst>
            <a:ext uri="{FF2B5EF4-FFF2-40B4-BE49-F238E27FC236}">
              <a16:creationId xmlns:a16="http://schemas.microsoft.com/office/drawing/2014/main" id="{00000000-0008-0000-0F00-00003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>
          <a:extLst>
            <a:ext uri="{FF2B5EF4-FFF2-40B4-BE49-F238E27FC236}">
              <a16:creationId xmlns:a16="http://schemas.microsoft.com/office/drawing/2014/main" id="{00000000-0008-0000-0F00-00003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>
          <a:extLst>
            <a:ext uri="{FF2B5EF4-FFF2-40B4-BE49-F238E27FC236}">
              <a16:creationId xmlns:a16="http://schemas.microsoft.com/office/drawing/2014/main" id="{00000000-0008-0000-0F00-00003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>
          <a:extLst>
            <a:ext uri="{FF2B5EF4-FFF2-40B4-BE49-F238E27FC236}">
              <a16:creationId xmlns:a16="http://schemas.microsoft.com/office/drawing/2014/main" id="{00000000-0008-0000-0F00-00003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>
          <a:extLst>
            <a:ext uri="{FF2B5EF4-FFF2-40B4-BE49-F238E27FC236}">
              <a16:creationId xmlns:a16="http://schemas.microsoft.com/office/drawing/2014/main" id="{00000000-0008-0000-0F00-00003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>
          <a:extLst>
            <a:ext uri="{FF2B5EF4-FFF2-40B4-BE49-F238E27FC236}">
              <a16:creationId xmlns:a16="http://schemas.microsoft.com/office/drawing/2014/main" id="{00000000-0008-0000-0F00-00003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>
          <a:extLst>
            <a:ext uri="{FF2B5EF4-FFF2-40B4-BE49-F238E27FC236}">
              <a16:creationId xmlns:a16="http://schemas.microsoft.com/office/drawing/2014/main" id="{00000000-0008-0000-0F00-00003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>
          <a:extLst>
            <a:ext uri="{FF2B5EF4-FFF2-40B4-BE49-F238E27FC236}">
              <a16:creationId xmlns:a16="http://schemas.microsoft.com/office/drawing/2014/main" id="{00000000-0008-0000-0F00-00003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>
          <a:extLst>
            <a:ext uri="{FF2B5EF4-FFF2-40B4-BE49-F238E27FC236}">
              <a16:creationId xmlns:a16="http://schemas.microsoft.com/office/drawing/2014/main" id="{00000000-0008-0000-0F00-00003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>
          <a:extLst>
            <a:ext uri="{FF2B5EF4-FFF2-40B4-BE49-F238E27FC236}">
              <a16:creationId xmlns:a16="http://schemas.microsoft.com/office/drawing/2014/main" id="{00000000-0008-0000-0F00-00003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>
          <a:extLst>
            <a:ext uri="{FF2B5EF4-FFF2-40B4-BE49-F238E27FC236}">
              <a16:creationId xmlns:a16="http://schemas.microsoft.com/office/drawing/2014/main" id="{00000000-0008-0000-0F00-00004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>
          <a:extLst>
            <a:ext uri="{FF2B5EF4-FFF2-40B4-BE49-F238E27FC236}">
              <a16:creationId xmlns:a16="http://schemas.microsoft.com/office/drawing/2014/main" id="{00000000-0008-0000-0F00-00004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>
          <a:extLst>
            <a:ext uri="{FF2B5EF4-FFF2-40B4-BE49-F238E27FC236}">
              <a16:creationId xmlns:a16="http://schemas.microsoft.com/office/drawing/2014/main" id="{00000000-0008-0000-0F00-00004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>
          <a:extLst>
            <a:ext uri="{FF2B5EF4-FFF2-40B4-BE49-F238E27FC236}">
              <a16:creationId xmlns:a16="http://schemas.microsoft.com/office/drawing/2014/main" id="{00000000-0008-0000-0F00-00004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>
          <a:extLst>
            <a:ext uri="{FF2B5EF4-FFF2-40B4-BE49-F238E27FC236}">
              <a16:creationId xmlns:a16="http://schemas.microsoft.com/office/drawing/2014/main" id="{00000000-0008-0000-0F00-00004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>
          <a:extLst>
            <a:ext uri="{FF2B5EF4-FFF2-40B4-BE49-F238E27FC236}">
              <a16:creationId xmlns:a16="http://schemas.microsoft.com/office/drawing/2014/main" id="{00000000-0008-0000-0F00-00004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>
          <a:extLst>
            <a:ext uri="{FF2B5EF4-FFF2-40B4-BE49-F238E27FC236}">
              <a16:creationId xmlns:a16="http://schemas.microsoft.com/office/drawing/2014/main" id="{00000000-0008-0000-0F00-00004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>
          <a:extLst>
            <a:ext uri="{FF2B5EF4-FFF2-40B4-BE49-F238E27FC236}">
              <a16:creationId xmlns:a16="http://schemas.microsoft.com/office/drawing/2014/main" id="{00000000-0008-0000-0F00-00004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>
          <a:extLst>
            <a:ext uri="{FF2B5EF4-FFF2-40B4-BE49-F238E27FC236}">
              <a16:creationId xmlns:a16="http://schemas.microsoft.com/office/drawing/2014/main" id="{00000000-0008-0000-0F00-00004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>
          <a:extLst>
            <a:ext uri="{FF2B5EF4-FFF2-40B4-BE49-F238E27FC236}">
              <a16:creationId xmlns:a16="http://schemas.microsoft.com/office/drawing/2014/main" id="{00000000-0008-0000-0F00-00004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>
          <a:extLst>
            <a:ext uri="{FF2B5EF4-FFF2-40B4-BE49-F238E27FC236}">
              <a16:creationId xmlns:a16="http://schemas.microsoft.com/office/drawing/2014/main" id="{00000000-0008-0000-0F00-00004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>
          <a:extLst>
            <a:ext uri="{FF2B5EF4-FFF2-40B4-BE49-F238E27FC236}">
              <a16:creationId xmlns:a16="http://schemas.microsoft.com/office/drawing/2014/main" id="{00000000-0008-0000-0F00-00004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>
          <a:extLst>
            <a:ext uri="{FF2B5EF4-FFF2-40B4-BE49-F238E27FC236}">
              <a16:creationId xmlns:a16="http://schemas.microsoft.com/office/drawing/2014/main" id="{00000000-0008-0000-0F00-00004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>
          <a:extLst>
            <a:ext uri="{FF2B5EF4-FFF2-40B4-BE49-F238E27FC236}">
              <a16:creationId xmlns:a16="http://schemas.microsoft.com/office/drawing/2014/main" id="{00000000-0008-0000-0F00-00004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>
          <a:extLst>
            <a:ext uri="{FF2B5EF4-FFF2-40B4-BE49-F238E27FC236}">
              <a16:creationId xmlns:a16="http://schemas.microsoft.com/office/drawing/2014/main" id="{00000000-0008-0000-0F00-00004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>
          <a:extLst>
            <a:ext uri="{FF2B5EF4-FFF2-40B4-BE49-F238E27FC236}">
              <a16:creationId xmlns:a16="http://schemas.microsoft.com/office/drawing/2014/main" id="{00000000-0008-0000-0F00-00004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>
          <a:extLst>
            <a:ext uri="{FF2B5EF4-FFF2-40B4-BE49-F238E27FC236}">
              <a16:creationId xmlns:a16="http://schemas.microsoft.com/office/drawing/2014/main" id="{00000000-0008-0000-0F00-00005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>
          <a:extLst>
            <a:ext uri="{FF2B5EF4-FFF2-40B4-BE49-F238E27FC236}">
              <a16:creationId xmlns:a16="http://schemas.microsoft.com/office/drawing/2014/main" id="{00000000-0008-0000-0F00-00005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>
          <a:extLst>
            <a:ext uri="{FF2B5EF4-FFF2-40B4-BE49-F238E27FC236}">
              <a16:creationId xmlns:a16="http://schemas.microsoft.com/office/drawing/2014/main" id="{00000000-0008-0000-0F00-00005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>
          <a:extLst>
            <a:ext uri="{FF2B5EF4-FFF2-40B4-BE49-F238E27FC236}">
              <a16:creationId xmlns:a16="http://schemas.microsoft.com/office/drawing/2014/main" id="{00000000-0008-0000-0F00-00005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>
          <a:extLst>
            <a:ext uri="{FF2B5EF4-FFF2-40B4-BE49-F238E27FC236}">
              <a16:creationId xmlns:a16="http://schemas.microsoft.com/office/drawing/2014/main" id="{00000000-0008-0000-0F00-00005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>
          <a:extLst>
            <a:ext uri="{FF2B5EF4-FFF2-40B4-BE49-F238E27FC236}">
              <a16:creationId xmlns:a16="http://schemas.microsoft.com/office/drawing/2014/main" id="{00000000-0008-0000-0F00-00005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>
          <a:extLst>
            <a:ext uri="{FF2B5EF4-FFF2-40B4-BE49-F238E27FC236}">
              <a16:creationId xmlns:a16="http://schemas.microsoft.com/office/drawing/2014/main" id="{00000000-0008-0000-0F00-00005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>
          <a:extLst>
            <a:ext uri="{FF2B5EF4-FFF2-40B4-BE49-F238E27FC236}">
              <a16:creationId xmlns:a16="http://schemas.microsoft.com/office/drawing/2014/main" id="{00000000-0008-0000-0F00-00005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>
          <a:extLst>
            <a:ext uri="{FF2B5EF4-FFF2-40B4-BE49-F238E27FC236}">
              <a16:creationId xmlns:a16="http://schemas.microsoft.com/office/drawing/2014/main" id="{00000000-0008-0000-0F00-00005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>
          <a:extLst>
            <a:ext uri="{FF2B5EF4-FFF2-40B4-BE49-F238E27FC236}">
              <a16:creationId xmlns:a16="http://schemas.microsoft.com/office/drawing/2014/main" id="{00000000-0008-0000-0F00-00005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>
          <a:extLst>
            <a:ext uri="{FF2B5EF4-FFF2-40B4-BE49-F238E27FC236}">
              <a16:creationId xmlns:a16="http://schemas.microsoft.com/office/drawing/2014/main" id="{00000000-0008-0000-0F00-00005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>
          <a:extLst>
            <a:ext uri="{FF2B5EF4-FFF2-40B4-BE49-F238E27FC236}">
              <a16:creationId xmlns:a16="http://schemas.microsoft.com/office/drawing/2014/main" id="{00000000-0008-0000-0F00-00005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>
          <a:extLst>
            <a:ext uri="{FF2B5EF4-FFF2-40B4-BE49-F238E27FC236}">
              <a16:creationId xmlns:a16="http://schemas.microsoft.com/office/drawing/2014/main" id="{00000000-0008-0000-0F00-00005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>
          <a:extLst>
            <a:ext uri="{FF2B5EF4-FFF2-40B4-BE49-F238E27FC236}">
              <a16:creationId xmlns:a16="http://schemas.microsoft.com/office/drawing/2014/main" id="{00000000-0008-0000-0F00-00005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>
          <a:extLst>
            <a:ext uri="{FF2B5EF4-FFF2-40B4-BE49-F238E27FC236}">
              <a16:creationId xmlns:a16="http://schemas.microsoft.com/office/drawing/2014/main" id="{00000000-0008-0000-0F00-00005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>
          <a:extLst>
            <a:ext uri="{FF2B5EF4-FFF2-40B4-BE49-F238E27FC236}">
              <a16:creationId xmlns:a16="http://schemas.microsoft.com/office/drawing/2014/main" id="{00000000-0008-0000-0F00-00005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>
          <a:extLst>
            <a:ext uri="{FF2B5EF4-FFF2-40B4-BE49-F238E27FC236}">
              <a16:creationId xmlns:a16="http://schemas.microsoft.com/office/drawing/2014/main" id="{00000000-0008-0000-0F00-00006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>
          <a:extLst>
            <a:ext uri="{FF2B5EF4-FFF2-40B4-BE49-F238E27FC236}">
              <a16:creationId xmlns:a16="http://schemas.microsoft.com/office/drawing/2014/main" id="{00000000-0008-0000-0F00-00006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>
          <a:extLst>
            <a:ext uri="{FF2B5EF4-FFF2-40B4-BE49-F238E27FC236}">
              <a16:creationId xmlns:a16="http://schemas.microsoft.com/office/drawing/2014/main" id="{00000000-0008-0000-0F00-00006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>
          <a:extLst>
            <a:ext uri="{FF2B5EF4-FFF2-40B4-BE49-F238E27FC236}">
              <a16:creationId xmlns:a16="http://schemas.microsoft.com/office/drawing/2014/main" id="{00000000-0008-0000-0F00-000063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>
          <a:extLst>
            <a:ext uri="{FF2B5EF4-FFF2-40B4-BE49-F238E27FC236}">
              <a16:creationId xmlns:a16="http://schemas.microsoft.com/office/drawing/2014/main" id="{00000000-0008-0000-0F00-00006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>
          <a:extLst>
            <a:ext uri="{FF2B5EF4-FFF2-40B4-BE49-F238E27FC236}">
              <a16:creationId xmlns:a16="http://schemas.microsoft.com/office/drawing/2014/main" id="{00000000-0008-0000-0F00-000065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>
          <a:extLst>
            <a:ext uri="{FF2B5EF4-FFF2-40B4-BE49-F238E27FC236}">
              <a16:creationId xmlns:a16="http://schemas.microsoft.com/office/drawing/2014/main" id="{00000000-0008-0000-0F00-00006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>
          <a:extLst>
            <a:ext uri="{FF2B5EF4-FFF2-40B4-BE49-F238E27FC236}">
              <a16:creationId xmlns:a16="http://schemas.microsoft.com/office/drawing/2014/main" id="{00000000-0008-0000-0F00-00006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>
          <a:extLst>
            <a:ext uri="{FF2B5EF4-FFF2-40B4-BE49-F238E27FC236}">
              <a16:creationId xmlns:a16="http://schemas.microsoft.com/office/drawing/2014/main" id="{00000000-0008-0000-0F00-00006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>
          <a:extLst>
            <a:ext uri="{FF2B5EF4-FFF2-40B4-BE49-F238E27FC236}">
              <a16:creationId xmlns:a16="http://schemas.microsoft.com/office/drawing/2014/main" id="{00000000-0008-0000-0F00-00006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>
          <a:extLst>
            <a:ext uri="{FF2B5EF4-FFF2-40B4-BE49-F238E27FC236}">
              <a16:creationId xmlns:a16="http://schemas.microsoft.com/office/drawing/2014/main" id="{00000000-0008-0000-0F00-00006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>
          <a:extLst>
            <a:ext uri="{FF2B5EF4-FFF2-40B4-BE49-F238E27FC236}">
              <a16:creationId xmlns:a16="http://schemas.microsoft.com/office/drawing/2014/main" id="{00000000-0008-0000-0F00-00006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>
          <a:extLst>
            <a:ext uri="{FF2B5EF4-FFF2-40B4-BE49-F238E27FC236}">
              <a16:creationId xmlns:a16="http://schemas.microsoft.com/office/drawing/2014/main" id="{00000000-0008-0000-0F00-00006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>
          <a:extLst>
            <a:ext uri="{FF2B5EF4-FFF2-40B4-BE49-F238E27FC236}">
              <a16:creationId xmlns:a16="http://schemas.microsoft.com/office/drawing/2014/main" id="{00000000-0008-0000-0F00-00006D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>
          <a:extLst>
            <a:ext uri="{FF2B5EF4-FFF2-40B4-BE49-F238E27FC236}">
              <a16:creationId xmlns:a16="http://schemas.microsoft.com/office/drawing/2014/main" id="{00000000-0008-0000-0F00-00006E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>
          <a:extLst>
            <a:ext uri="{FF2B5EF4-FFF2-40B4-BE49-F238E27FC236}">
              <a16:creationId xmlns:a16="http://schemas.microsoft.com/office/drawing/2014/main" id="{00000000-0008-0000-0F00-00006F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>
          <a:extLst>
            <a:ext uri="{FF2B5EF4-FFF2-40B4-BE49-F238E27FC236}">
              <a16:creationId xmlns:a16="http://schemas.microsoft.com/office/drawing/2014/main" id="{00000000-0008-0000-0F00-000070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>
          <a:extLst>
            <a:ext uri="{FF2B5EF4-FFF2-40B4-BE49-F238E27FC236}">
              <a16:creationId xmlns:a16="http://schemas.microsoft.com/office/drawing/2014/main" id="{00000000-0008-0000-0F00-000071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>
          <a:extLst>
            <a:ext uri="{FF2B5EF4-FFF2-40B4-BE49-F238E27FC236}">
              <a16:creationId xmlns:a16="http://schemas.microsoft.com/office/drawing/2014/main" id="{00000000-0008-0000-0F00-000072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>
          <a:extLst>
            <a:ext uri="{FF2B5EF4-FFF2-40B4-BE49-F238E27FC236}">
              <a16:creationId xmlns:a16="http://schemas.microsoft.com/office/drawing/2014/main" id="{00000000-0008-0000-0F00-00007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>
          <a:extLst>
            <a:ext uri="{FF2B5EF4-FFF2-40B4-BE49-F238E27FC236}">
              <a16:creationId xmlns:a16="http://schemas.microsoft.com/office/drawing/2014/main" id="{00000000-0008-0000-0F00-000074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>
          <a:extLst>
            <a:ext uri="{FF2B5EF4-FFF2-40B4-BE49-F238E27FC236}">
              <a16:creationId xmlns:a16="http://schemas.microsoft.com/office/drawing/2014/main" id="{00000000-0008-0000-0F00-00007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>
          <a:extLst>
            <a:ext uri="{FF2B5EF4-FFF2-40B4-BE49-F238E27FC236}">
              <a16:creationId xmlns:a16="http://schemas.microsoft.com/office/drawing/2014/main" id="{00000000-0008-0000-0F00-000076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>
          <a:extLst>
            <a:ext uri="{FF2B5EF4-FFF2-40B4-BE49-F238E27FC236}">
              <a16:creationId xmlns:a16="http://schemas.microsoft.com/office/drawing/2014/main" id="{00000000-0008-0000-0F00-000077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>
          <a:extLst>
            <a:ext uri="{FF2B5EF4-FFF2-40B4-BE49-F238E27FC236}">
              <a16:creationId xmlns:a16="http://schemas.microsoft.com/office/drawing/2014/main" id="{00000000-0008-0000-0F00-000078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>
          <a:extLst>
            <a:ext uri="{FF2B5EF4-FFF2-40B4-BE49-F238E27FC236}">
              <a16:creationId xmlns:a16="http://schemas.microsoft.com/office/drawing/2014/main" id="{00000000-0008-0000-0F00-000079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>
          <a:extLst>
            <a:ext uri="{FF2B5EF4-FFF2-40B4-BE49-F238E27FC236}">
              <a16:creationId xmlns:a16="http://schemas.microsoft.com/office/drawing/2014/main" id="{00000000-0008-0000-0F00-00007A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>
          <a:extLst>
            <a:ext uri="{FF2B5EF4-FFF2-40B4-BE49-F238E27FC236}">
              <a16:creationId xmlns:a16="http://schemas.microsoft.com/office/drawing/2014/main" id="{00000000-0008-0000-0F00-00007B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>
          <a:extLst>
            <a:ext uri="{FF2B5EF4-FFF2-40B4-BE49-F238E27FC236}">
              <a16:creationId xmlns:a16="http://schemas.microsoft.com/office/drawing/2014/main" id="{00000000-0008-0000-0F00-00007C221903}"/>
            </a:ext>
          </a:extLst>
        </xdr:cNvPr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>
          <a:extLst>
            <a:ext uri="{FF2B5EF4-FFF2-40B4-BE49-F238E27FC236}">
              <a16:creationId xmlns:a16="http://schemas.microsoft.com/office/drawing/2014/main" id="{00000000-0008-0000-0F00-00007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>
          <a:extLst>
            <a:ext uri="{FF2B5EF4-FFF2-40B4-BE49-F238E27FC236}">
              <a16:creationId xmlns:a16="http://schemas.microsoft.com/office/drawing/2014/main" id="{00000000-0008-0000-0F00-00007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>
          <a:extLst>
            <a:ext uri="{FF2B5EF4-FFF2-40B4-BE49-F238E27FC236}">
              <a16:creationId xmlns:a16="http://schemas.microsoft.com/office/drawing/2014/main" id="{00000000-0008-0000-0F00-00007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>
          <a:extLst>
            <a:ext uri="{FF2B5EF4-FFF2-40B4-BE49-F238E27FC236}">
              <a16:creationId xmlns:a16="http://schemas.microsoft.com/office/drawing/2014/main" id="{00000000-0008-0000-0F00-00008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>
          <a:extLst>
            <a:ext uri="{FF2B5EF4-FFF2-40B4-BE49-F238E27FC236}">
              <a16:creationId xmlns:a16="http://schemas.microsoft.com/office/drawing/2014/main" id="{00000000-0008-0000-0F00-00008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>
          <a:extLst>
            <a:ext uri="{FF2B5EF4-FFF2-40B4-BE49-F238E27FC236}">
              <a16:creationId xmlns:a16="http://schemas.microsoft.com/office/drawing/2014/main" id="{00000000-0008-0000-0F00-00008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>
          <a:extLst>
            <a:ext uri="{FF2B5EF4-FFF2-40B4-BE49-F238E27FC236}">
              <a16:creationId xmlns:a16="http://schemas.microsoft.com/office/drawing/2014/main" id="{00000000-0008-0000-0F00-00008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>
          <a:extLst>
            <a:ext uri="{FF2B5EF4-FFF2-40B4-BE49-F238E27FC236}">
              <a16:creationId xmlns:a16="http://schemas.microsoft.com/office/drawing/2014/main" id="{00000000-0008-0000-0F00-00008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>
          <a:extLst>
            <a:ext uri="{FF2B5EF4-FFF2-40B4-BE49-F238E27FC236}">
              <a16:creationId xmlns:a16="http://schemas.microsoft.com/office/drawing/2014/main" id="{00000000-0008-0000-0F00-00008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>
          <a:extLst>
            <a:ext uri="{FF2B5EF4-FFF2-40B4-BE49-F238E27FC236}">
              <a16:creationId xmlns:a16="http://schemas.microsoft.com/office/drawing/2014/main" id="{00000000-0008-0000-0F00-00008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>
          <a:extLst>
            <a:ext uri="{FF2B5EF4-FFF2-40B4-BE49-F238E27FC236}">
              <a16:creationId xmlns:a16="http://schemas.microsoft.com/office/drawing/2014/main" id="{00000000-0008-0000-0F00-00008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>
          <a:extLst>
            <a:ext uri="{FF2B5EF4-FFF2-40B4-BE49-F238E27FC236}">
              <a16:creationId xmlns:a16="http://schemas.microsoft.com/office/drawing/2014/main" id="{00000000-0008-0000-0F00-00008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>
          <a:extLst>
            <a:ext uri="{FF2B5EF4-FFF2-40B4-BE49-F238E27FC236}">
              <a16:creationId xmlns:a16="http://schemas.microsoft.com/office/drawing/2014/main" id="{00000000-0008-0000-0F00-00008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>
          <a:extLst>
            <a:ext uri="{FF2B5EF4-FFF2-40B4-BE49-F238E27FC236}">
              <a16:creationId xmlns:a16="http://schemas.microsoft.com/office/drawing/2014/main" id="{00000000-0008-0000-0F00-00008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>
          <a:extLst>
            <a:ext uri="{FF2B5EF4-FFF2-40B4-BE49-F238E27FC236}">
              <a16:creationId xmlns:a16="http://schemas.microsoft.com/office/drawing/2014/main" id="{00000000-0008-0000-0F00-00008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>
          <a:extLst>
            <a:ext uri="{FF2B5EF4-FFF2-40B4-BE49-F238E27FC236}">
              <a16:creationId xmlns:a16="http://schemas.microsoft.com/office/drawing/2014/main" id="{00000000-0008-0000-0F00-00008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>
          <a:extLst>
            <a:ext uri="{FF2B5EF4-FFF2-40B4-BE49-F238E27FC236}">
              <a16:creationId xmlns:a16="http://schemas.microsoft.com/office/drawing/2014/main" id="{00000000-0008-0000-0F00-00008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>
          <a:extLst>
            <a:ext uri="{FF2B5EF4-FFF2-40B4-BE49-F238E27FC236}">
              <a16:creationId xmlns:a16="http://schemas.microsoft.com/office/drawing/2014/main" id="{00000000-0008-0000-0F00-00008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>
          <a:extLst>
            <a:ext uri="{FF2B5EF4-FFF2-40B4-BE49-F238E27FC236}">
              <a16:creationId xmlns:a16="http://schemas.microsoft.com/office/drawing/2014/main" id="{00000000-0008-0000-0F00-00008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>
          <a:extLst>
            <a:ext uri="{FF2B5EF4-FFF2-40B4-BE49-F238E27FC236}">
              <a16:creationId xmlns:a16="http://schemas.microsoft.com/office/drawing/2014/main" id="{00000000-0008-0000-0F00-00009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>
          <a:extLst>
            <a:ext uri="{FF2B5EF4-FFF2-40B4-BE49-F238E27FC236}">
              <a16:creationId xmlns:a16="http://schemas.microsoft.com/office/drawing/2014/main" id="{00000000-0008-0000-0F00-00009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>
          <a:extLst>
            <a:ext uri="{FF2B5EF4-FFF2-40B4-BE49-F238E27FC236}">
              <a16:creationId xmlns:a16="http://schemas.microsoft.com/office/drawing/2014/main" id="{00000000-0008-0000-0F00-00009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>
          <a:extLst>
            <a:ext uri="{FF2B5EF4-FFF2-40B4-BE49-F238E27FC236}">
              <a16:creationId xmlns:a16="http://schemas.microsoft.com/office/drawing/2014/main" id="{00000000-0008-0000-0F00-00009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>
          <a:extLst>
            <a:ext uri="{FF2B5EF4-FFF2-40B4-BE49-F238E27FC236}">
              <a16:creationId xmlns:a16="http://schemas.microsoft.com/office/drawing/2014/main" id="{00000000-0008-0000-0F00-00009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>
          <a:extLst>
            <a:ext uri="{FF2B5EF4-FFF2-40B4-BE49-F238E27FC236}">
              <a16:creationId xmlns:a16="http://schemas.microsoft.com/office/drawing/2014/main" id="{00000000-0008-0000-0F00-00009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>
          <a:extLst>
            <a:ext uri="{FF2B5EF4-FFF2-40B4-BE49-F238E27FC236}">
              <a16:creationId xmlns:a16="http://schemas.microsoft.com/office/drawing/2014/main" id="{00000000-0008-0000-0F00-00009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>
          <a:extLst>
            <a:ext uri="{FF2B5EF4-FFF2-40B4-BE49-F238E27FC236}">
              <a16:creationId xmlns:a16="http://schemas.microsoft.com/office/drawing/2014/main" id="{00000000-0008-0000-0F00-00009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>
          <a:extLst>
            <a:ext uri="{FF2B5EF4-FFF2-40B4-BE49-F238E27FC236}">
              <a16:creationId xmlns:a16="http://schemas.microsoft.com/office/drawing/2014/main" id="{00000000-0008-0000-0F00-00009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>
          <a:extLst>
            <a:ext uri="{FF2B5EF4-FFF2-40B4-BE49-F238E27FC236}">
              <a16:creationId xmlns:a16="http://schemas.microsoft.com/office/drawing/2014/main" id="{00000000-0008-0000-0F00-00009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>
          <a:extLst>
            <a:ext uri="{FF2B5EF4-FFF2-40B4-BE49-F238E27FC236}">
              <a16:creationId xmlns:a16="http://schemas.microsoft.com/office/drawing/2014/main" id="{00000000-0008-0000-0F00-00009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>
          <a:extLst>
            <a:ext uri="{FF2B5EF4-FFF2-40B4-BE49-F238E27FC236}">
              <a16:creationId xmlns:a16="http://schemas.microsoft.com/office/drawing/2014/main" id="{00000000-0008-0000-0F00-00009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>
          <a:extLst>
            <a:ext uri="{FF2B5EF4-FFF2-40B4-BE49-F238E27FC236}">
              <a16:creationId xmlns:a16="http://schemas.microsoft.com/office/drawing/2014/main" id="{00000000-0008-0000-0F00-00009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>
          <a:extLst>
            <a:ext uri="{FF2B5EF4-FFF2-40B4-BE49-F238E27FC236}">
              <a16:creationId xmlns:a16="http://schemas.microsoft.com/office/drawing/2014/main" id="{00000000-0008-0000-0F00-00009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>
          <a:extLst>
            <a:ext uri="{FF2B5EF4-FFF2-40B4-BE49-F238E27FC236}">
              <a16:creationId xmlns:a16="http://schemas.microsoft.com/office/drawing/2014/main" id="{00000000-0008-0000-0F00-00009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>
          <a:extLst>
            <a:ext uri="{FF2B5EF4-FFF2-40B4-BE49-F238E27FC236}">
              <a16:creationId xmlns:a16="http://schemas.microsoft.com/office/drawing/2014/main" id="{00000000-0008-0000-0F00-00009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>
          <a:extLst>
            <a:ext uri="{FF2B5EF4-FFF2-40B4-BE49-F238E27FC236}">
              <a16:creationId xmlns:a16="http://schemas.microsoft.com/office/drawing/2014/main" id="{00000000-0008-0000-0F00-0000A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>
          <a:extLst>
            <a:ext uri="{FF2B5EF4-FFF2-40B4-BE49-F238E27FC236}">
              <a16:creationId xmlns:a16="http://schemas.microsoft.com/office/drawing/2014/main" id="{00000000-0008-0000-0F00-0000A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>
          <a:extLst>
            <a:ext uri="{FF2B5EF4-FFF2-40B4-BE49-F238E27FC236}">
              <a16:creationId xmlns:a16="http://schemas.microsoft.com/office/drawing/2014/main" id="{00000000-0008-0000-0F00-0000A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>
          <a:extLst>
            <a:ext uri="{FF2B5EF4-FFF2-40B4-BE49-F238E27FC236}">
              <a16:creationId xmlns:a16="http://schemas.microsoft.com/office/drawing/2014/main" id="{00000000-0008-0000-0F00-0000A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>
          <a:extLst>
            <a:ext uri="{FF2B5EF4-FFF2-40B4-BE49-F238E27FC236}">
              <a16:creationId xmlns:a16="http://schemas.microsoft.com/office/drawing/2014/main" id="{00000000-0008-0000-0F00-0000A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>
          <a:extLst>
            <a:ext uri="{FF2B5EF4-FFF2-40B4-BE49-F238E27FC236}">
              <a16:creationId xmlns:a16="http://schemas.microsoft.com/office/drawing/2014/main" id="{00000000-0008-0000-0F00-0000A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>
          <a:extLst>
            <a:ext uri="{FF2B5EF4-FFF2-40B4-BE49-F238E27FC236}">
              <a16:creationId xmlns:a16="http://schemas.microsoft.com/office/drawing/2014/main" id="{00000000-0008-0000-0F00-0000A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>
          <a:extLst>
            <a:ext uri="{FF2B5EF4-FFF2-40B4-BE49-F238E27FC236}">
              <a16:creationId xmlns:a16="http://schemas.microsoft.com/office/drawing/2014/main" id="{00000000-0008-0000-0F00-0000A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>
          <a:extLst>
            <a:ext uri="{FF2B5EF4-FFF2-40B4-BE49-F238E27FC236}">
              <a16:creationId xmlns:a16="http://schemas.microsoft.com/office/drawing/2014/main" id="{00000000-0008-0000-0F00-0000A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>
          <a:extLst>
            <a:ext uri="{FF2B5EF4-FFF2-40B4-BE49-F238E27FC236}">
              <a16:creationId xmlns:a16="http://schemas.microsoft.com/office/drawing/2014/main" id="{00000000-0008-0000-0F00-0000A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>
          <a:extLst>
            <a:ext uri="{FF2B5EF4-FFF2-40B4-BE49-F238E27FC236}">
              <a16:creationId xmlns:a16="http://schemas.microsoft.com/office/drawing/2014/main" id="{00000000-0008-0000-0F00-0000A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>
          <a:extLst>
            <a:ext uri="{FF2B5EF4-FFF2-40B4-BE49-F238E27FC236}">
              <a16:creationId xmlns:a16="http://schemas.microsoft.com/office/drawing/2014/main" id="{00000000-0008-0000-0F00-0000A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>
          <a:extLst>
            <a:ext uri="{FF2B5EF4-FFF2-40B4-BE49-F238E27FC236}">
              <a16:creationId xmlns:a16="http://schemas.microsoft.com/office/drawing/2014/main" id="{00000000-0008-0000-0F00-0000A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>
          <a:extLst>
            <a:ext uri="{FF2B5EF4-FFF2-40B4-BE49-F238E27FC236}">
              <a16:creationId xmlns:a16="http://schemas.microsoft.com/office/drawing/2014/main" id="{00000000-0008-0000-0F00-0000A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>
          <a:extLst>
            <a:ext uri="{FF2B5EF4-FFF2-40B4-BE49-F238E27FC236}">
              <a16:creationId xmlns:a16="http://schemas.microsoft.com/office/drawing/2014/main" id="{00000000-0008-0000-0F00-0000A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>
          <a:extLst>
            <a:ext uri="{FF2B5EF4-FFF2-40B4-BE49-F238E27FC236}">
              <a16:creationId xmlns:a16="http://schemas.microsoft.com/office/drawing/2014/main" id="{00000000-0008-0000-0F00-0000A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>
          <a:extLst>
            <a:ext uri="{FF2B5EF4-FFF2-40B4-BE49-F238E27FC236}">
              <a16:creationId xmlns:a16="http://schemas.microsoft.com/office/drawing/2014/main" id="{00000000-0008-0000-0F00-0000B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>
          <a:extLst>
            <a:ext uri="{FF2B5EF4-FFF2-40B4-BE49-F238E27FC236}">
              <a16:creationId xmlns:a16="http://schemas.microsoft.com/office/drawing/2014/main" id="{00000000-0008-0000-0F00-0000B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>
          <a:extLst>
            <a:ext uri="{FF2B5EF4-FFF2-40B4-BE49-F238E27FC236}">
              <a16:creationId xmlns:a16="http://schemas.microsoft.com/office/drawing/2014/main" id="{00000000-0008-0000-0F00-0000B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>
          <a:extLst>
            <a:ext uri="{FF2B5EF4-FFF2-40B4-BE49-F238E27FC236}">
              <a16:creationId xmlns:a16="http://schemas.microsoft.com/office/drawing/2014/main" id="{00000000-0008-0000-0F00-0000B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>
          <a:extLst>
            <a:ext uri="{FF2B5EF4-FFF2-40B4-BE49-F238E27FC236}">
              <a16:creationId xmlns:a16="http://schemas.microsoft.com/office/drawing/2014/main" id="{00000000-0008-0000-0F00-0000B4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>
          <a:extLst>
            <a:ext uri="{FF2B5EF4-FFF2-40B4-BE49-F238E27FC236}">
              <a16:creationId xmlns:a16="http://schemas.microsoft.com/office/drawing/2014/main" id="{00000000-0008-0000-0F00-0000B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>
          <a:extLst>
            <a:ext uri="{FF2B5EF4-FFF2-40B4-BE49-F238E27FC236}">
              <a16:creationId xmlns:a16="http://schemas.microsoft.com/office/drawing/2014/main" id="{00000000-0008-0000-0F00-0000B6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>
          <a:extLst>
            <a:ext uri="{FF2B5EF4-FFF2-40B4-BE49-F238E27FC236}">
              <a16:creationId xmlns:a16="http://schemas.microsoft.com/office/drawing/2014/main" id="{00000000-0008-0000-0F00-0000B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>
          <a:extLst>
            <a:ext uri="{FF2B5EF4-FFF2-40B4-BE49-F238E27FC236}">
              <a16:creationId xmlns:a16="http://schemas.microsoft.com/office/drawing/2014/main" id="{00000000-0008-0000-0F00-0000B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>
          <a:extLst>
            <a:ext uri="{FF2B5EF4-FFF2-40B4-BE49-F238E27FC236}">
              <a16:creationId xmlns:a16="http://schemas.microsoft.com/office/drawing/2014/main" id="{00000000-0008-0000-0F00-0000B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>
          <a:extLst>
            <a:ext uri="{FF2B5EF4-FFF2-40B4-BE49-F238E27FC236}">
              <a16:creationId xmlns:a16="http://schemas.microsoft.com/office/drawing/2014/main" id="{00000000-0008-0000-0F00-0000B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>
          <a:extLst>
            <a:ext uri="{FF2B5EF4-FFF2-40B4-BE49-F238E27FC236}">
              <a16:creationId xmlns:a16="http://schemas.microsoft.com/office/drawing/2014/main" id="{00000000-0008-0000-0F00-0000B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>
          <a:extLst>
            <a:ext uri="{FF2B5EF4-FFF2-40B4-BE49-F238E27FC236}">
              <a16:creationId xmlns:a16="http://schemas.microsoft.com/office/drawing/2014/main" id="{00000000-0008-0000-0F00-0000B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>
          <a:extLst>
            <a:ext uri="{FF2B5EF4-FFF2-40B4-BE49-F238E27FC236}">
              <a16:creationId xmlns:a16="http://schemas.microsoft.com/office/drawing/2014/main" id="{00000000-0008-0000-0F00-0000B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>
          <a:extLst>
            <a:ext uri="{FF2B5EF4-FFF2-40B4-BE49-F238E27FC236}">
              <a16:creationId xmlns:a16="http://schemas.microsoft.com/office/drawing/2014/main" id="{00000000-0008-0000-0F00-0000BE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>
          <a:extLst>
            <a:ext uri="{FF2B5EF4-FFF2-40B4-BE49-F238E27FC236}">
              <a16:creationId xmlns:a16="http://schemas.microsoft.com/office/drawing/2014/main" id="{00000000-0008-0000-0F00-0000BF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>
          <a:extLst>
            <a:ext uri="{FF2B5EF4-FFF2-40B4-BE49-F238E27FC236}">
              <a16:creationId xmlns:a16="http://schemas.microsoft.com/office/drawing/2014/main" id="{00000000-0008-0000-0F00-0000C0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>
          <a:extLst>
            <a:ext uri="{FF2B5EF4-FFF2-40B4-BE49-F238E27FC236}">
              <a16:creationId xmlns:a16="http://schemas.microsoft.com/office/drawing/2014/main" id="{00000000-0008-0000-0F00-0000C1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>
          <a:extLst>
            <a:ext uri="{FF2B5EF4-FFF2-40B4-BE49-F238E27FC236}">
              <a16:creationId xmlns:a16="http://schemas.microsoft.com/office/drawing/2014/main" id="{00000000-0008-0000-0F00-0000C2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>
          <a:extLst>
            <a:ext uri="{FF2B5EF4-FFF2-40B4-BE49-F238E27FC236}">
              <a16:creationId xmlns:a16="http://schemas.microsoft.com/office/drawing/2014/main" id="{00000000-0008-0000-0F00-0000C3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>
          <a:extLst>
            <a:ext uri="{FF2B5EF4-FFF2-40B4-BE49-F238E27FC236}">
              <a16:creationId xmlns:a16="http://schemas.microsoft.com/office/drawing/2014/main" id="{00000000-0008-0000-0F00-0000C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>
          <a:extLst>
            <a:ext uri="{FF2B5EF4-FFF2-40B4-BE49-F238E27FC236}">
              <a16:creationId xmlns:a16="http://schemas.microsoft.com/office/drawing/2014/main" id="{00000000-0008-0000-0F00-0000C5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>
          <a:extLst>
            <a:ext uri="{FF2B5EF4-FFF2-40B4-BE49-F238E27FC236}">
              <a16:creationId xmlns:a16="http://schemas.microsoft.com/office/drawing/2014/main" id="{00000000-0008-0000-0F00-0000C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>
          <a:extLst>
            <a:ext uri="{FF2B5EF4-FFF2-40B4-BE49-F238E27FC236}">
              <a16:creationId xmlns:a16="http://schemas.microsoft.com/office/drawing/2014/main" id="{00000000-0008-0000-0F00-0000C7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>
          <a:extLst>
            <a:ext uri="{FF2B5EF4-FFF2-40B4-BE49-F238E27FC236}">
              <a16:creationId xmlns:a16="http://schemas.microsoft.com/office/drawing/2014/main" id="{00000000-0008-0000-0F00-0000C8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>
          <a:extLst>
            <a:ext uri="{FF2B5EF4-FFF2-40B4-BE49-F238E27FC236}">
              <a16:creationId xmlns:a16="http://schemas.microsoft.com/office/drawing/2014/main" id="{00000000-0008-0000-0F00-0000C9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>
          <a:extLst>
            <a:ext uri="{FF2B5EF4-FFF2-40B4-BE49-F238E27FC236}">
              <a16:creationId xmlns:a16="http://schemas.microsoft.com/office/drawing/2014/main" id="{00000000-0008-0000-0F00-0000CA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>
          <a:extLst>
            <a:ext uri="{FF2B5EF4-FFF2-40B4-BE49-F238E27FC236}">
              <a16:creationId xmlns:a16="http://schemas.microsoft.com/office/drawing/2014/main" id="{00000000-0008-0000-0F00-0000CB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>
          <a:extLst>
            <a:ext uri="{FF2B5EF4-FFF2-40B4-BE49-F238E27FC236}">
              <a16:creationId xmlns:a16="http://schemas.microsoft.com/office/drawing/2014/main" id="{00000000-0008-0000-0F00-0000CC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>
          <a:extLst>
            <a:ext uri="{FF2B5EF4-FFF2-40B4-BE49-F238E27FC236}">
              <a16:creationId xmlns:a16="http://schemas.microsoft.com/office/drawing/2014/main" id="{00000000-0008-0000-0F00-0000CD221903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>
          <a:extLst>
            <a:ext uri="{FF2B5EF4-FFF2-40B4-BE49-F238E27FC236}">
              <a16:creationId xmlns:a16="http://schemas.microsoft.com/office/drawing/2014/main" id="{00000000-0008-0000-0F00-0000C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>
          <a:extLst>
            <a:ext uri="{FF2B5EF4-FFF2-40B4-BE49-F238E27FC236}">
              <a16:creationId xmlns:a16="http://schemas.microsoft.com/office/drawing/2014/main" id="{00000000-0008-0000-0F00-0000C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>
          <a:extLst>
            <a:ext uri="{FF2B5EF4-FFF2-40B4-BE49-F238E27FC236}">
              <a16:creationId xmlns:a16="http://schemas.microsoft.com/office/drawing/2014/main" id="{00000000-0008-0000-0F00-0000D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>
          <a:extLst>
            <a:ext uri="{FF2B5EF4-FFF2-40B4-BE49-F238E27FC236}">
              <a16:creationId xmlns:a16="http://schemas.microsoft.com/office/drawing/2014/main" id="{00000000-0008-0000-0F00-0000D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>
          <a:extLst>
            <a:ext uri="{FF2B5EF4-FFF2-40B4-BE49-F238E27FC236}">
              <a16:creationId xmlns:a16="http://schemas.microsoft.com/office/drawing/2014/main" id="{00000000-0008-0000-0F00-0000D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>
          <a:extLst>
            <a:ext uri="{FF2B5EF4-FFF2-40B4-BE49-F238E27FC236}">
              <a16:creationId xmlns:a16="http://schemas.microsoft.com/office/drawing/2014/main" id="{00000000-0008-0000-0F00-0000D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>
          <a:extLst>
            <a:ext uri="{FF2B5EF4-FFF2-40B4-BE49-F238E27FC236}">
              <a16:creationId xmlns:a16="http://schemas.microsoft.com/office/drawing/2014/main" id="{00000000-0008-0000-0F00-0000D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>
          <a:extLst>
            <a:ext uri="{FF2B5EF4-FFF2-40B4-BE49-F238E27FC236}">
              <a16:creationId xmlns:a16="http://schemas.microsoft.com/office/drawing/2014/main" id="{00000000-0008-0000-0F00-0000D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>
          <a:extLst>
            <a:ext uri="{FF2B5EF4-FFF2-40B4-BE49-F238E27FC236}">
              <a16:creationId xmlns:a16="http://schemas.microsoft.com/office/drawing/2014/main" id="{00000000-0008-0000-0F00-0000D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>
          <a:extLst>
            <a:ext uri="{FF2B5EF4-FFF2-40B4-BE49-F238E27FC236}">
              <a16:creationId xmlns:a16="http://schemas.microsoft.com/office/drawing/2014/main" id="{00000000-0008-0000-0F00-0000D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>
          <a:extLst>
            <a:ext uri="{FF2B5EF4-FFF2-40B4-BE49-F238E27FC236}">
              <a16:creationId xmlns:a16="http://schemas.microsoft.com/office/drawing/2014/main" id="{00000000-0008-0000-0F00-0000D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>
          <a:extLst>
            <a:ext uri="{FF2B5EF4-FFF2-40B4-BE49-F238E27FC236}">
              <a16:creationId xmlns:a16="http://schemas.microsoft.com/office/drawing/2014/main" id="{00000000-0008-0000-0F00-0000D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>
          <a:extLst>
            <a:ext uri="{FF2B5EF4-FFF2-40B4-BE49-F238E27FC236}">
              <a16:creationId xmlns:a16="http://schemas.microsoft.com/office/drawing/2014/main" id="{00000000-0008-0000-0F00-0000D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>
          <a:extLst>
            <a:ext uri="{FF2B5EF4-FFF2-40B4-BE49-F238E27FC236}">
              <a16:creationId xmlns:a16="http://schemas.microsoft.com/office/drawing/2014/main" id="{00000000-0008-0000-0F00-0000D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>
          <a:extLst>
            <a:ext uri="{FF2B5EF4-FFF2-40B4-BE49-F238E27FC236}">
              <a16:creationId xmlns:a16="http://schemas.microsoft.com/office/drawing/2014/main" id="{00000000-0008-0000-0F00-0000D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>
          <a:extLst>
            <a:ext uri="{FF2B5EF4-FFF2-40B4-BE49-F238E27FC236}">
              <a16:creationId xmlns:a16="http://schemas.microsoft.com/office/drawing/2014/main" id="{00000000-0008-0000-0F00-0000D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>
          <a:extLst>
            <a:ext uri="{FF2B5EF4-FFF2-40B4-BE49-F238E27FC236}">
              <a16:creationId xmlns:a16="http://schemas.microsoft.com/office/drawing/2014/main" id="{00000000-0008-0000-0F00-0000D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>
          <a:extLst>
            <a:ext uri="{FF2B5EF4-FFF2-40B4-BE49-F238E27FC236}">
              <a16:creationId xmlns:a16="http://schemas.microsoft.com/office/drawing/2014/main" id="{00000000-0008-0000-0F00-0000D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>
          <a:extLst>
            <a:ext uri="{FF2B5EF4-FFF2-40B4-BE49-F238E27FC236}">
              <a16:creationId xmlns:a16="http://schemas.microsoft.com/office/drawing/2014/main" id="{00000000-0008-0000-0F00-0000E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>
          <a:extLst>
            <a:ext uri="{FF2B5EF4-FFF2-40B4-BE49-F238E27FC236}">
              <a16:creationId xmlns:a16="http://schemas.microsoft.com/office/drawing/2014/main" id="{00000000-0008-0000-0F00-0000E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>
          <a:extLst>
            <a:ext uri="{FF2B5EF4-FFF2-40B4-BE49-F238E27FC236}">
              <a16:creationId xmlns:a16="http://schemas.microsoft.com/office/drawing/2014/main" id="{00000000-0008-0000-0F00-0000E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>
          <a:extLst>
            <a:ext uri="{FF2B5EF4-FFF2-40B4-BE49-F238E27FC236}">
              <a16:creationId xmlns:a16="http://schemas.microsoft.com/office/drawing/2014/main" id="{00000000-0008-0000-0F00-0000E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>
          <a:extLst>
            <a:ext uri="{FF2B5EF4-FFF2-40B4-BE49-F238E27FC236}">
              <a16:creationId xmlns:a16="http://schemas.microsoft.com/office/drawing/2014/main" id="{00000000-0008-0000-0F00-0000E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>
          <a:extLst>
            <a:ext uri="{FF2B5EF4-FFF2-40B4-BE49-F238E27FC236}">
              <a16:creationId xmlns:a16="http://schemas.microsoft.com/office/drawing/2014/main" id="{00000000-0008-0000-0F00-0000E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>
          <a:extLst>
            <a:ext uri="{FF2B5EF4-FFF2-40B4-BE49-F238E27FC236}">
              <a16:creationId xmlns:a16="http://schemas.microsoft.com/office/drawing/2014/main" id="{00000000-0008-0000-0F00-0000E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>
          <a:extLst>
            <a:ext uri="{FF2B5EF4-FFF2-40B4-BE49-F238E27FC236}">
              <a16:creationId xmlns:a16="http://schemas.microsoft.com/office/drawing/2014/main" id="{00000000-0008-0000-0F00-0000E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>
          <a:extLst>
            <a:ext uri="{FF2B5EF4-FFF2-40B4-BE49-F238E27FC236}">
              <a16:creationId xmlns:a16="http://schemas.microsoft.com/office/drawing/2014/main" id="{00000000-0008-0000-0F00-0000E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>
          <a:extLst>
            <a:ext uri="{FF2B5EF4-FFF2-40B4-BE49-F238E27FC236}">
              <a16:creationId xmlns:a16="http://schemas.microsoft.com/office/drawing/2014/main" id="{00000000-0008-0000-0F00-0000E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>
          <a:extLst>
            <a:ext uri="{FF2B5EF4-FFF2-40B4-BE49-F238E27FC236}">
              <a16:creationId xmlns:a16="http://schemas.microsoft.com/office/drawing/2014/main" id="{00000000-0008-0000-0F00-0000E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>
          <a:extLst>
            <a:ext uri="{FF2B5EF4-FFF2-40B4-BE49-F238E27FC236}">
              <a16:creationId xmlns:a16="http://schemas.microsoft.com/office/drawing/2014/main" id="{00000000-0008-0000-0F00-0000E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>
          <a:extLst>
            <a:ext uri="{FF2B5EF4-FFF2-40B4-BE49-F238E27FC236}">
              <a16:creationId xmlns:a16="http://schemas.microsoft.com/office/drawing/2014/main" id="{00000000-0008-0000-0F00-0000E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>
          <a:extLst>
            <a:ext uri="{FF2B5EF4-FFF2-40B4-BE49-F238E27FC236}">
              <a16:creationId xmlns:a16="http://schemas.microsoft.com/office/drawing/2014/main" id="{00000000-0008-0000-0F00-0000E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>
          <a:extLst>
            <a:ext uri="{FF2B5EF4-FFF2-40B4-BE49-F238E27FC236}">
              <a16:creationId xmlns:a16="http://schemas.microsoft.com/office/drawing/2014/main" id="{00000000-0008-0000-0F00-0000E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>
          <a:extLst>
            <a:ext uri="{FF2B5EF4-FFF2-40B4-BE49-F238E27FC236}">
              <a16:creationId xmlns:a16="http://schemas.microsoft.com/office/drawing/2014/main" id="{00000000-0008-0000-0F00-0000E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>
          <a:extLst>
            <a:ext uri="{FF2B5EF4-FFF2-40B4-BE49-F238E27FC236}">
              <a16:creationId xmlns:a16="http://schemas.microsoft.com/office/drawing/2014/main" id="{00000000-0008-0000-0F00-0000F0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>
          <a:extLst>
            <a:ext uri="{FF2B5EF4-FFF2-40B4-BE49-F238E27FC236}">
              <a16:creationId xmlns:a16="http://schemas.microsoft.com/office/drawing/2014/main" id="{00000000-0008-0000-0F00-0000F1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>
          <a:extLst>
            <a:ext uri="{FF2B5EF4-FFF2-40B4-BE49-F238E27FC236}">
              <a16:creationId xmlns:a16="http://schemas.microsoft.com/office/drawing/2014/main" id="{00000000-0008-0000-0F00-0000F2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>
          <a:extLst>
            <a:ext uri="{FF2B5EF4-FFF2-40B4-BE49-F238E27FC236}">
              <a16:creationId xmlns:a16="http://schemas.microsoft.com/office/drawing/2014/main" id="{00000000-0008-0000-0F00-0000F3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>
          <a:extLst>
            <a:ext uri="{FF2B5EF4-FFF2-40B4-BE49-F238E27FC236}">
              <a16:creationId xmlns:a16="http://schemas.microsoft.com/office/drawing/2014/main" id="{00000000-0008-0000-0F00-0000F4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>
          <a:extLst>
            <a:ext uri="{FF2B5EF4-FFF2-40B4-BE49-F238E27FC236}">
              <a16:creationId xmlns:a16="http://schemas.microsoft.com/office/drawing/2014/main" id="{00000000-0008-0000-0F00-0000F5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>
          <a:extLst>
            <a:ext uri="{FF2B5EF4-FFF2-40B4-BE49-F238E27FC236}">
              <a16:creationId xmlns:a16="http://schemas.microsoft.com/office/drawing/2014/main" id="{00000000-0008-0000-0F00-0000F6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>
          <a:extLst>
            <a:ext uri="{FF2B5EF4-FFF2-40B4-BE49-F238E27FC236}">
              <a16:creationId xmlns:a16="http://schemas.microsoft.com/office/drawing/2014/main" id="{00000000-0008-0000-0F00-0000F7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>
          <a:extLst>
            <a:ext uri="{FF2B5EF4-FFF2-40B4-BE49-F238E27FC236}">
              <a16:creationId xmlns:a16="http://schemas.microsoft.com/office/drawing/2014/main" id="{00000000-0008-0000-0F00-0000F8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>
          <a:extLst>
            <a:ext uri="{FF2B5EF4-FFF2-40B4-BE49-F238E27FC236}">
              <a16:creationId xmlns:a16="http://schemas.microsoft.com/office/drawing/2014/main" id="{00000000-0008-0000-0F00-0000F9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>
          <a:extLst>
            <a:ext uri="{FF2B5EF4-FFF2-40B4-BE49-F238E27FC236}">
              <a16:creationId xmlns:a16="http://schemas.microsoft.com/office/drawing/2014/main" id="{00000000-0008-0000-0F00-0000FA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>
          <a:extLst>
            <a:ext uri="{FF2B5EF4-FFF2-40B4-BE49-F238E27FC236}">
              <a16:creationId xmlns:a16="http://schemas.microsoft.com/office/drawing/2014/main" id="{00000000-0008-0000-0F00-0000FB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>
          <a:extLst>
            <a:ext uri="{FF2B5EF4-FFF2-40B4-BE49-F238E27FC236}">
              <a16:creationId xmlns:a16="http://schemas.microsoft.com/office/drawing/2014/main" id="{00000000-0008-0000-0F00-0000FC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>
          <a:extLst>
            <a:ext uri="{FF2B5EF4-FFF2-40B4-BE49-F238E27FC236}">
              <a16:creationId xmlns:a16="http://schemas.microsoft.com/office/drawing/2014/main" id="{00000000-0008-0000-0F00-0000FD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>
          <a:extLst>
            <a:ext uri="{FF2B5EF4-FFF2-40B4-BE49-F238E27FC236}">
              <a16:creationId xmlns:a16="http://schemas.microsoft.com/office/drawing/2014/main" id="{00000000-0008-0000-0F00-0000FE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>
          <a:extLst>
            <a:ext uri="{FF2B5EF4-FFF2-40B4-BE49-F238E27FC236}">
              <a16:creationId xmlns:a16="http://schemas.microsoft.com/office/drawing/2014/main" id="{00000000-0008-0000-0F00-0000FF22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>
          <a:extLst>
            <a:ext uri="{FF2B5EF4-FFF2-40B4-BE49-F238E27FC236}">
              <a16:creationId xmlns:a16="http://schemas.microsoft.com/office/drawing/2014/main" id="{00000000-0008-0000-0F00-00000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>
          <a:extLst>
            <a:ext uri="{FF2B5EF4-FFF2-40B4-BE49-F238E27FC236}">
              <a16:creationId xmlns:a16="http://schemas.microsoft.com/office/drawing/2014/main" id="{00000000-0008-0000-0F00-00000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>
          <a:extLst>
            <a:ext uri="{FF2B5EF4-FFF2-40B4-BE49-F238E27FC236}">
              <a16:creationId xmlns:a16="http://schemas.microsoft.com/office/drawing/2014/main" id="{00000000-0008-0000-0F00-00000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>
          <a:extLst>
            <a:ext uri="{FF2B5EF4-FFF2-40B4-BE49-F238E27FC236}">
              <a16:creationId xmlns:a16="http://schemas.microsoft.com/office/drawing/2014/main" id="{00000000-0008-0000-0F00-00000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>
          <a:extLst>
            <a:ext uri="{FF2B5EF4-FFF2-40B4-BE49-F238E27FC236}">
              <a16:creationId xmlns:a16="http://schemas.microsoft.com/office/drawing/2014/main" id="{00000000-0008-0000-0F00-00000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>
          <a:extLst>
            <a:ext uri="{FF2B5EF4-FFF2-40B4-BE49-F238E27FC236}">
              <a16:creationId xmlns:a16="http://schemas.microsoft.com/office/drawing/2014/main" id="{00000000-0008-0000-0F00-00000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>
          <a:extLst>
            <a:ext uri="{FF2B5EF4-FFF2-40B4-BE49-F238E27FC236}">
              <a16:creationId xmlns:a16="http://schemas.microsoft.com/office/drawing/2014/main" id="{00000000-0008-0000-0F00-00000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>
          <a:extLst>
            <a:ext uri="{FF2B5EF4-FFF2-40B4-BE49-F238E27FC236}">
              <a16:creationId xmlns:a16="http://schemas.microsoft.com/office/drawing/2014/main" id="{00000000-0008-0000-0F00-00000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>
          <a:extLst>
            <a:ext uri="{FF2B5EF4-FFF2-40B4-BE49-F238E27FC236}">
              <a16:creationId xmlns:a16="http://schemas.microsoft.com/office/drawing/2014/main" id="{00000000-0008-0000-0F00-00000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>
          <a:extLst>
            <a:ext uri="{FF2B5EF4-FFF2-40B4-BE49-F238E27FC236}">
              <a16:creationId xmlns:a16="http://schemas.microsoft.com/office/drawing/2014/main" id="{00000000-0008-0000-0F00-00000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>
          <a:extLst>
            <a:ext uri="{FF2B5EF4-FFF2-40B4-BE49-F238E27FC236}">
              <a16:creationId xmlns:a16="http://schemas.microsoft.com/office/drawing/2014/main" id="{00000000-0008-0000-0F00-00000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>
          <a:extLst>
            <a:ext uri="{FF2B5EF4-FFF2-40B4-BE49-F238E27FC236}">
              <a16:creationId xmlns:a16="http://schemas.microsoft.com/office/drawing/2014/main" id="{00000000-0008-0000-0F00-00000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>
          <a:extLst>
            <a:ext uri="{FF2B5EF4-FFF2-40B4-BE49-F238E27FC236}">
              <a16:creationId xmlns:a16="http://schemas.microsoft.com/office/drawing/2014/main" id="{00000000-0008-0000-0F00-00000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>
          <a:extLst>
            <a:ext uri="{FF2B5EF4-FFF2-40B4-BE49-F238E27FC236}">
              <a16:creationId xmlns:a16="http://schemas.microsoft.com/office/drawing/2014/main" id="{00000000-0008-0000-0F00-00000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>
          <a:extLst>
            <a:ext uri="{FF2B5EF4-FFF2-40B4-BE49-F238E27FC236}">
              <a16:creationId xmlns:a16="http://schemas.microsoft.com/office/drawing/2014/main" id="{00000000-0008-0000-0F00-00000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>
          <a:extLst>
            <a:ext uri="{FF2B5EF4-FFF2-40B4-BE49-F238E27FC236}">
              <a16:creationId xmlns:a16="http://schemas.microsoft.com/office/drawing/2014/main" id="{00000000-0008-0000-0F00-00000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>
          <a:extLst>
            <a:ext uri="{FF2B5EF4-FFF2-40B4-BE49-F238E27FC236}">
              <a16:creationId xmlns:a16="http://schemas.microsoft.com/office/drawing/2014/main" id="{00000000-0008-0000-0F00-00001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>
          <a:extLst>
            <a:ext uri="{FF2B5EF4-FFF2-40B4-BE49-F238E27FC236}">
              <a16:creationId xmlns:a16="http://schemas.microsoft.com/office/drawing/2014/main" id="{00000000-0008-0000-0F00-00001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>
          <a:extLst>
            <a:ext uri="{FF2B5EF4-FFF2-40B4-BE49-F238E27FC236}">
              <a16:creationId xmlns:a16="http://schemas.microsoft.com/office/drawing/2014/main" id="{00000000-0008-0000-0F00-00001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>
          <a:extLst>
            <a:ext uri="{FF2B5EF4-FFF2-40B4-BE49-F238E27FC236}">
              <a16:creationId xmlns:a16="http://schemas.microsoft.com/office/drawing/2014/main" id="{00000000-0008-0000-0F00-00001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>
          <a:extLst>
            <a:ext uri="{FF2B5EF4-FFF2-40B4-BE49-F238E27FC236}">
              <a16:creationId xmlns:a16="http://schemas.microsoft.com/office/drawing/2014/main" id="{00000000-0008-0000-0F00-00001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>
          <a:extLst>
            <a:ext uri="{FF2B5EF4-FFF2-40B4-BE49-F238E27FC236}">
              <a16:creationId xmlns:a16="http://schemas.microsoft.com/office/drawing/2014/main" id="{00000000-0008-0000-0F00-00001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>
          <a:extLst>
            <a:ext uri="{FF2B5EF4-FFF2-40B4-BE49-F238E27FC236}">
              <a16:creationId xmlns:a16="http://schemas.microsoft.com/office/drawing/2014/main" id="{00000000-0008-0000-0F00-00001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>
          <a:extLst>
            <a:ext uri="{FF2B5EF4-FFF2-40B4-BE49-F238E27FC236}">
              <a16:creationId xmlns:a16="http://schemas.microsoft.com/office/drawing/2014/main" id="{00000000-0008-0000-0F00-00001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>
          <a:extLst>
            <a:ext uri="{FF2B5EF4-FFF2-40B4-BE49-F238E27FC236}">
              <a16:creationId xmlns:a16="http://schemas.microsoft.com/office/drawing/2014/main" id="{00000000-0008-0000-0F00-00001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>
          <a:extLst>
            <a:ext uri="{FF2B5EF4-FFF2-40B4-BE49-F238E27FC236}">
              <a16:creationId xmlns:a16="http://schemas.microsoft.com/office/drawing/2014/main" id="{00000000-0008-0000-0F00-00001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>
          <a:extLst>
            <a:ext uri="{FF2B5EF4-FFF2-40B4-BE49-F238E27FC236}">
              <a16:creationId xmlns:a16="http://schemas.microsoft.com/office/drawing/2014/main" id="{00000000-0008-0000-0F00-00001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>
          <a:extLst>
            <a:ext uri="{FF2B5EF4-FFF2-40B4-BE49-F238E27FC236}">
              <a16:creationId xmlns:a16="http://schemas.microsoft.com/office/drawing/2014/main" id="{00000000-0008-0000-0F00-00001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>
          <a:extLst>
            <a:ext uri="{FF2B5EF4-FFF2-40B4-BE49-F238E27FC236}">
              <a16:creationId xmlns:a16="http://schemas.microsoft.com/office/drawing/2014/main" id="{00000000-0008-0000-0F00-00001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>
          <a:extLst>
            <a:ext uri="{FF2B5EF4-FFF2-40B4-BE49-F238E27FC236}">
              <a16:creationId xmlns:a16="http://schemas.microsoft.com/office/drawing/2014/main" id="{00000000-0008-0000-0F00-00001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>
          <a:extLst>
            <a:ext uri="{FF2B5EF4-FFF2-40B4-BE49-F238E27FC236}">
              <a16:creationId xmlns:a16="http://schemas.microsoft.com/office/drawing/2014/main" id="{00000000-0008-0000-0F00-00001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>
          <a:extLst>
            <a:ext uri="{FF2B5EF4-FFF2-40B4-BE49-F238E27FC236}">
              <a16:creationId xmlns:a16="http://schemas.microsoft.com/office/drawing/2014/main" id="{00000000-0008-0000-0F00-00001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>
          <a:extLst>
            <a:ext uri="{FF2B5EF4-FFF2-40B4-BE49-F238E27FC236}">
              <a16:creationId xmlns:a16="http://schemas.microsoft.com/office/drawing/2014/main" id="{00000000-0008-0000-0F00-00002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>
          <a:extLst>
            <a:ext uri="{FF2B5EF4-FFF2-40B4-BE49-F238E27FC236}">
              <a16:creationId xmlns:a16="http://schemas.microsoft.com/office/drawing/2014/main" id="{00000000-0008-0000-0F00-00002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>
          <a:extLst>
            <a:ext uri="{FF2B5EF4-FFF2-40B4-BE49-F238E27FC236}">
              <a16:creationId xmlns:a16="http://schemas.microsoft.com/office/drawing/2014/main" id="{00000000-0008-0000-0F00-00002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>
          <a:extLst>
            <a:ext uri="{FF2B5EF4-FFF2-40B4-BE49-F238E27FC236}">
              <a16:creationId xmlns:a16="http://schemas.microsoft.com/office/drawing/2014/main" id="{00000000-0008-0000-0F00-00002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>
          <a:extLst>
            <a:ext uri="{FF2B5EF4-FFF2-40B4-BE49-F238E27FC236}">
              <a16:creationId xmlns:a16="http://schemas.microsoft.com/office/drawing/2014/main" id="{00000000-0008-0000-0F00-00002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>
          <a:extLst>
            <a:ext uri="{FF2B5EF4-FFF2-40B4-BE49-F238E27FC236}">
              <a16:creationId xmlns:a16="http://schemas.microsoft.com/office/drawing/2014/main" id="{00000000-0008-0000-0F00-00002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>
          <a:extLst>
            <a:ext uri="{FF2B5EF4-FFF2-40B4-BE49-F238E27FC236}">
              <a16:creationId xmlns:a16="http://schemas.microsoft.com/office/drawing/2014/main" id="{00000000-0008-0000-0F00-00002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>
          <a:extLst>
            <a:ext uri="{FF2B5EF4-FFF2-40B4-BE49-F238E27FC236}">
              <a16:creationId xmlns:a16="http://schemas.microsoft.com/office/drawing/2014/main" id="{00000000-0008-0000-0F00-00002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>
          <a:extLst>
            <a:ext uri="{FF2B5EF4-FFF2-40B4-BE49-F238E27FC236}">
              <a16:creationId xmlns:a16="http://schemas.microsoft.com/office/drawing/2014/main" id="{00000000-0008-0000-0F00-00002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>
          <a:extLst>
            <a:ext uri="{FF2B5EF4-FFF2-40B4-BE49-F238E27FC236}">
              <a16:creationId xmlns:a16="http://schemas.microsoft.com/office/drawing/2014/main" id="{00000000-0008-0000-0F00-00002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>
          <a:extLst>
            <a:ext uri="{FF2B5EF4-FFF2-40B4-BE49-F238E27FC236}">
              <a16:creationId xmlns:a16="http://schemas.microsoft.com/office/drawing/2014/main" id="{00000000-0008-0000-0F00-00002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>
          <a:extLst>
            <a:ext uri="{FF2B5EF4-FFF2-40B4-BE49-F238E27FC236}">
              <a16:creationId xmlns:a16="http://schemas.microsoft.com/office/drawing/2014/main" id="{00000000-0008-0000-0F00-00002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>
          <a:extLst>
            <a:ext uri="{FF2B5EF4-FFF2-40B4-BE49-F238E27FC236}">
              <a16:creationId xmlns:a16="http://schemas.microsoft.com/office/drawing/2014/main" id="{00000000-0008-0000-0F00-00002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>
          <a:extLst>
            <a:ext uri="{FF2B5EF4-FFF2-40B4-BE49-F238E27FC236}">
              <a16:creationId xmlns:a16="http://schemas.microsoft.com/office/drawing/2014/main" id="{00000000-0008-0000-0F00-00002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>
          <a:extLst>
            <a:ext uri="{FF2B5EF4-FFF2-40B4-BE49-F238E27FC236}">
              <a16:creationId xmlns:a16="http://schemas.microsoft.com/office/drawing/2014/main" id="{00000000-0008-0000-0F00-00002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>
          <a:extLst>
            <a:ext uri="{FF2B5EF4-FFF2-40B4-BE49-F238E27FC236}">
              <a16:creationId xmlns:a16="http://schemas.microsoft.com/office/drawing/2014/main" id="{00000000-0008-0000-0F00-00002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>
          <a:extLst>
            <a:ext uri="{FF2B5EF4-FFF2-40B4-BE49-F238E27FC236}">
              <a16:creationId xmlns:a16="http://schemas.microsoft.com/office/drawing/2014/main" id="{00000000-0008-0000-0F00-00003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>
          <a:extLst>
            <a:ext uri="{FF2B5EF4-FFF2-40B4-BE49-F238E27FC236}">
              <a16:creationId xmlns:a16="http://schemas.microsoft.com/office/drawing/2014/main" id="{00000000-0008-0000-0F00-00003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>
          <a:extLst>
            <a:ext uri="{FF2B5EF4-FFF2-40B4-BE49-F238E27FC236}">
              <a16:creationId xmlns:a16="http://schemas.microsoft.com/office/drawing/2014/main" id="{00000000-0008-0000-0F00-00003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>
          <a:extLst>
            <a:ext uri="{FF2B5EF4-FFF2-40B4-BE49-F238E27FC236}">
              <a16:creationId xmlns:a16="http://schemas.microsoft.com/office/drawing/2014/main" id="{00000000-0008-0000-0F00-00003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>
          <a:extLst>
            <a:ext uri="{FF2B5EF4-FFF2-40B4-BE49-F238E27FC236}">
              <a16:creationId xmlns:a16="http://schemas.microsoft.com/office/drawing/2014/main" id="{00000000-0008-0000-0F00-00003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>
          <a:extLst>
            <a:ext uri="{FF2B5EF4-FFF2-40B4-BE49-F238E27FC236}">
              <a16:creationId xmlns:a16="http://schemas.microsoft.com/office/drawing/2014/main" id="{00000000-0008-0000-0F00-00003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>
          <a:extLst>
            <a:ext uri="{FF2B5EF4-FFF2-40B4-BE49-F238E27FC236}">
              <a16:creationId xmlns:a16="http://schemas.microsoft.com/office/drawing/2014/main" id="{00000000-0008-0000-0F00-00003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>
          <a:extLst>
            <a:ext uri="{FF2B5EF4-FFF2-40B4-BE49-F238E27FC236}">
              <a16:creationId xmlns:a16="http://schemas.microsoft.com/office/drawing/2014/main" id="{00000000-0008-0000-0F00-00003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>
          <a:extLst>
            <a:ext uri="{FF2B5EF4-FFF2-40B4-BE49-F238E27FC236}">
              <a16:creationId xmlns:a16="http://schemas.microsoft.com/office/drawing/2014/main" id="{00000000-0008-0000-0F00-00003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>
          <a:extLst>
            <a:ext uri="{FF2B5EF4-FFF2-40B4-BE49-F238E27FC236}">
              <a16:creationId xmlns:a16="http://schemas.microsoft.com/office/drawing/2014/main" id="{00000000-0008-0000-0F00-00003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>
          <a:extLst>
            <a:ext uri="{FF2B5EF4-FFF2-40B4-BE49-F238E27FC236}">
              <a16:creationId xmlns:a16="http://schemas.microsoft.com/office/drawing/2014/main" id="{00000000-0008-0000-0F00-00003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>
          <a:extLst>
            <a:ext uri="{FF2B5EF4-FFF2-40B4-BE49-F238E27FC236}">
              <a16:creationId xmlns:a16="http://schemas.microsoft.com/office/drawing/2014/main" id="{00000000-0008-0000-0F00-00003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>
          <a:extLst>
            <a:ext uri="{FF2B5EF4-FFF2-40B4-BE49-F238E27FC236}">
              <a16:creationId xmlns:a16="http://schemas.microsoft.com/office/drawing/2014/main" id="{00000000-0008-0000-0F00-00003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>
          <a:extLst>
            <a:ext uri="{FF2B5EF4-FFF2-40B4-BE49-F238E27FC236}">
              <a16:creationId xmlns:a16="http://schemas.microsoft.com/office/drawing/2014/main" id="{00000000-0008-0000-0F00-00003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>
          <a:extLst>
            <a:ext uri="{FF2B5EF4-FFF2-40B4-BE49-F238E27FC236}">
              <a16:creationId xmlns:a16="http://schemas.microsoft.com/office/drawing/2014/main" id="{00000000-0008-0000-0F00-00003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>
          <a:extLst>
            <a:ext uri="{FF2B5EF4-FFF2-40B4-BE49-F238E27FC236}">
              <a16:creationId xmlns:a16="http://schemas.microsoft.com/office/drawing/2014/main" id="{00000000-0008-0000-0F00-00003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>
          <a:extLst>
            <a:ext uri="{FF2B5EF4-FFF2-40B4-BE49-F238E27FC236}">
              <a16:creationId xmlns:a16="http://schemas.microsoft.com/office/drawing/2014/main" id="{00000000-0008-0000-0F00-000040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>
          <a:extLst>
            <a:ext uri="{FF2B5EF4-FFF2-40B4-BE49-F238E27FC236}">
              <a16:creationId xmlns:a16="http://schemas.microsoft.com/office/drawing/2014/main" id="{00000000-0008-0000-0F00-00004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>
          <a:extLst>
            <a:ext uri="{FF2B5EF4-FFF2-40B4-BE49-F238E27FC236}">
              <a16:creationId xmlns:a16="http://schemas.microsoft.com/office/drawing/2014/main" id="{00000000-0008-0000-0F00-000042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>
          <a:extLst>
            <a:ext uri="{FF2B5EF4-FFF2-40B4-BE49-F238E27FC236}">
              <a16:creationId xmlns:a16="http://schemas.microsoft.com/office/drawing/2014/main" id="{00000000-0008-0000-0F00-00004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>
          <a:extLst>
            <a:ext uri="{FF2B5EF4-FFF2-40B4-BE49-F238E27FC236}">
              <a16:creationId xmlns:a16="http://schemas.microsoft.com/office/drawing/2014/main" id="{00000000-0008-0000-0F00-00004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>
          <a:extLst>
            <a:ext uri="{FF2B5EF4-FFF2-40B4-BE49-F238E27FC236}">
              <a16:creationId xmlns:a16="http://schemas.microsoft.com/office/drawing/2014/main" id="{00000000-0008-0000-0F00-00004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>
          <a:extLst>
            <a:ext uri="{FF2B5EF4-FFF2-40B4-BE49-F238E27FC236}">
              <a16:creationId xmlns:a16="http://schemas.microsoft.com/office/drawing/2014/main" id="{00000000-0008-0000-0F00-00004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>
          <a:extLst>
            <a:ext uri="{FF2B5EF4-FFF2-40B4-BE49-F238E27FC236}">
              <a16:creationId xmlns:a16="http://schemas.microsoft.com/office/drawing/2014/main" id="{00000000-0008-0000-0F00-00004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>
          <a:extLst>
            <a:ext uri="{FF2B5EF4-FFF2-40B4-BE49-F238E27FC236}">
              <a16:creationId xmlns:a16="http://schemas.microsoft.com/office/drawing/2014/main" id="{00000000-0008-0000-0F00-00004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>
          <a:extLst>
            <a:ext uri="{FF2B5EF4-FFF2-40B4-BE49-F238E27FC236}">
              <a16:creationId xmlns:a16="http://schemas.microsoft.com/office/drawing/2014/main" id="{00000000-0008-0000-0F00-000049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>
          <a:extLst>
            <a:ext uri="{FF2B5EF4-FFF2-40B4-BE49-F238E27FC236}">
              <a16:creationId xmlns:a16="http://schemas.microsoft.com/office/drawing/2014/main" id="{00000000-0008-0000-0F00-00004A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>
          <a:extLst>
            <a:ext uri="{FF2B5EF4-FFF2-40B4-BE49-F238E27FC236}">
              <a16:creationId xmlns:a16="http://schemas.microsoft.com/office/drawing/2014/main" id="{00000000-0008-0000-0F00-00004B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>
          <a:extLst>
            <a:ext uri="{FF2B5EF4-FFF2-40B4-BE49-F238E27FC236}">
              <a16:creationId xmlns:a16="http://schemas.microsoft.com/office/drawing/2014/main" id="{00000000-0008-0000-0F00-00004C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>
          <a:extLst>
            <a:ext uri="{FF2B5EF4-FFF2-40B4-BE49-F238E27FC236}">
              <a16:creationId xmlns:a16="http://schemas.microsoft.com/office/drawing/2014/main" id="{00000000-0008-0000-0F00-00004D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>
          <a:extLst>
            <a:ext uri="{FF2B5EF4-FFF2-40B4-BE49-F238E27FC236}">
              <a16:creationId xmlns:a16="http://schemas.microsoft.com/office/drawing/2014/main" id="{00000000-0008-0000-0F00-00004E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>
          <a:extLst>
            <a:ext uri="{FF2B5EF4-FFF2-40B4-BE49-F238E27FC236}">
              <a16:creationId xmlns:a16="http://schemas.microsoft.com/office/drawing/2014/main" id="{00000000-0008-0000-0F00-00004F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88" name="Text Box 1">
          <a:extLst>
            <a:ext uri="{FF2B5EF4-FFF2-40B4-BE49-F238E27FC236}">
              <a16:creationId xmlns:a16="http://schemas.microsoft.com/office/drawing/2014/main" id="{00000000-0008-0000-0F00-00005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>
          <a:extLst>
            <a:ext uri="{FF2B5EF4-FFF2-40B4-BE49-F238E27FC236}">
              <a16:creationId xmlns:a16="http://schemas.microsoft.com/office/drawing/2014/main" id="{00000000-0008-0000-0F00-000051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0" name="Text Box 1">
          <a:extLst>
            <a:ext uri="{FF2B5EF4-FFF2-40B4-BE49-F238E27FC236}">
              <a16:creationId xmlns:a16="http://schemas.microsoft.com/office/drawing/2014/main" id="{00000000-0008-0000-0F00-00005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>
          <a:extLst>
            <a:ext uri="{FF2B5EF4-FFF2-40B4-BE49-F238E27FC236}">
              <a16:creationId xmlns:a16="http://schemas.microsoft.com/office/drawing/2014/main" id="{00000000-0008-0000-0F00-000053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>
          <a:extLst>
            <a:ext uri="{FF2B5EF4-FFF2-40B4-BE49-F238E27FC236}">
              <a16:creationId xmlns:a16="http://schemas.microsoft.com/office/drawing/2014/main" id="{00000000-0008-0000-0F00-000054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>
          <a:extLst>
            <a:ext uri="{FF2B5EF4-FFF2-40B4-BE49-F238E27FC236}">
              <a16:creationId xmlns:a16="http://schemas.microsoft.com/office/drawing/2014/main" id="{00000000-0008-0000-0F00-000055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>
          <a:extLst>
            <a:ext uri="{FF2B5EF4-FFF2-40B4-BE49-F238E27FC236}">
              <a16:creationId xmlns:a16="http://schemas.microsoft.com/office/drawing/2014/main" id="{00000000-0008-0000-0F00-000056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>
          <a:extLst>
            <a:ext uri="{FF2B5EF4-FFF2-40B4-BE49-F238E27FC236}">
              <a16:creationId xmlns:a16="http://schemas.microsoft.com/office/drawing/2014/main" id="{00000000-0008-0000-0F00-000057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>
          <a:extLst>
            <a:ext uri="{FF2B5EF4-FFF2-40B4-BE49-F238E27FC236}">
              <a16:creationId xmlns:a16="http://schemas.microsoft.com/office/drawing/2014/main" id="{00000000-0008-0000-0F00-00005823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7" name="Text Box 1">
          <a:extLst>
            <a:ext uri="{FF2B5EF4-FFF2-40B4-BE49-F238E27FC236}">
              <a16:creationId xmlns:a16="http://schemas.microsoft.com/office/drawing/2014/main" id="{00000000-0008-0000-0F00-00005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8" name="Text Box 1">
          <a:extLst>
            <a:ext uri="{FF2B5EF4-FFF2-40B4-BE49-F238E27FC236}">
              <a16:creationId xmlns:a16="http://schemas.microsoft.com/office/drawing/2014/main" id="{00000000-0008-0000-0F00-00005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9" name="Text Box 1">
          <a:extLst>
            <a:ext uri="{FF2B5EF4-FFF2-40B4-BE49-F238E27FC236}">
              <a16:creationId xmlns:a16="http://schemas.microsoft.com/office/drawing/2014/main" id="{00000000-0008-0000-0F00-00005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0" name="Text Box 1">
          <a:extLst>
            <a:ext uri="{FF2B5EF4-FFF2-40B4-BE49-F238E27FC236}">
              <a16:creationId xmlns:a16="http://schemas.microsoft.com/office/drawing/2014/main" id="{00000000-0008-0000-0F00-00005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1" name="Text Box 1">
          <a:extLst>
            <a:ext uri="{FF2B5EF4-FFF2-40B4-BE49-F238E27FC236}">
              <a16:creationId xmlns:a16="http://schemas.microsoft.com/office/drawing/2014/main" id="{00000000-0008-0000-0F00-00005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2" name="Text Box 1">
          <a:extLst>
            <a:ext uri="{FF2B5EF4-FFF2-40B4-BE49-F238E27FC236}">
              <a16:creationId xmlns:a16="http://schemas.microsoft.com/office/drawing/2014/main" id="{00000000-0008-0000-0F00-00005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3" name="Text Box 1">
          <a:extLst>
            <a:ext uri="{FF2B5EF4-FFF2-40B4-BE49-F238E27FC236}">
              <a16:creationId xmlns:a16="http://schemas.microsoft.com/office/drawing/2014/main" id="{00000000-0008-0000-0F00-00005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4" name="Text Box 1">
          <a:extLst>
            <a:ext uri="{FF2B5EF4-FFF2-40B4-BE49-F238E27FC236}">
              <a16:creationId xmlns:a16="http://schemas.microsoft.com/office/drawing/2014/main" id="{00000000-0008-0000-0F00-00006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5" name="Text Box 1">
          <a:extLst>
            <a:ext uri="{FF2B5EF4-FFF2-40B4-BE49-F238E27FC236}">
              <a16:creationId xmlns:a16="http://schemas.microsoft.com/office/drawing/2014/main" id="{00000000-0008-0000-0F00-00006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6" name="Text Box 1">
          <a:extLst>
            <a:ext uri="{FF2B5EF4-FFF2-40B4-BE49-F238E27FC236}">
              <a16:creationId xmlns:a16="http://schemas.microsoft.com/office/drawing/2014/main" id="{00000000-0008-0000-0F00-00006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7" name="Text Box 1">
          <a:extLst>
            <a:ext uri="{FF2B5EF4-FFF2-40B4-BE49-F238E27FC236}">
              <a16:creationId xmlns:a16="http://schemas.microsoft.com/office/drawing/2014/main" id="{00000000-0008-0000-0F00-00006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8" name="Text Box 1">
          <a:extLst>
            <a:ext uri="{FF2B5EF4-FFF2-40B4-BE49-F238E27FC236}">
              <a16:creationId xmlns:a16="http://schemas.microsoft.com/office/drawing/2014/main" id="{00000000-0008-0000-0F00-00006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9" name="Text Box 1">
          <a:extLst>
            <a:ext uri="{FF2B5EF4-FFF2-40B4-BE49-F238E27FC236}">
              <a16:creationId xmlns:a16="http://schemas.microsoft.com/office/drawing/2014/main" id="{00000000-0008-0000-0F00-00006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0" name="Text Box 1">
          <a:extLst>
            <a:ext uri="{FF2B5EF4-FFF2-40B4-BE49-F238E27FC236}">
              <a16:creationId xmlns:a16="http://schemas.microsoft.com/office/drawing/2014/main" id="{00000000-0008-0000-0F00-00006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1" name="Text Box 1">
          <a:extLst>
            <a:ext uri="{FF2B5EF4-FFF2-40B4-BE49-F238E27FC236}">
              <a16:creationId xmlns:a16="http://schemas.microsoft.com/office/drawing/2014/main" id="{00000000-0008-0000-0F00-00006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2" name="Text Box 1">
          <a:extLst>
            <a:ext uri="{FF2B5EF4-FFF2-40B4-BE49-F238E27FC236}">
              <a16:creationId xmlns:a16="http://schemas.microsoft.com/office/drawing/2014/main" id="{00000000-0008-0000-0F00-00006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3" name="Text Box 1">
          <a:extLst>
            <a:ext uri="{FF2B5EF4-FFF2-40B4-BE49-F238E27FC236}">
              <a16:creationId xmlns:a16="http://schemas.microsoft.com/office/drawing/2014/main" id="{00000000-0008-0000-0F00-00006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4" name="Text Box 1">
          <a:extLst>
            <a:ext uri="{FF2B5EF4-FFF2-40B4-BE49-F238E27FC236}">
              <a16:creationId xmlns:a16="http://schemas.microsoft.com/office/drawing/2014/main" id="{00000000-0008-0000-0F00-00006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5" name="Text Box 1">
          <a:extLst>
            <a:ext uri="{FF2B5EF4-FFF2-40B4-BE49-F238E27FC236}">
              <a16:creationId xmlns:a16="http://schemas.microsoft.com/office/drawing/2014/main" id="{00000000-0008-0000-0F00-00006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6" name="Text Box 1">
          <a:extLst>
            <a:ext uri="{FF2B5EF4-FFF2-40B4-BE49-F238E27FC236}">
              <a16:creationId xmlns:a16="http://schemas.microsoft.com/office/drawing/2014/main" id="{00000000-0008-0000-0F00-00006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7" name="Text Box 1">
          <a:extLst>
            <a:ext uri="{FF2B5EF4-FFF2-40B4-BE49-F238E27FC236}">
              <a16:creationId xmlns:a16="http://schemas.microsoft.com/office/drawing/2014/main" id="{00000000-0008-0000-0F00-00006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8" name="Text Box 1">
          <a:extLst>
            <a:ext uri="{FF2B5EF4-FFF2-40B4-BE49-F238E27FC236}">
              <a16:creationId xmlns:a16="http://schemas.microsoft.com/office/drawing/2014/main" id="{00000000-0008-0000-0F00-00006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9" name="Text Box 1">
          <a:extLst>
            <a:ext uri="{FF2B5EF4-FFF2-40B4-BE49-F238E27FC236}">
              <a16:creationId xmlns:a16="http://schemas.microsoft.com/office/drawing/2014/main" id="{00000000-0008-0000-0F00-00006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0" name="Text Box 1">
          <a:extLst>
            <a:ext uri="{FF2B5EF4-FFF2-40B4-BE49-F238E27FC236}">
              <a16:creationId xmlns:a16="http://schemas.microsoft.com/office/drawing/2014/main" id="{00000000-0008-0000-0F00-00007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1" name="Text Box 1">
          <a:extLst>
            <a:ext uri="{FF2B5EF4-FFF2-40B4-BE49-F238E27FC236}">
              <a16:creationId xmlns:a16="http://schemas.microsoft.com/office/drawing/2014/main" id="{00000000-0008-0000-0F00-00007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2" name="Text Box 1">
          <a:extLst>
            <a:ext uri="{FF2B5EF4-FFF2-40B4-BE49-F238E27FC236}">
              <a16:creationId xmlns:a16="http://schemas.microsoft.com/office/drawing/2014/main" id="{00000000-0008-0000-0F00-00007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3" name="Text Box 1">
          <a:extLst>
            <a:ext uri="{FF2B5EF4-FFF2-40B4-BE49-F238E27FC236}">
              <a16:creationId xmlns:a16="http://schemas.microsoft.com/office/drawing/2014/main" id="{00000000-0008-0000-0F00-00007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4" name="Text Box 1">
          <a:extLst>
            <a:ext uri="{FF2B5EF4-FFF2-40B4-BE49-F238E27FC236}">
              <a16:creationId xmlns:a16="http://schemas.microsoft.com/office/drawing/2014/main" id="{00000000-0008-0000-0F00-00007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5" name="Text Box 1">
          <a:extLst>
            <a:ext uri="{FF2B5EF4-FFF2-40B4-BE49-F238E27FC236}">
              <a16:creationId xmlns:a16="http://schemas.microsoft.com/office/drawing/2014/main" id="{00000000-0008-0000-0F00-00007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6" name="Text Box 1">
          <a:extLst>
            <a:ext uri="{FF2B5EF4-FFF2-40B4-BE49-F238E27FC236}">
              <a16:creationId xmlns:a16="http://schemas.microsoft.com/office/drawing/2014/main" id="{00000000-0008-0000-0F00-00007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7" name="Text Box 1">
          <a:extLst>
            <a:ext uri="{FF2B5EF4-FFF2-40B4-BE49-F238E27FC236}">
              <a16:creationId xmlns:a16="http://schemas.microsoft.com/office/drawing/2014/main" id="{00000000-0008-0000-0F00-00007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8" name="Text Box 1">
          <a:extLst>
            <a:ext uri="{FF2B5EF4-FFF2-40B4-BE49-F238E27FC236}">
              <a16:creationId xmlns:a16="http://schemas.microsoft.com/office/drawing/2014/main" id="{00000000-0008-0000-0F00-00007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9" name="Text Box 1">
          <a:extLst>
            <a:ext uri="{FF2B5EF4-FFF2-40B4-BE49-F238E27FC236}">
              <a16:creationId xmlns:a16="http://schemas.microsoft.com/office/drawing/2014/main" id="{00000000-0008-0000-0F00-00007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0" name="Text Box 1">
          <a:extLst>
            <a:ext uri="{FF2B5EF4-FFF2-40B4-BE49-F238E27FC236}">
              <a16:creationId xmlns:a16="http://schemas.microsoft.com/office/drawing/2014/main" id="{00000000-0008-0000-0F00-00007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1" name="Text Box 1">
          <a:extLst>
            <a:ext uri="{FF2B5EF4-FFF2-40B4-BE49-F238E27FC236}">
              <a16:creationId xmlns:a16="http://schemas.microsoft.com/office/drawing/2014/main" id="{00000000-0008-0000-0F00-00007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2" name="Text Box 1">
          <a:extLst>
            <a:ext uri="{FF2B5EF4-FFF2-40B4-BE49-F238E27FC236}">
              <a16:creationId xmlns:a16="http://schemas.microsoft.com/office/drawing/2014/main" id="{00000000-0008-0000-0F00-00007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3" name="Text Box 1">
          <a:extLst>
            <a:ext uri="{FF2B5EF4-FFF2-40B4-BE49-F238E27FC236}">
              <a16:creationId xmlns:a16="http://schemas.microsoft.com/office/drawing/2014/main" id="{00000000-0008-0000-0F00-00007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4" name="Text Box 1">
          <a:extLst>
            <a:ext uri="{FF2B5EF4-FFF2-40B4-BE49-F238E27FC236}">
              <a16:creationId xmlns:a16="http://schemas.microsoft.com/office/drawing/2014/main" id="{00000000-0008-0000-0F00-00007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5" name="Text Box 1">
          <a:extLst>
            <a:ext uri="{FF2B5EF4-FFF2-40B4-BE49-F238E27FC236}">
              <a16:creationId xmlns:a16="http://schemas.microsoft.com/office/drawing/2014/main" id="{00000000-0008-0000-0F00-00007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6" name="Text Box 1">
          <a:extLst>
            <a:ext uri="{FF2B5EF4-FFF2-40B4-BE49-F238E27FC236}">
              <a16:creationId xmlns:a16="http://schemas.microsoft.com/office/drawing/2014/main" id="{00000000-0008-0000-0F00-00008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7" name="Text Box 1">
          <a:extLst>
            <a:ext uri="{FF2B5EF4-FFF2-40B4-BE49-F238E27FC236}">
              <a16:creationId xmlns:a16="http://schemas.microsoft.com/office/drawing/2014/main" id="{00000000-0008-0000-0F00-00008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8" name="Text Box 1">
          <a:extLst>
            <a:ext uri="{FF2B5EF4-FFF2-40B4-BE49-F238E27FC236}">
              <a16:creationId xmlns:a16="http://schemas.microsoft.com/office/drawing/2014/main" id="{00000000-0008-0000-0F00-00008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9" name="Text Box 1">
          <a:extLst>
            <a:ext uri="{FF2B5EF4-FFF2-40B4-BE49-F238E27FC236}">
              <a16:creationId xmlns:a16="http://schemas.microsoft.com/office/drawing/2014/main" id="{00000000-0008-0000-0F00-00008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0" name="Text Box 1">
          <a:extLst>
            <a:ext uri="{FF2B5EF4-FFF2-40B4-BE49-F238E27FC236}">
              <a16:creationId xmlns:a16="http://schemas.microsoft.com/office/drawing/2014/main" id="{00000000-0008-0000-0F00-00008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1" name="Text Box 1">
          <a:extLst>
            <a:ext uri="{FF2B5EF4-FFF2-40B4-BE49-F238E27FC236}">
              <a16:creationId xmlns:a16="http://schemas.microsoft.com/office/drawing/2014/main" id="{00000000-0008-0000-0F00-00008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2" name="Text Box 1">
          <a:extLst>
            <a:ext uri="{FF2B5EF4-FFF2-40B4-BE49-F238E27FC236}">
              <a16:creationId xmlns:a16="http://schemas.microsoft.com/office/drawing/2014/main" id="{00000000-0008-0000-0F00-00008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3" name="Text Box 1">
          <a:extLst>
            <a:ext uri="{FF2B5EF4-FFF2-40B4-BE49-F238E27FC236}">
              <a16:creationId xmlns:a16="http://schemas.microsoft.com/office/drawing/2014/main" id="{00000000-0008-0000-0F00-00008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4" name="Text Box 1">
          <a:extLst>
            <a:ext uri="{FF2B5EF4-FFF2-40B4-BE49-F238E27FC236}">
              <a16:creationId xmlns:a16="http://schemas.microsoft.com/office/drawing/2014/main" id="{00000000-0008-0000-0F00-00008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5" name="Text Box 1">
          <a:extLst>
            <a:ext uri="{FF2B5EF4-FFF2-40B4-BE49-F238E27FC236}">
              <a16:creationId xmlns:a16="http://schemas.microsoft.com/office/drawing/2014/main" id="{00000000-0008-0000-0F00-00008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6" name="Text Box 1">
          <a:extLst>
            <a:ext uri="{FF2B5EF4-FFF2-40B4-BE49-F238E27FC236}">
              <a16:creationId xmlns:a16="http://schemas.microsoft.com/office/drawing/2014/main" id="{00000000-0008-0000-0F00-00008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7" name="Text Box 1">
          <a:extLst>
            <a:ext uri="{FF2B5EF4-FFF2-40B4-BE49-F238E27FC236}">
              <a16:creationId xmlns:a16="http://schemas.microsoft.com/office/drawing/2014/main" id="{00000000-0008-0000-0F00-00008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8" name="Text Box 1">
          <a:extLst>
            <a:ext uri="{FF2B5EF4-FFF2-40B4-BE49-F238E27FC236}">
              <a16:creationId xmlns:a16="http://schemas.microsoft.com/office/drawing/2014/main" id="{00000000-0008-0000-0F00-00008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9" name="Text Box 1">
          <a:extLst>
            <a:ext uri="{FF2B5EF4-FFF2-40B4-BE49-F238E27FC236}">
              <a16:creationId xmlns:a16="http://schemas.microsoft.com/office/drawing/2014/main" id="{00000000-0008-0000-0F00-00008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0" name="Text Box 1">
          <a:extLst>
            <a:ext uri="{FF2B5EF4-FFF2-40B4-BE49-F238E27FC236}">
              <a16:creationId xmlns:a16="http://schemas.microsoft.com/office/drawing/2014/main" id="{00000000-0008-0000-0F00-00008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1" name="Text Box 1">
          <a:extLst>
            <a:ext uri="{FF2B5EF4-FFF2-40B4-BE49-F238E27FC236}">
              <a16:creationId xmlns:a16="http://schemas.microsoft.com/office/drawing/2014/main" id="{00000000-0008-0000-0F00-00008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2" name="Text Box 1">
          <a:extLst>
            <a:ext uri="{FF2B5EF4-FFF2-40B4-BE49-F238E27FC236}">
              <a16:creationId xmlns:a16="http://schemas.microsoft.com/office/drawing/2014/main" id="{00000000-0008-0000-0F00-00009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3" name="Text Box 1">
          <a:extLst>
            <a:ext uri="{FF2B5EF4-FFF2-40B4-BE49-F238E27FC236}">
              <a16:creationId xmlns:a16="http://schemas.microsoft.com/office/drawing/2014/main" id="{00000000-0008-0000-0F00-00009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4" name="Text Box 1">
          <a:extLst>
            <a:ext uri="{FF2B5EF4-FFF2-40B4-BE49-F238E27FC236}">
              <a16:creationId xmlns:a16="http://schemas.microsoft.com/office/drawing/2014/main" id="{00000000-0008-0000-0F00-00009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5" name="Text Box 1">
          <a:extLst>
            <a:ext uri="{FF2B5EF4-FFF2-40B4-BE49-F238E27FC236}">
              <a16:creationId xmlns:a16="http://schemas.microsoft.com/office/drawing/2014/main" id="{00000000-0008-0000-0F00-00009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6" name="Text Box 1">
          <a:extLst>
            <a:ext uri="{FF2B5EF4-FFF2-40B4-BE49-F238E27FC236}">
              <a16:creationId xmlns:a16="http://schemas.microsoft.com/office/drawing/2014/main" id="{00000000-0008-0000-0F00-00009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7" name="Text Box 1">
          <a:extLst>
            <a:ext uri="{FF2B5EF4-FFF2-40B4-BE49-F238E27FC236}">
              <a16:creationId xmlns:a16="http://schemas.microsoft.com/office/drawing/2014/main" id="{00000000-0008-0000-0F00-00009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8" name="Text Box 1">
          <a:extLst>
            <a:ext uri="{FF2B5EF4-FFF2-40B4-BE49-F238E27FC236}">
              <a16:creationId xmlns:a16="http://schemas.microsoft.com/office/drawing/2014/main" id="{00000000-0008-0000-0F00-00009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9" name="Text Box 1">
          <a:extLst>
            <a:ext uri="{FF2B5EF4-FFF2-40B4-BE49-F238E27FC236}">
              <a16:creationId xmlns:a16="http://schemas.microsoft.com/office/drawing/2014/main" id="{00000000-0008-0000-0F00-00009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0" name="Text Box 1">
          <a:extLst>
            <a:ext uri="{FF2B5EF4-FFF2-40B4-BE49-F238E27FC236}">
              <a16:creationId xmlns:a16="http://schemas.microsoft.com/office/drawing/2014/main" id="{00000000-0008-0000-0F00-000098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1" name="Text Box 1">
          <a:extLst>
            <a:ext uri="{FF2B5EF4-FFF2-40B4-BE49-F238E27FC236}">
              <a16:creationId xmlns:a16="http://schemas.microsoft.com/office/drawing/2014/main" id="{00000000-0008-0000-0F00-000099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2" name="Text Box 1">
          <a:extLst>
            <a:ext uri="{FF2B5EF4-FFF2-40B4-BE49-F238E27FC236}">
              <a16:creationId xmlns:a16="http://schemas.microsoft.com/office/drawing/2014/main" id="{00000000-0008-0000-0F00-00009A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3" name="Text Box 1">
          <a:extLst>
            <a:ext uri="{FF2B5EF4-FFF2-40B4-BE49-F238E27FC236}">
              <a16:creationId xmlns:a16="http://schemas.microsoft.com/office/drawing/2014/main" id="{00000000-0008-0000-0F00-00009B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4" name="Text Box 1">
          <a:extLst>
            <a:ext uri="{FF2B5EF4-FFF2-40B4-BE49-F238E27FC236}">
              <a16:creationId xmlns:a16="http://schemas.microsoft.com/office/drawing/2014/main" id="{00000000-0008-0000-0F00-00009C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5" name="Text Box 1">
          <a:extLst>
            <a:ext uri="{FF2B5EF4-FFF2-40B4-BE49-F238E27FC236}">
              <a16:creationId xmlns:a16="http://schemas.microsoft.com/office/drawing/2014/main" id="{00000000-0008-0000-0F00-00009D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6" name="Text Box 1">
          <a:extLst>
            <a:ext uri="{FF2B5EF4-FFF2-40B4-BE49-F238E27FC236}">
              <a16:creationId xmlns:a16="http://schemas.microsoft.com/office/drawing/2014/main" id="{00000000-0008-0000-0F00-00009E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7" name="Text Box 1">
          <a:extLst>
            <a:ext uri="{FF2B5EF4-FFF2-40B4-BE49-F238E27FC236}">
              <a16:creationId xmlns:a16="http://schemas.microsoft.com/office/drawing/2014/main" id="{00000000-0008-0000-0F00-00009F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8" name="Text Box 1">
          <a:extLst>
            <a:ext uri="{FF2B5EF4-FFF2-40B4-BE49-F238E27FC236}">
              <a16:creationId xmlns:a16="http://schemas.microsoft.com/office/drawing/2014/main" id="{00000000-0008-0000-0F00-0000A0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9" name="Text Box 1">
          <a:extLst>
            <a:ext uri="{FF2B5EF4-FFF2-40B4-BE49-F238E27FC236}">
              <a16:creationId xmlns:a16="http://schemas.microsoft.com/office/drawing/2014/main" id="{00000000-0008-0000-0F00-0000A1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0" name="Text Box 1">
          <a:extLst>
            <a:ext uri="{FF2B5EF4-FFF2-40B4-BE49-F238E27FC236}">
              <a16:creationId xmlns:a16="http://schemas.microsoft.com/office/drawing/2014/main" id="{00000000-0008-0000-0F00-0000A2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1" name="Text Box 1">
          <a:extLst>
            <a:ext uri="{FF2B5EF4-FFF2-40B4-BE49-F238E27FC236}">
              <a16:creationId xmlns:a16="http://schemas.microsoft.com/office/drawing/2014/main" id="{00000000-0008-0000-0F00-0000A3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2" name="Text Box 1">
          <a:extLst>
            <a:ext uri="{FF2B5EF4-FFF2-40B4-BE49-F238E27FC236}">
              <a16:creationId xmlns:a16="http://schemas.microsoft.com/office/drawing/2014/main" id="{00000000-0008-0000-0F00-0000A4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3" name="Text Box 1">
          <a:extLst>
            <a:ext uri="{FF2B5EF4-FFF2-40B4-BE49-F238E27FC236}">
              <a16:creationId xmlns:a16="http://schemas.microsoft.com/office/drawing/2014/main" id="{00000000-0008-0000-0F00-0000A5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4" name="Text Box 1">
          <a:extLst>
            <a:ext uri="{FF2B5EF4-FFF2-40B4-BE49-F238E27FC236}">
              <a16:creationId xmlns:a16="http://schemas.microsoft.com/office/drawing/2014/main" id="{00000000-0008-0000-0F00-0000A6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5" name="Text Box 1">
          <a:extLst>
            <a:ext uri="{FF2B5EF4-FFF2-40B4-BE49-F238E27FC236}">
              <a16:creationId xmlns:a16="http://schemas.microsoft.com/office/drawing/2014/main" id="{00000000-0008-0000-0F00-0000A7231903}"/>
            </a:ext>
          </a:extLst>
        </xdr:cNvPr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>
          <a:extLst>
            <a:ext uri="{FF2B5EF4-FFF2-40B4-BE49-F238E27FC236}">
              <a16:creationId xmlns:a16="http://schemas.microsoft.com/office/drawing/2014/main" id="{00000000-0008-0000-0F00-0000A8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>
          <a:extLst>
            <a:ext uri="{FF2B5EF4-FFF2-40B4-BE49-F238E27FC236}">
              <a16:creationId xmlns:a16="http://schemas.microsoft.com/office/drawing/2014/main" id="{00000000-0008-0000-0F00-0000A9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>
          <a:extLst>
            <a:ext uri="{FF2B5EF4-FFF2-40B4-BE49-F238E27FC236}">
              <a16:creationId xmlns:a16="http://schemas.microsoft.com/office/drawing/2014/main" id="{00000000-0008-0000-0F00-0000AA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>
          <a:extLst>
            <a:ext uri="{FF2B5EF4-FFF2-40B4-BE49-F238E27FC236}">
              <a16:creationId xmlns:a16="http://schemas.microsoft.com/office/drawing/2014/main" id="{00000000-0008-0000-0F00-0000AB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>
          <a:extLst>
            <a:ext uri="{FF2B5EF4-FFF2-40B4-BE49-F238E27FC236}">
              <a16:creationId xmlns:a16="http://schemas.microsoft.com/office/drawing/2014/main" id="{00000000-0008-0000-0F00-0000AC231903}"/>
            </a:ext>
          </a:extLst>
        </xdr:cNvPr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>
          <a:extLst>
            <a:ext uri="{FF2B5EF4-FFF2-40B4-BE49-F238E27FC236}">
              <a16:creationId xmlns:a16="http://schemas.microsoft.com/office/drawing/2014/main" id="{00000000-0008-0000-0F00-0000AD231903}"/>
            </a:ext>
          </a:extLst>
        </xdr:cNvPr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>
          <a:extLst>
            <a:ext uri="{FF2B5EF4-FFF2-40B4-BE49-F238E27FC236}">
              <a16:creationId xmlns:a16="http://schemas.microsoft.com/office/drawing/2014/main" id="{00000000-0008-0000-0F00-0000AE231903}"/>
            </a:ext>
          </a:extLst>
        </xdr:cNvPr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>
          <a:extLst>
            <a:ext uri="{FF2B5EF4-FFF2-40B4-BE49-F238E27FC236}">
              <a16:creationId xmlns:a16="http://schemas.microsoft.com/office/drawing/2014/main" id="{00000000-0008-0000-0F00-0000AF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>
          <a:extLst>
            <a:ext uri="{FF2B5EF4-FFF2-40B4-BE49-F238E27FC236}">
              <a16:creationId xmlns:a16="http://schemas.microsoft.com/office/drawing/2014/main" id="{00000000-0008-0000-0F00-0000B0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>
          <a:extLst>
            <a:ext uri="{FF2B5EF4-FFF2-40B4-BE49-F238E27FC236}">
              <a16:creationId xmlns:a16="http://schemas.microsoft.com/office/drawing/2014/main" id="{00000000-0008-0000-0F00-0000B1231903}"/>
            </a:ext>
          </a:extLst>
        </xdr:cNvPr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>
          <a:extLst>
            <a:ext uri="{FF2B5EF4-FFF2-40B4-BE49-F238E27FC236}">
              <a16:creationId xmlns:a16="http://schemas.microsoft.com/office/drawing/2014/main" id="{00000000-0008-0000-0F00-0000B2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>
          <a:extLst>
            <a:ext uri="{FF2B5EF4-FFF2-40B4-BE49-F238E27FC236}">
              <a16:creationId xmlns:a16="http://schemas.microsoft.com/office/drawing/2014/main" id="{00000000-0008-0000-0F00-0000B3231903}"/>
            </a:ext>
          </a:extLst>
        </xdr:cNvPr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>
          <a:extLst>
            <a:ext uri="{FF2B5EF4-FFF2-40B4-BE49-F238E27FC236}">
              <a16:creationId xmlns:a16="http://schemas.microsoft.com/office/drawing/2014/main" id="{00000000-0008-0000-0F00-0000B4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>
          <a:extLst>
            <a:ext uri="{FF2B5EF4-FFF2-40B4-BE49-F238E27FC236}">
              <a16:creationId xmlns:a16="http://schemas.microsoft.com/office/drawing/2014/main" id="{00000000-0008-0000-0F00-0000B5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>
          <a:extLst>
            <a:ext uri="{FF2B5EF4-FFF2-40B4-BE49-F238E27FC236}">
              <a16:creationId xmlns:a16="http://schemas.microsoft.com/office/drawing/2014/main" id="{00000000-0008-0000-0F00-0000B6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>
          <a:extLst>
            <a:ext uri="{FF2B5EF4-FFF2-40B4-BE49-F238E27FC236}">
              <a16:creationId xmlns:a16="http://schemas.microsoft.com/office/drawing/2014/main" id="{00000000-0008-0000-0F00-0000B7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>
          <a:extLst>
            <a:ext uri="{FF2B5EF4-FFF2-40B4-BE49-F238E27FC236}">
              <a16:creationId xmlns:a16="http://schemas.microsoft.com/office/drawing/2014/main" id="{00000000-0008-0000-0F00-0000B8231903}"/>
            </a:ext>
          </a:extLst>
        </xdr:cNvPr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>
          <a:extLst>
            <a:ext uri="{FF2B5EF4-FFF2-40B4-BE49-F238E27FC236}">
              <a16:creationId xmlns:a16="http://schemas.microsoft.com/office/drawing/2014/main" id="{00000000-0008-0000-0F00-0000B9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>
          <a:extLst>
            <a:ext uri="{FF2B5EF4-FFF2-40B4-BE49-F238E27FC236}">
              <a16:creationId xmlns:a16="http://schemas.microsoft.com/office/drawing/2014/main" id="{00000000-0008-0000-0F00-0000BA231903}"/>
            </a:ext>
          </a:extLst>
        </xdr:cNvPr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>
          <a:extLst>
            <a:ext uri="{FF2B5EF4-FFF2-40B4-BE49-F238E27FC236}">
              <a16:creationId xmlns:a16="http://schemas.microsoft.com/office/drawing/2014/main" id="{00000000-0008-0000-0F00-0000BB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>
          <a:extLst>
            <a:ext uri="{FF2B5EF4-FFF2-40B4-BE49-F238E27FC236}">
              <a16:creationId xmlns:a16="http://schemas.microsoft.com/office/drawing/2014/main" id="{00000000-0008-0000-0F00-0000BC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>
          <a:extLst>
            <a:ext uri="{FF2B5EF4-FFF2-40B4-BE49-F238E27FC236}">
              <a16:creationId xmlns:a16="http://schemas.microsoft.com/office/drawing/2014/main" id="{00000000-0008-0000-0F00-0000BD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>
          <a:extLst>
            <a:ext uri="{FF2B5EF4-FFF2-40B4-BE49-F238E27FC236}">
              <a16:creationId xmlns:a16="http://schemas.microsoft.com/office/drawing/2014/main" id="{00000000-0008-0000-0F00-0000BE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>
          <a:extLst>
            <a:ext uri="{FF2B5EF4-FFF2-40B4-BE49-F238E27FC236}">
              <a16:creationId xmlns:a16="http://schemas.microsoft.com/office/drawing/2014/main" id="{00000000-0008-0000-0F00-0000BF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>
          <a:extLst>
            <a:ext uri="{FF2B5EF4-FFF2-40B4-BE49-F238E27FC236}">
              <a16:creationId xmlns:a16="http://schemas.microsoft.com/office/drawing/2014/main" id="{00000000-0008-0000-0F00-0000C0231903}"/>
            </a:ext>
          </a:extLst>
        </xdr:cNvPr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>
          <a:extLst>
            <a:ext uri="{FF2B5EF4-FFF2-40B4-BE49-F238E27FC236}">
              <a16:creationId xmlns:a16="http://schemas.microsoft.com/office/drawing/2014/main" id="{00000000-0008-0000-0F00-0000C1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>
          <a:extLst>
            <a:ext uri="{FF2B5EF4-FFF2-40B4-BE49-F238E27FC236}">
              <a16:creationId xmlns:a16="http://schemas.microsoft.com/office/drawing/2014/main" id="{00000000-0008-0000-0F00-0000C2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>
          <a:extLst>
            <a:ext uri="{FF2B5EF4-FFF2-40B4-BE49-F238E27FC236}">
              <a16:creationId xmlns:a16="http://schemas.microsoft.com/office/drawing/2014/main" id="{00000000-0008-0000-0F00-0000C3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>
          <a:extLst>
            <a:ext uri="{FF2B5EF4-FFF2-40B4-BE49-F238E27FC236}">
              <a16:creationId xmlns:a16="http://schemas.microsoft.com/office/drawing/2014/main" id="{00000000-0008-0000-0F00-0000C4231903}"/>
            </a:ext>
          </a:extLst>
        </xdr:cNvPr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>
          <a:extLst>
            <a:ext uri="{FF2B5EF4-FFF2-40B4-BE49-F238E27FC236}">
              <a16:creationId xmlns:a16="http://schemas.microsoft.com/office/drawing/2014/main" id="{00000000-0008-0000-0F00-0000C5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>
          <a:extLst>
            <a:ext uri="{FF2B5EF4-FFF2-40B4-BE49-F238E27FC236}">
              <a16:creationId xmlns:a16="http://schemas.microsoft.com/office/drawing/2014/main" id="{00000000-0008-0000-0F00-0000C6231903}"/>
            </a:ext>
          </a:extLst>
        </xdr:cNvPr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>
          <a:extLst>
            <a:ext uri="{FF2B5EF4-FFF2-40B4-BE49-F238E27FC236}">
              <a16:creationId xmlns:a16="http://schemas.microsoft.com/office/drawing/2014/main" id="{00000000-0008-0000-0F00-0000C7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>
          <a:extLst>
            <a:ext uri="{FF2B5EF4-FFF2-40B4-BE49-F238E27FC236}">
              <a16:creationId xmlns:a16="http://schemas.microsoft.com/office/drawing/2014/main" id="{00000000-0008-0000-0F00-0000C8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>
          <a:extLst>
            <a:ext uri="{FF2B5EF4-FFF2-40B4-BE49-F238E27FC236}">
              <a16:creationId xmlns:a16="http://schemas.microsoft.com/office/drawing/2014/main" id="{00000000-0008-0000-0F00-0000C9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>
          <a:extLst>
            <a:ext uri="{FF2B5EF4-FFF2-40B4-BE49-F238E27FC236}">
              <a16:creationId xmlns:a16="http://schemas.microsoft.com/office/drawing/2014/main" id="{00000000-0008-0000-0F00-0000CA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>
          <a:extLst>
            <a:ext uri="{FF2B5EF4-FFF2-40B4-BE49-F238E27FC236}">
              <a16:creationId xmlns:a16="http://schemas.microsoft.com/office/drawing/2014/main" id="{00000000-0008-0000-0F00-0000CB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>
          <a:extLst>
            <a:ext uri="{FF2B5EF4-FFF2-40B4-BE49-F238E27FC236}">
              <a16:creationId xmlns:a16="http://schemas.microsoft.com/office/drawing/2014/main" id="{00000000-0008-0000-0F00-0000CC231903}"/>
            </a:ext>
          </a:extLst>
        </xdr:cNvPr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>
          <a:extLst>
            <a:ext uri="{FF2B5EF4-FFF2-40B4-BE49-F238E27FC236}">
              <a16:creationId xmlns:a16="http://schemas.microsoft.com/office/drawing/2014/main" id="{00000000-0008-0000-0F00-0000CD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>
          <a:extLst>
            <a:ext uri="{FF2B5EF4-FFF2-40B4-BE49-F238E27FC236}">
              <a16:creationId xmlns:a16="http://schemas.microsoft.com/office/drawing/2014/main" id="{00000000-0008-0000-0F00-0000CE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>
          <a:extLst>
            <a:ext uri="{FF2B5EF4-FFF2-40B4-BE49-F238E27FC236}">
              <a16:creationId xmlns:a16="http://schemas.microsoft.com/office/drawing/2014/main" id="{00000000-0008-0000-0F00-0000CF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>
          <a:extLst>
            <a:ext uri="{FF2B5EF4-FFF2-40B4-BE49-F238E27FC236}">
              <a16:creationId xmlns:a16="http://schemas.microsoft.com/office/drawing/2014/main" id="{00000000-0008-0000-0F00-0000D0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>
          <a:extLst>
            <a:ext uri="{FF2B5EF4-FFF2-40B4-BE49-F238E27FC236}">
              <a16:creationId xmlns:a16="http://schemas.microsoft.com/office/drawing/2014/main" id="{00000000-0008-0000-0F00-0000D1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>
          <a:extLst>
            <a:ext uri="{FF2B5EF4-FFF2-40B4-BE49-F238E27FC236}">
              <a16:creationId xmlns:a16="http://schemas.microsoft.com/office/drawing/2014/main" id="{00000000-0008-0000-0F00-0000D2231903}"/>
            </a:ext>
          </a:extLst>
        </xdr:cNvPr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>
          <a:extLst>
            <a:ext uri="{FF2B5EF4-FFF2-40B4-BE49-F238E27FC236}">
              <a16:creationId xmlns:a16="http://schemas.microsoft.com/office/drawing/2014/main" id="{00000000-0008-0000-0F00-0000D3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>
          <a:extLst>
            <a:ext uri="{FF2B5EF4-FFF2-40B4-BE49-F238E27FC236}">
              <a16:creationId xmlns:a16="http://schemas.microsoft.com/office/drawing/2014/main" id="{00000000-0008-0000-0F00-0000D4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>
          <a:extLst>
            <a:ext uri="{FF2B5EF4-FFF2-40B4-BE49-F238E27FC236}">
              <a16:creationId xmlns:a16="http://schemas.microsoft.com/office/drawing/2014/main" id="{00000000-0008-0000-0F00-0000D5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>
          <a:extLst>
            <a:ext uri="{FF2B5EF4-FFF2-40B4-BE49-F238E27FC236}">
              <a16:creationId xmlns:a16="http://schemas.microsoft.com/office/drawing/2014/main" id="{00000000-0008-0000-0F00-0000D6231903}"/>
            </a:ext>
          </a:extLst>
        </xdr:cNvPr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>
          <a:extLst>
            <a:ext uri="{FF2B5EF4-FFF2-40B4-BE49-F238E27FC236}">
              <a16:creationId xmlns:a16="http://schemas.microsoft.com/office/drawing/2014/main" id="{00000000-0008-0000-0F00-0000D7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>
          <a:extLst>
            <a:ext uri="{FF2B5EF4-FFF2-40B4-BE49-F238E27FC236}">
              <a16:creationId xmlns:a16="http://schemas.microsoft.com/office/drawing/2014/main" id="{00000000-0008-0000-0F00-0000D8231903}"/>
            </a:ext>
          </a:extLst>
        </xdr:cNvPr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>
          <a:extLst>
            <a:ext uri="{FF2B5EF4-FFF2-40B4-BE49-F238E27FC236}">
              <a16:creationId xmlns:a16="http://schemas.microsoft.com/office/drawing/2014/main" id="{00000000-0008-0000-0F00-0000D9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>
          <a:extLst>
            <a:ext uri="{FF2B5EF4-FFF2-40B4-BE49-F238E27FC236}">
              <a16:creationId xmlns:a16="http://schemas.microsoft.com/office/drawing/2014/main" id="{00000000-0008-0000-0F00-0000DA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>
          <a:extLst>
            <a:ext uri="{FF2B5EF4-FFF2-40B4-BE49-F238E27FC236}">
              <a16:creationId xmlns:a16="http://schemas.microsoft.com/office/drawing/2014/main" id="{00000000-0008-0000-0F00-0000DB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>
          <a:extLst>
            <a:ext uri="{FF2B5EF4-FFF2-40B4-BE49-F238E27FC236}">
              <a16:creationId xmlns:a16="http://schemas.microsoft.com/office/drawing/2014/main" id="{00000000-0008-0000-0F00-0000DC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>
          <a:extLst>
            <a:ext uri="{FF2B5EF4-FFF2-40B4-BE49-F238E27FC236}">
              <a16:creationId xmlns:a16="http://schemas.microsoft.com/office/drawing/2014/main" id="{00000000-0008-0000-0F00-0000DD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>
          <a:extLst>
            <a:ext uri="{FF2B5EF4-FFF2-40B4-BE49-F238E27FC236}">
              <a16:creationId xmlns:a16="http://schemas.microsoft.com/office/drawing/2014/main" id="{00000000-0008-0000-0F00-0000DE231903}"/>
            </a:ext>
          </a:extLst>
        </xdr:cNvPr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>
          <a:extLst>
            <a:ext uri="{FF2B5EF4-FFF2-40B4-BE49-F238E27FC236}">
              <a16:creationId xmlns:a16="http://schemas.microsoft.com/office/drawing/2014/main" id="{00000000-0008-0000-0F00-0000DF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>
          <a:extLst>
            <a:ext uri="{FF2B5EF4-FFF2-40B4-BE49-F238E27FC236}">
              <a16:creationId xmlns:a16="http://schemas.microsoft.com/office/drawing/2014/main" id="{00000000-0008-0000-0F00-0000E0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>
          <a:extLst>
            <a:ext uri="{FF2B5EF4-FFF2-40B4-BE49-F238E27FC236}">
              <a16:creationId xmlns:a16="http://schemas.microsoft.com/office/drawing/2014/main" id="{00000000-0008-0000-0F00-0000E1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>
          <a:extLst>
            <a:ext uri="{FF2B5EF4-FFF2-40B4-BE49-F238E27FC236}">
              <a16:creationId xmlns:a16="http://schemas.microsoft.com/office/drawing/2014/main" id="{00000000-0008-0000-0F00-0000E2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>
          <a:extLst>
            <a:ext uri="{FF2B5EF4-FFF2-40B4-BE49-F238E27FC236}">
              <a16:creationId xmlns:a16="http://schemas.microsoft.com/office/drawing/2014/main" id="{00000000-0008-0000-0F00-0000E3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>
          <a:extLst>
            <a:ext uri="{FF2B5EF4-FFF2-40B4-BE49-F238E27FC236}">
              <a16:creationId xmlns:a16="http://schemas.microsoft.com/office/drawing/2014/main" id="{00000000-0008-0000-0F00-0000E4231903}"/>
            </a:ext>
          </a:extLst>
        </xdr:cNvPr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>
          <a:extLst>
            <a:ext uri="{FF2B5EF4-FFF2-40B4-BE49-F238E27FC236}">
              <a16:creationId xmlns:a16="http://schemas.microsoft.com/office/drawing/2014/main" id="{00000000-0008-0000-0F00-0000E5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>
          <a:extLst>
            <a:ext uri="{FF2B5EF4-FFF2-40B4-BE49-F238E27FC236}">
              <a16:creationId xmlns:a16="http://schemas.microsoft.com/office/drawing/2014/main" id="{00000000-0008-0000-0F00-0000E6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>
          <a:extLst>
            <a:ext uri="{FF2B5EF4-FFF2-40B4-BE49-F238E27FC236}">
              <a16:creationId xmlns:a16="http://schemas.microsoft.com/office/drawing/2014/main" id="{00000000-0008-0000-0F00-0000E7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>
          <a:extLst>
            <a:ext uri="{FF2B5EF4-FFF2-40B4-BE49-F238E27FC236}">
              <a16:creationId xmlns:a16="http://schemas.microsoft.com/office/drawing/2014/main" id="{00000000-0008-0000-0F00-0000E8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>
          <a:extLst>
            <a:ext uri="{FF2B5EF4-FFF2-40B4-BE49-F238E27FC236}">
              <a16:creationId xmlns:a16="http://schemas.microsoft.com/office/drawing/2014/main" id="{00000000-0008-0000-0F00-0000E9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>
          <a:extLst>
            <a:ext uri="{FF2B5EF4-FFF2-40B4-BE49-F238E27FC236}">
              <a16:creationId xmlns:a16="http://schemas.microsoft.com/office/drawing/2014/main" id="{00000000-0008-0000-0F00-0000EA231903}"/>
            </a:ext>
          </a:extLst>
        </xdr:cNvPr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>
          <a:extLst>
            <a:ext uri="{FF2B5EF4-FFF2-40B4-BE49-F238E27FC236}">
              <a16:creationId xmlns:a16="http://schemas.microsoft.com/office/drawing/2014/main" id="{00000000-0008-0000-0F00-0000EB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>
          <a:extLst>
            <a:ext uri="{FF2B5EF4-FFF2-40B4-BE49-F238E27FC236}">
              <a16:creationId xmlns:a16="http://schemas.microsoft.com/office/drawing/2014/main" id="{00000000-0008-0000-0F00-0000EC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>
          <a:extLst>
            <a:ext uri="{FF2B5EF4-FFF2-40B4-BE49-F238E27FC236}">
              <a16:creationId xmlns:a16="http://schemas.microsoft.com/office/drawing/2014/main" id="{00000000-0008-0000-0F00-0000ED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>
          <a:extLst>
            <a:ext uri="{FF2B5EF4-FFF2-40B4-BE49-F238E27FC236}">
              <a16:creationId xmlns:a16="http://schemas.microsoft.com/office/drawing/2014/main" id="{00000000-0008-0000-0F00-0000EE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>
          <a:extLst>
            <a:ext uri="{FF2B5EF4-FFF2-40B4-BE49-F238E27FC236}">
              <a16:creationId xmlns:a16="http://schemas.microsoft.com/office/drawing/2014/main" id="{00000000-0008-0000-0F00-0000EF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>
          <a:extLst>
            <a:ext uri="{FF2B5EF4-FFF2-40B4-BE49-F238E27FC236}">
              <a16:creationId xmlns:a16="http://schemas.microsoft.com/office/drawing/2014/main" id="{00000000-0008-0000-0F00-0000F0231903}"/>
            </a:ext>
          </a:extLst>
        </xdr:cNvPr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>
          <a:extLst>
            <a:ext uri="{FF2B5EF4-FFF2-40B4-BE49-F238E27FC236}">
              <a16:creationId xmlns:a16="http://schemas.microsoft.com/office/drawing/2014/main" id="{00000000-0008-0000-0F00-0000F1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>
          <a:extLst>
            <a:ext uri="{FF2B5EF4-FFF2-40B4-BE49-F238E27FC236}">
              <a16:creationId xmlns:a16="http://schemas.microsoft.com/office/drawing/2014/main" id="{00000000-0008-0000-0F00-0000F2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>
          <a:extLst>
            <a:ext uri="{FF2B5EF4-FFF2-40B4-BE49-F238E27FC236}">
              <a16:creationId xmlns:a16="http://schemas.microsoft.com/office/drawing/2014/main" id="{00000000-0008-0000-0F00-0000F3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>
          <a:extLst>
            <a:ext uri="{FF2B5EF4-FFF2-40B4-BE49-F238E27FC236}">
              <a16:creationId xmlns:a16="http://schemas.microsoft.com/office/drawing/2014/main" id="{00000000-0008-0000-0F00-0000F4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>
          <a:extLst>
            <a:ext uri="{FF2B5EF4-FFF2-40B4-BE49-F238E27FC236}">
              <a16:creationId xmlns:a16="http://schemas.microsoft.com/office/drawing/2014/main" id="{00000000-0008-0000-0F00-0000F5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>
          <a:extLst>
            <a:ext uri="{FF2B5EF4-FFF2-40B4-BE49-F238E27FC236}">
              <a16:creationId xmlns:a16="http://schemas.microsoft.com/office/drawing/2014/main" id="{00000000-0008-0000-0F00-0000F6231903}"/>
            </a:ext>
          </a:extLst>
        </xdr:cNvPr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>
          <a:extLst>
            <a:ext uri="{FF2B5EF4-FFF2-40B4-BE49-F238E27FC236}">
              <a16:creationId xmlns:a16="http://schemas.microsoft.com/office/drawing/2014/main" id="{00000000-0008-0000-0F00-0000F7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>
          <a:extLst>
            <a:ext uri="{FF2B5EF4-FFF2-40B4-BE49-F238E27FC236}">
              <a16:creationId xmlns:a16="http://schemas.microsoft.com/office/drawing/2014/main" id="{00000000-0008-0000-0F00-0000F8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>
          <a:extLst>
            <a:ext uri="{FF2B5EF4-FFF2-40B4-BE49-F238E27FC236}">
              <a16:creationId xmlns:a16="http://schemas.microsoft.com/office/drawing/2014/main" id="{00000000-0008-0000-0F00-0000F9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>
          <a:extLst>
            <a:ext uri="{FF2B5EF4-FFF2-40B4-BE49-F238E27FC236}">
              <a16:creationId xmlns:a16="http://schemas.microsoft.com/office/drawing/2014/main" id="{00000000-0008-0000-0F00-0000FA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>
          <a:extLst>
            <a:ext uri="{FF2B5EF4-FFF2-40B4-BE49-F238E27FC236}">
              <a16:creationId xmlns:a16="http://schemas.microsoft.com/office/drawing/2014/main" id="{00000000-0008-0000-0F00-0000FB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>
          <a:extLst>
            <a:ext uri="{FF2B5EF4-FFF2-40B4-BE49-F238E27FC236}">
              <a16:creationId xmlns:a16="http://schemas.microsoft.com/office/drawing/2014/main" id="{00000000-0008-0000-0F00-0000FC231903}"/>
            </a:ext>
          </a:extLst>
        </xdr:cNvPr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>
          <a:extLst>
            <a:ext uri="{FF2B5EF4-FFF2-40B4-BE49-F238E27FC236}">
              <a16:creationId xmlns:a16="http://schemas.microsoft.com/office/drawing/2014/main" id="{00000000-0008-0000-0F00-0000FD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>
          <a:extLst>
            <a:ext uri="{FF2B5EF4-FFF2-40B4-BE49-F238E27FC236}">
              <a16:creationId xmlns:a16="http://schemas.microsoft.com/office/drawing/2014/main" id="{00000000-0008-0000-0F00-0000FE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>
          <a:extLst>
            <a:ext uri="{FF2B5EF4-FFF2-40B4-BE49-F238E27FC236}">
              <a16:creationId xmlns:a16="http://schemas.microsoft.com/office/drawing/2014/main" id="{00000000-0008-0000-0F00-0000FF23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>
          <a:extLst>
            <a:ext uri="{FF2B5EF4-FFF2-40B4-BE49-F238E27FC236}">
              <a16:creationId xmlns:a16="http://schemas.microsoft.com/office/drawing/2014/main" id="{00000000-0008-0000-0F00-000000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>
          <a:extLst>
            <a:ext uri="{FF2B5EF4-FFF2-40B4-BE49-F238E27FC236}">
              <a16:creationId xmlns:a16="http://schemas.microsoft.com/office/drawing/2014/main" id="{00000000-0008-0000-0F00-000001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>
          <a:extLst>
            <a:ext uri="{FF2B5EF4-FFF2-40B4-BE49-F238E27FC236}">
              <a16:creationId xmlns:a16="http://schemas.microsoft.com/office/drawing/2014/main" id="{00000000-0008-0000-0F00-000002241903}"/>
            </a:ext>
          </a:extLst>
        </xdr:cNvPr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>
          <a:extLst>
            <a:ext uri="{FF2B5EF4-FFF2-40B4-BE49-F238E27FC236}">
              <a16:creationId xmlns:a16="http://schemas.microsoft.com/office/drawing/2014/main" id="{00000000-0008-0000-0F00-000003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>
          <a:extLst>
            <a:ext uri="{FF2B5EF4-FFF2-40B4-BE49-F238E27FC236}">
              <a16:creationId xmlns:a16="http://schemas.microsoft.com/office/drawing/2014/main" id="{00000000-0008-0000-0F00-000004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>
          <a:extLst>
            <a:ext uri="{FF2B5EF4-FFF2-40B4-BE49-F238E27FC236}">
              <a16:creationId xmlns:a16="http://schemas.microsoft.com/office/drawing/2014/main" id="{00000000-0008-0000-0F00-000005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>
          <a:extLst>
            <a:ext uri="{FF2B5EF4-FFF2-40B4-BE49-F238E27FC236}">
              <a16:creationId xmlns:a16="http://schemas.microsoft.com/office/drawing/2014/main" id="{00000000-0008-0000-0F00-000006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>
          <a:extLst>
            <a:ext uri="{FF2B5EF4-FFF2-40B4-BE49-F238E27FC236}">
              <a16:creationId xmlns:a16="http://schemas.microsoft.com/office/drawing/2014/main" id="{00000000-0008-0000-0F00-000007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>
          <a:extLst>
            <a:ext uri="{FF2B5EF4-FFF2-40B4-BE49-F238E27FC236}">
              <a16:creationId xmlns:a16="http://schemas.microsoft.com/office/drawing/2014/main" id="{00000000-0008-0000-0F00-000008241903}"/>
            </a:ext>
          </a:extLst>
        </xdr:cNvPr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>
          <a:extLst>
            <a:ext uri="{FF2B5EF4-FFF2-40B4-BE49-F238E27FC236}">
              <a16:creationId xmlns:a16="http://schemas.microsoft.com/office/drawing/2014/main" id="{00000000-0008-0000-0F00-000009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>
          <a:extLst>
            <a:ext uri="{FF2B5EF4-FFF2-40B4-BE49-F238E27FC236}">
              <a16:creationId xmlns:a16="http://schemas.microsoft.com/office/drawing/2014/main" id="{00000000-0008-0000-0F00-00000A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>
          <a:extLst>
            <a:ext uri="{FF2B5EF4-FFF2-40B4-BE49-F238E27FC236}">
              <a16:creationId xmlns:a16="http://schemas.microsoft.com/office/drawing/2014/main" id="{00000000-0008-0000-0F00-00000B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>
          <a:extLst>
            <a:ext uri="{FF2B5EF4-FFF2-40B4-BE49-F238E27FC236}">
              <a16:creationId xmlns:a16="http://schemas.microsoft.com/office/drawing/2014/main" id="{00000000-0008-0000-0F00-00000C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>
          <a:extLst>
            <a:ext uri="{FF2B5EF4-FFF2-40B4-BE49-F238E27FC236}">
              <a16:creationId xmlns:a16="http://schemas.microsoft.com/office/drawing/2014/main" id="{00000000-0008-0000-0F00-00000D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>
          <a:extLst>
            <a:ext uri="{FF2B5EF4-FFF2-40B4-BE49-F238E27FC236}">
              <a16:creationId xmlns:a16="http://schemas.microsoft.com/office/drawing/2014/main" id="{00000000-0008-0000-0F00-00000E241903}"/>
            </a:ext>
          </a:extLst>
        </xdr:cNvPr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>
          <a:extLst>
            <a:ext uri="{FF2B5EF4-FFF2-40B4-BE49-F238E27FC236}">
              <a16:creationId xmlns:a16="http://schemas.microsoft.com/office/drawing/2014/main" id="{00000000-0008-0000-0F00-00000F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>
          <a:extLst>
            <a:ext uri="{FF2B5EF4-FFF2-40B4-BE49-F238E27FC236}">
              <a16:creationId xmlns:a16="http://schemas.microsoft.com/office/drawing/2014/main" id="{00000000-0008-0000-0F00-000010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>
          <a:extLst>
            <a:ext uri="{FF2B5EF4-FFF2-40B4-BE49-F238E27FC236}">
              <a16:creationId xmlns:a16="http://schemas.microsoft.com/office/drawing/2014/main" id="{00000000-0008-0000-0F00-000011241903}"/>
            </a:ext>
          </a:extLst>
        </xdr:cNvPr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282" name="Text Box 1">
          <a:extLst>
            <a:ext uri="{FF2B5EF4-FFF2-40B4-BE49-F238E27FC236}">
              <a16:creationId xmlns:a16="http://schemas.microsoft.com/office/drawing/2014/main" id="{00000000-0008-0000-0F00-00001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>
          <a:extLst>
            <a:ext uri="{FF2B5EF4-FFF2-40B4-BE49-F238E27FC236}">
              <a16:creationId xmlns:a16="http://schemas.microsoft.com/office/drawing/2014/main" id="{00000000-0008-0000-0F00-00001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>
          <a:extLst>
            <a:ext uri="{FF2B5EF4-FFF2-40B4-BE49-F238E27FC236}">
              <a16:creationId xmlns:a16="http://schemas.microsoft.com/office/drawing/2014/main" id="{00000000-0008-0000-0F00-00001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>
          <a:extLst>
            <a:ext uri="{FF2B5EF4-FFF2-40B4-BE49-F238E27FC236}">
              <a16:creationId xmlns:a16="http://schemas.microsoft.com/office/drawing/2014/main" id="{00000000-0008-0000-0F00-00001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>
          <a:extLst>
            <a:ext uri="{FF2B5EF4-FFF2-40B4-BE49-F238E27FC236}">
              <a16:creationId xmlns:a16="http://schemas.microsoft.com/office/drawing/2014/main" id="{00000000-0008-0000-0F00-00001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>
          <a:extLst>
            <a:ext uri="{FF2B5EF4-FFF2-40B4-BE49-F238E27FC236}">
              <a16:creationId xmlns:a16="http://schemas.microsoft.com/office/drawing/2014/main" id="{00000000-0008-0000-0F00-00001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>
          <a:extLst>
            <a:ext uri="{FF2B5EF4-FFF2-40B4-BE49-F238E27FC236}">
              <a16:creationId xmlns:a16="http://schemas.microsoft.com/office/drawing/2014/main" id="{00000000-0008-0000-0F00-00001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>
          <a:extLst>
            <a:ext uri="{FF2B5EF4-FFF2-40B4-BE49-F238E27FC236}">
              <a16:creationId xmlns:a16="http://schemas.microsoft.com/office/drawing/2014/main" id="{00000000-0008-0000-0F00-00001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>
          <a:extLst>
            <a:ext uri="{FF2B5EF4-FFF2-40B4-BE49-F238E27FC236}">
              <a16:creationId xmlns:a16="http://schemas.microsoft.com/office/drawing/2014/main" id="{00000000-0008-0000-0F00-00001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>
          <a:extLst>
            <a:ext uri="{FF2B5EF4-FFF2-40B4-BE49-F238E27FC236}">
              <a16:creationId xmlns:a16="http://schemas.microsoft.com/office/drawing/2014/main" id="{00000000-0008-0000-0F00-00001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>
          <a:extLst>
            <a:ext uri="{FF2B5EF4-FFF2-40B4-BE49-F238E27FC236}">
              <a16:creationId xmlns:a16="http://schemas.microsoft.com/office/drawing/2014/main" id="{00000000-0008-0000-0F00-00001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>
          <a:extLst>
            <a:ext uri="{FF2B5EF4-FFF2-40B4-BE49-F238E27FC236}">
              <a16:creationId xmlns:a16="http://schemas.microsoft.com/office/drawing/2014/main" id="{00000000-0008-0000-0F00-00001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>
          <a:extLst>
            <a:ext uri="{FF2B5EF4-FFF2-40B4-BE49-F238E27FC236}">
              <a16:creationId xmlns:a16="http://schemas.microsoft.com/office/drawing/2014/main" id="{00000000-0008-0000-0F00-00001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>
          <a:extLst>
            <a:ext uri="{FF2B5EF4-FFF2-40B4-BE49-F238E27FC236}">
              <a16:creationId xmlns:a16="http://schemas.microsoft.com/office/drawing/2014/main" id="{00000000-0008-0000-0F00-00001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>
          <a:extLst>
            <a:ext uri="{FF2B5EF4-FFF2-40B4-BE49-F238E27FC236}">
              <a16:creationId xmlns:a16="http://schemas.microsoft.com/office/drawing/2014/main" id="{00000000-0008-0000-0F00-00002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>
          <a:extLst>
            <a:ext uri="{FF2B5EF4-FFF2-40B4-BE49-F238E27FC236}">
              <a16:creationId xmlns:a16="http://schemas.microsoft.com/office/drawing/2014/main" id="{00000000-0008-0000-0F00-00002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>
          <a:extLst>
            <a:ext uri="{FF2B5EF4-FFF2-40B4-BE49-F238E27FC236}">
              <a16:creationId xmlns:a16="http://schemas.microsoft.com/office/drawing/2014/main" id="{00000000-0008-0000-0F00-00002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>
          <a:extLst>
            <a:ext uri="{FF2B5EF4-FFF2-40B4-BE49-F238E27FC236}">
              <a16:creationId xmlns:a16="http://schemas.microsoft.com/office/drawing/2014/main" id="{00000000-0008-0000-0F00-00002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>
          <a:extLst>
            <a:ext uri="{FF2B5EF4-FFF2-40B4-BE49-F238E27FC236}">
              <a16:creationId xmlns:a16="http://schemas.microsoft.com/office/drawing/2014/main" id="{00000000-0008-0000-0F00-00002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>
          <a:extLst>
            <a:ext uri="{FF2B5EF4-FFF2-40B4-BE49-F238E27FC236}">
              <a16:creationId xmlns:a16="http://schemas.microsoft.com/office/drawing/2014/main" id="{00000000-0008-0000-0F00-00002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>
          <a:extLst>
            <a:ext uri="{FF2B5EF4-FFF2-40B4-BE49-F238E27FC236}">
              <a16:creationId xmlns:a16="http://schemas.microsoft.com/office/drawing/2014/main" id="{00000000-0008-0000-0F00-00002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>
          <a:extLst>
            <a:ext uri="{FF2B5EF4-FFF2-40B4-BE49-F238E27FC236}">
              <a16:creationId xmlns:a16="http://schemas.microsoft.com/office/drawing/2014/main" id="{00000000-0008-0000-0F00-00002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>
          <a:extLst>
            <a:ext uri="{FF2B5EF4-FFF2-40B4-BE49-F238E27FC236}">
              <a16:creationId xmlns:a16="http://schemas.microsoft.com/office/drawing/2014/main" id="{00000000-0008-0000-0F00-00002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>
          <a:extLst>
            <a:ext uri="{FF2B5EF4-FFF2-40B4-BE49-F238E27FC236}">
              <a16:creationId xmlns:a16="http://schemas.microsoft.com/office/drawing/2014/main" id="{00000000-0008-0000-0F00-00002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>
          <a:extLst>
            <a:ext uri="{FF2B5EF4-FFF2-40B4-BE49-F238E27FC236}">
              <a16:creationId xmlns:a16="http://schemas.microsoft.com/office/drawing/2014/main" id="{00000000-0008-0000-0F00-00002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>
          <a:extLst>
            <a:ext uri="{FF2B5EF4-FFF2-40B4-BE49-F238E27FC236}">
              <a16:creationId xmlns:a16="http://schemas.microsoft.com/office/drawing/2014/main" id="{00000000-0008-0000-0F00-00002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>
          <a:extLst>
            <a:ext uri="{FF2B5EF4-FFF2-40B4-BE49-F238E27FC236}">
              <a16:creationId xmlns:a16="http://schemas.microsoft.com/office/drawing/2014/main" id="{00000000-0008-0000-0F00-00002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>
          <a:extLst>
            <a:ext uri="{FF2B5EF4-FFF2-40B4-BE49-F238E27FC236}">
              <a16:creationId xmlns:a16="http://schemas.microsoft.com/office/drawing/2014/main" id="{00000000-0008-0000-0F00-00002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>
          <a:extLst>
            <a:ext uri="{FF2B5EF4-FFF2-40B4-BE49-F238E27FC236}">
              <a16:creationId xmlns:a16="http://schemas.microsoft.com/office/drawing/2014/main" id="{00000000-0008-0000-0F00-00002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>
          <a:extLst>
            <a:ext uri="{FF2B5EF4-FFF2-40B4-BE49-F238E27FC236}">
              <a16:creationId xmlns:a16="http://schemas.microsoft.com/office/drawing/2014/main" id="{00000000-0008-0000-0F00-00002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>
          <a:extLst>
            <a:ext uri="{FF2B5EF4-FFF2-40B4-BE49-F238E27FC236}">
              <a16:creationId xmlns:a16="http://schemas.microsoft.com/office/drawing/2014/main" id="{00000000-0008-0000-0F00-00003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>
          <a:extLst>
            <a:ext uri="{FF2B5EF4-FFF2-40B4-BE49-F238E27FC236}">
              <a16:creationId xmlns:a16="http://schemas.microsoft.com/office/drawing/2014/main" id="{00000000-0008-0000-0F00-00003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>
          <a:extLst>
            <a:ext uri="{FF2B5EF4-FFF2-40B4-BE49-F238E27FC236}">
              <a16:creationId xmlns:a16="http://schemas.microsoft.com/office/drawing/2014/main" id="{00000000-0008-0000-0F00-00003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>
          <a:extLst>
            <a:ext uri="{FF2B5EF4-FFF2-40B4-BE49-F238E27FC236}">
              <a16:creationId xmlns:a16="http://schemas.microsoft.com/office/drawing/2014/main" id="{00000000-0008-0000-0F00-00003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>
          <a:extLst>
            <a:ext uri="{FF2B5EF4-FFF2-40B4-BE49-F238E27FC236}">
              <a16:creationId xmlns:a16="http://schemas.microsoft.com/office/drawing/2014/main" id="{00000000-0008-0000-0F00-00003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>
          <a:extLst>
            <a:ext uri="{FF2B5EF4-FFF2-40B4-BE49-F238E27FC236}">
              <a16:creationId xmlns:a16="http://schemas.microsoft.com/office/drawing/2014/main" id="{00000000-0008-0000-0F00-00003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>
          <a:extLst>
            <a:ext uri="{FF2B5EF4-FFF2-40B4-BE49-F238E27FC236}">
              <a16:creationId xmlns:a16="http://schemas.microsoft.com/office/drawing/2014/main" id="{00000000-0008-0000-0F00-00003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>
          <a:extLst>
            <a:ext uri="{FF2B5EF4-FFF2-40B4-BE49-F238E27FC236}">
              <a16:creationId xmlns:a16="http://schemas.microsoft.com/office/drawing/2014/main" id="{00000000-0008-0000-0F00-00003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>
          <a:extLst>
            <a:ext uri="{FF2B5EF4-FFF2-40B4-BE49-F238E27FC236}">
              <a16:creationId xmlns:a16="http://schemas.microsoft.com/office/drawing/2014/main" id="{00000000-0008-0000-0F00-00003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>
          <a:extLst>
            <a:ext uri="{FF2B5EF4-FFF2-40B4-BE49-F238E27FC236}">
              <a16:creationId xmlns:a16="http://schemas.microsoft.com/office/drawing/2014/main" id="{00000000-0008-0000-0F00-00003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>
          <a:extLst>
            <a:ext uri="{FF2B5EF4-FFF2-40B4-BE49-F238E27FC236}">
              <a16:creationId xmlns:a16="http://schemas.microsoft.com/office/drawing/2014/main" id="{00000000-0008-0000-0F00-00003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>
          <a:extLst>
            <a:ext uri="{FF2B5EF4-FFF2-40B4-BE49-F238E27FC236}">
              <a16:creationId xmlns:a16="http://schemas.microsoft.com/office/drawing/2014/main" id="{00000000-0008-0000-0F00-00003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>
          <a:extLst>
            <a:ext uri="{FF2B5EF4-FFF2-40B4-BE49-F238E27FC236}">
              <a16:creationId xmlns:a16="http://schemas.microsoft.com/office/drawing/2014/main" id="{00000000-0008-0000-0F00-00003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>
          <a:extLst>
            <a:ext uri="{FF2B5EF4-FFF2-40B4-BE49-F238E27FC236}">
              <a16:creationId xmlns:a16="http://schemas.microsoft.com/office/drawing/2014/main" id="{00000000-0008-0000-0F00-00003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>
          <a:extLst>
            <a:ext uri="{FF2B5EF4-FFF2-40B4-BE49-F238E27FC236}">
              <a16:creationId xmlns:a16="http://schemas.microsoft.com/office/drawing/2014/main" id="{00000000-0008-0000-0F00-00003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>
          <a:extLst>
            <a:ext uri="{FF2B5EF4-FFF2-40B4-BE49-F238E27FC236}">
              <a16:creationId xmlns:a16="http://schemas.microsoft.com/office/drawing/2014/main" id="{00000000-0008-0000-0F00-00003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>
          <a:extLst>
            <a:ext uri="{FF2B5EF4-FFF2-40B4-BE49-F238E27FC236}">
              <a16:creationId xmlns:a16="http://schemas.microsoft.com/office/drawing/2014/main" id="{00000000-0008-0000-0F00-00004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>
          <a:extLst>
            <a:ext uri="{FF2B5EF4-FFF2-40B4-BE49-F238E27FC236}">
              <a16:creationId xmlns:a16="http://schemas.microsoft.com/office/drawing/2014/main" id="{00000000-0008-0000-0F00-00004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>
          <a:extLst>
            <a:ext uri="{FF2B5EF4-FFF2-40B4-BE49-F238E27FC236}">
              <a16:creationId xmlns:a16="http://schemas.microsoft.com/office/drawing/2014/main" id="{00000000-0008-0000-0F00-00004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>
          <a:extLst>
            <a:ext uri="{FF2B5EF4-FFF2-40B4-BE49-F238E27FC236}">
              <a16:creationId xmlns:a16="http://schemas.microsoft.com/office/drawing/2014/main" id="{00000000-0008-0000-0F00-00004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>
          <a:extLst>
            <a:ext uri="{FF2B5EF4-FFF2-40B4-BE49-F238E27FC236}">
              <a16:creationId xmlns:a16="http://schemas.microsoft.com/office/drawing/2014/main" id="{00000000-0008-0000-0F00-00004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>
          <a:extLst>
            <a:ext uri="{FF2B5EF4-FFF2-40B4-BE49-F238E27FC236}">
              <a16:creationId xmlns:a16="http://schemas.microsoft.com/office/drawing/2014/main" id="{00000000-0008-0000-0F00-00004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>
          <a:extLst>
            <a:ext uri="{FF2B5EF4-FFF2-40B4-BE49-F238E27FC236}">
              <a16:creationId xmlns:a16="http://schemas.microsoft.com/office/drawing/2014/main" id="{00000000-0008-0000-0F00-00004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>
          <a:extLst>
            <a:ext uri="{FF2B5EF4-FFF2-40B4-BE49-F238E27FC236}">
              <a16:creationId xmlns:a16="http://schemas.microsoft.com/office/drawing/2014/main" id="{00000000-0008-0000-0F00-00004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>
          <a:extLst>
            <a:ext uri="{FF2B5EF4-FFF2-40B4-BE49-F238E27FC236}">
              <a16:creationId xmlns:a16="http://schemas.microsoft.com/office/drawing/2014/main" id="{00000000-0008-0000-0F00-00004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>
          <a:extLst>
            <a:ext uri="{FF2B5EF4-FFF2-40B4-BE49-F238E27FC236}">
              <a16:creationId xmlns:a16="http://schemas.microsoft.com/office/drawing/2014/main" id="{00000000-0008-0000-0F00-00004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>
          <a:extLst>
            <a:ext uri="{FF2B5EF4-FFF2-40B4-BE49-F238E27FC236}">
              <a16:creationId xmlns:a16="http://schemas.microsoft.com/office/drawing/2014/main" id="{00000000-0008-0000-0F00-00004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>
          <a:extLst>
            <a:ext uri="{FF2B5EF4-FFF2-40B4-BE49-F238E27FC236}">
              <a16:creationId xmlns:a16="http://schemas.microsoft.com/office/drawing/2014/main" id="{00000000-0008-0000-0F00-00004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>
          <a:extLst>
            <a:ext uri="{FF2B5EF4-FFF2-40B4-BE49-F238E27FC236}">
              <a16:creationId xmlns:a16="http://schemas.microsoft.com/office/drawing/2014/main" id="{00000000-0008-0000-0F00-00004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>
          <a:extLst>
            <a:ext uri="{FF2B5EF4-FFF2-40B4-BE49-F238E27FC236}">
              <a16:creationId xmlns:a16="http://schemas.microsoft.com/office/drawing/2014/main" id="{00000000-0008-0000-0F00-00004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>
          <a:extLst>
            <a:ext uri="{FF2B5EF4-FFF2-40B4-BE49-F238E27FC236}">
              <a16:creationId xmlns:a16="http://schemas.microsoft.com/office/drawing/2014/main" id="{00000000-0008-0000-0F00-00004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>
          <a:extLst>
            <a:ext uri="{FF2B5EF4-FFF2-40B4-BE49-F238E27FC236}">
              <a16:creationId xmlns:a16="http://schemas.microsoft.com/office/drawing/2014/main" id="{00000000-0008-0000-0F00-00004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>
          <a:extLst>
            <a:ext uri="{FF2B5EF4-FFF2-40B4-BE49-F238E27FC236}">
              <a16:creationId xmlns:a16="http://schemas.microsoft.com/office/drawing/2014/main" id="{00000000-0008-0000-0F00-00005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>
          <a:extLst>
            <a:ext uri="{FF2B5EF4-FFF2-40B4-BE49-F238E27FC236}">
              <a16:creationId xmlns:a16="http://schemas.microsoft.com/office/drawing/2014/main" id="{00000000-0008-0000-0F00-00005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>
          <a:extLst>
            <a:ext uri="{FF2B5EF4-FFF2-40B4-BE49-F238E27FC236}">
              <a16:creationId xmlns:a16="http://schemas.microsoft.com/office/drawing/2014/main" id="{00000000-0008-0000-0F00-00005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>
          <a:extLst>
            <a:ext uri="{FF2B5EF4-FFF2-40B4-BE49-F238E27FC236}">
              <a16:creationId xmlns:a16="http://schemas.microsoft.com/office/drawing/2014/main" id="{00000000-0008-0000-0F00-00005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>
          <a:extLst>
            <a:ext uri="{FF2B5EF4-FFF2-40B4-BE49-F238E27FC236}">
              <a16:creationId xmlns:a16="http://schemas.microsoft.com/office/drawing/2014/main" id="{00000000-0008-0000-0F00-00005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>
          <a:extLst>
            <a:ext uri="{FF2B5EF4-FFF2-40B4-BE49-F238E27FC236}">
              <a16:creationId xmlns:a16="http://schemas.microsoft.com/office/drawing/2014/main" id="{00000000-0008-0000-0F00-00005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>
          <a:extLst>
            <a:ext uri="{FF2B5EF4-FFF2-40B4-BE49-F238E27FC236}">
              <a16:creationId xmlns:a16="http://schemas.microsoft.com/office/drawing/2014/main" id="{00000000-0008-0000-0F00-00005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>
          <a:extLst>
            <a:ext uri="{FF2B5EF4-FFF2-40B4-BE49-F238E27FC236}">
              <a16:creationId xmlns:a16="http://schemas.microsoft.com/office/drawing/2014/main" id="{00000000-0008-0000-0F00-00005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>
          <a:extLst>
            <a:ext uri="{FF2B5EF4-FFF2-40B4-BE49-F238E27FC236}">
              <a16:creationId xmlns:a16="http://schemas.microsoft.com/office/drawing/2014/main" id="{00000000-0008-0000-0F00-00005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>
          <a:extLst>
            <a:ext uri="{FF2B5EF4-FFF2-40B4-BE49-F238E27FC236}">
              <a16:creationId xmlns:a16="http://schemas.microsoft.com/office/drawing/2014/main" id="{00000000-0008-0000-0F00-00005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>
          <a:extLst>
            <a:ext uri="{FF2B5EF4-FFF2-40B4-BE49-F238E27FC236}">
              <a16:creationId xmlns:a16="http://schemas.microsoft.com/office/drawing/2014/main" id="{00000000-0008-0000-0F00-00005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>
          <a:extLst>
            <a:ext uri="{FF2B5EF4-FFF2-40B4-BE49-F238E27FC236}">
              <a16:creationId xmlns:a16="http://schemas.microsoft.com/office/drawing/2014/main" id="{00000000-0008-0000-0F00-00005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>
          <a:extLst>
            <a:ext uri="{FF2B5EF4-FFF2-40B4-BE49-F238E27FC236}">
              <a16:creationId xmlns:a16="http://schemas.microsoft.com/office/drawing/2014/main" id="{00000000-0008-0000-0F00-00005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57" name="Text Box 1">
          <a:extLst>
            <a:ext uri="{FF2B5EF4-FFF2-40B4-BE49-F238E27FC236}">
              <a16:creationId xmlns:a16="http://schemas.microsoft.com/office/drawing/2014/main" id="{00000000-0008-0000-0F00-00005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>
          <a:extLst>
            <a:ext uri="{FF2B5EF4-FFF2-40B4-BE49-F238E27FC236}">
              <a16:creationId xmlns:a16="http://schemas.microsoft.com/office/drawing/2014/main" id="{00000000-0008-0000-0F00-00005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59" name="Text Box 1">
          <a:extLst>
            <a:ext uri="{FF2B5EF4-FFF2-40B4-BE49-F238E27FC236}">
              <a16:creationId xmlns:a16="http://schemas.microsoft.com/office/drawing/2014/main" id="{00000000-0008-0000-0F00-00005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>
          <a:extLst>
            <a:ext uri="{FF2B5EF4-FFF2-40B4-BE49-F238E27FC236}">
              <a16:creationId xmlns:a16="http://schemas.microsoft.com/office/drawing/2014/main" id="{00000000-0008-0000-0F00-00006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>
          <a:extLst>
            <a:ext uri="{FF2B5EF4-FFF2-40B4-BE49-F238E27FC236}">
              <a16:creationId xmlns:a16="http://schemas.microsoft.com/office/drawing/2014/main" id="{00000000-0008-0000-0F00-00006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>
          <a:extLst>
            <a:ext uri="{FF2B5EF4-FFF2-40B4-BE49-F238E27FC236}">
              <a16:creationId xmlns:a16="http://schemas.microsoft.com/office/drawing/2014/main" id="{00000000-0008-0000-0F00-00006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>
          <a:extLst>
            <a:ext uri="{FF2B5EF4-FFF2-40B4-BE49-F238E27FC236}">
              <a16:creationId xmlns:a16="http://schemas.microsoft.com/office/drawing/2014/main" id="{00000000-0008-0000-0F00-00006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>
          <a:extLst>
            <a:ext uri="{FF2B5EF4-FFF2-40B4-BE49-F238E27FC236}">
              <a16:creationId xmlns:a16="http://schemas.microsoft.com/office/drawing/2014/main" id="{00000000-0008-0000-0F00-00006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>
          <a:extLst>
            <a:ext uri="{FF2B5EF4-FFF2-40B4-BE49-F238E27FC236}">
              <a16:creationId xmlns:a16="http://schemas.microsoft.com/office/drawing/2014/main" id="{00000000-0008-0000-0F00-00006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>
          <a:extLst>
            <a:ext uri="{FF2B5EF4-FFF2-40B4-BE49-F238E27FC236}">
              <a16:creationId xmlns:a16="http://schemas.microsoft.com/office/drawing/2014/main" id="{00000000-0008-0000-0F00-00006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7" name="Text Box 1">
          <a:extLst>
            <a:ext uri="{FF2B5EF4-FFF2-40B4-BE49-F238E27FC236}">
              <a16:creationId xmlns:a16="http://schemas.microsoft.com/office/drawing/2014/main" id="{00000000-0008-0000-0F00-00006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8" name="Text Box 1">
          <a:extLst>
            <a:ext uri="{FF2B5EF4-FFF2-40B4-BE49-F238E27FC236}">
              <a16:creationId xmlns:a16="http://schemas.microsoft.com/office/drawing/2014/main" id="{00000000-0008-0000-0F00-00006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9" name="Text Box 1">
          <a:extLst>
            <a:ext uri="{FF2B5EF4-FFF2-40B4-BE49-F238E27FC236}">
              <a16:creationId xmlns:a16="http://schemas.microsoft.com/office/drawing/2014/main" id="{00000000-0008-0000-0F00-00006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0" name="Text Box 1">
          <a:extLst>
            <a:ext uri="{FF2B5EF4-FFF2-40B4-BE49-F238E27FC236}">
              <a16:creationId xmlns:a16="http://schemas.microsoft.com/office/drawing/2014/main" id="{00000000-0008-0000-0F00-00006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1" name="Text Box 1">
          <a:extLst>
            <a:ext uri="{FF2B5EF4-FFF2-40B4-BE49-F238E27FC236}">
              <a16:creationId xmlns:a16="http://schemas.microsoft.com/office/drawing/2014/main" id="{00000000-0008-0000-0F00-00006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2" name="Text Box 1">
          <a:extLst>
            <a:ext uri="{FF2B5EF4-FFF2-40B4-BE49-F238E27FC236}">
              <a16:creationId xmlns:a16="http://schemas.microsoft.com/office/drawing/2014/main" id="{00000000-0008-0000-0F00-00006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3" name="Text Box 1">
          <a:extLst>
            <a:ext uri="{FF2B5EF4-FFF2-40B4-BE49-F238E27FC236}">
              <a16:creationId xmlns:a16="http://schemas.microsoft.com/office/drawing/2014/main" id="{00000000-0008-0000-0F00-00006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4" name="Text Box 1">
          <a:extLst>
            <a:ext uri="{FF2B5EF4-FFF2-40B4-BE49-F238E27FC236}">
              <a16:creationId xmlns:a16="http://schemas.microsoft.com/office/drawing/2014/main" id="{00000000-0008-0000-0F00-00006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5" name="Text Box 1">
          <a:extLst>
            <a:ext uri="{FF2B5EF4-FFF2-40B4-BE49-F238E27FC236}">
              <a16:creationId xmlns:a16="http://schemas.microsoft.com/office/drawing/2014/main" id="{00000000-0008-0000-0F00-00006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6" name="Text Box 1">
          <a:extLst>
            <a:ext uri="{FF2B5EF4-FFF2-40B4-BE49-F238E27FC236}">
              <a16:creationId xmlns:a16="http://schemas.microsoft.com/office/drawing/2014/main" id="{00000000-0008-0000-0F00-00007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7" name="Text Box 1">
          <a:extLst>
            <a:ext uri="{FF2B5EF4-FFF2-40B4-BE49-F238E27FC236}">
              <a16:creationId xmlns:a16="http://schemas.microsoft.com/office/drawing/2014/main" id="{00000000-0008-0000-0F00-00007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8" name="Text Box 1">
          <a:extLst>
            <a:ext uri="{FF2B5EF4-FFF2-40B4-BE49-F238E27FC236}">
              <a16:creationId xmlns:a16="http://schemas.microsoft.com/office/drawing/2014/main" id="{00000000-0008-0000-0F00-00007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9" name="Text Box 1">
          <a:extLst>
            <a:ext uri="{FF2B5EF4-FFF2-40B4-BE49-F238E27FC236}">
              <a16:creationId xmlns:a16="http://schemas.microsoft.com/office/drawing/2014/main" id="{00000000-0008-0000-0F00-00007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0" name="Text Box 1">
          <a:extLst>
            <a:ext uri="{FF2B5EF4-FFF2-40B4-BE49-F238E27FC236}">
              <a16:creationId xmlns:a16="http://schemas.microsoft.com/office/drawing/2014/main" id="{00000000-0008-0000-0F00-00007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1" name="Text Box 1">
          <a:extLst>
            <a:ext uri="{FF2B5EF4-FFF2-40B4-BE49-F238E27FC236}">
              <a16:creationId xmlns:a16="http://schemas.microsoft.com/office/drawing/2014/main" id="{00000000-0008-0000-0F00-00007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2" name="Text Box 1">
          <a:extLst>
            <a:ext uri="{FF2B5EF4-FFF2-40B4-BE49-F238E27FC236}">
              <a16:creationId xmlns:a16="http://schemas.microsoft.com/office/drawing/2014/main" id="{00000000-0008-0000-0F00-00007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3" name="Text Box 1">
          <a:extLst>
            <a:ext uri="{FF2B5EF4-FFF2-40B4-BE49-F238E27FC236}">
              <a16:creationId xmlns:a16="http://schemas.microsoft.com/office/drawing/2014/main" id="{00000000-0008-0000-0F00-00007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4" name="Text Box 1">
          <a:extLst>
            <a:ext uri="{FF2B5EF4-FFF2-40B4-BE49-F238E27FC236}">
              <a16:creationId xmlns:a16="http://schemas.microsoft.com/office/drawing/2014/main" id="{00000000-0008-0000-0F00-00007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5" name="Text Box 1">
          <a:extLst>
            <a:ext uri="{FF2B5EF4-FFF2-40B4-BE49-F238E27FC236}">
              <a16:creationId xmlns:a16="http://schemas.microsoft.com/office/drawing/2014/main" id="{00000000-0008-0000-0F00-00007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6" name="Text Box 1">
          <a:extLst>
            <a:ext uri="{FF2B5EF4-FFF2-40B4-BE49-F238E27FC236}">
              <a16:creationId xmlns:a16="http://schemas.microsoft.com/office/drawing/2014/main" id="{00000000-0008-0000-0F00-00007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7" name="Text Box 1">
          <a:extLst>
            <a:ext uri="{FF2B5EF4-FFF2-40B4-BE49-F238E27FC236}">
              <a16:creationId xmlns:a16="http://schemas.microsoft.com/office/drawing/2014/main" id="{00000000-0008-0000-0F00-00007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8" name="Text Box 1">
          <a:extLst>
            <a:ext uri="{FF2B5EF4-FFF2-40B4-BE49-F238E27FC236}">
              <a16:creationId xmlns:a16="http://schemas.microsoft.com/office/drawing/2014/main" id="{00000000-0008-0000-0F00-00007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9" name="Text Box 1">
          <a:extLst>
            <a:ext uri="{FF2B5EF4-FFF2-40B4-BE49-F238E27FC236}">
              <a16:creationId xmlns:a16="http://schemas.microsoft.com/office/drawing/2014/main" id="{00000000-0008-0000-0F00-00007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0" name="Text Box 1">
          <a:extLst>
            <a:ext uri="{FF2B5EF4-FFF2-40B4-BE49-F238E27FC236}">
              <a16:creationId xmlns:a16="http://schemas.microsoft.com/office/drawing/2014/main" id="{00000000-0008-0000-0F00-00007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1" name="Text Box 1">
          <a:extLst>
            <a:ext uri="{FF2B5EF4-FFF2-40B4-BE49-F238E27FC236}">
              <a16:creationId xmlns:a16="http://schemas.microsoft.com/office/drawing/2014/main" id="{00000000-0008-0000-0F00-00007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2" name="Text Box 1">
          <a:extLst>
            <a:ext uri="{FF2B5EF4-FFF2-40B4-BE49-F238E27FC236}">
              <a16:creationId xmlns:a16="http://schemas.microsoft.com/office/drawing/2014/main" id="{00000000-0008-0000-0F00-00008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3" name="Text Box 1">
          <a:extLst>
            <a:ext uri="{FF2B5EF4-FFF2-40B4-BE49-F238E27FC236}">
              <a16:creationId xmlns:a16="http://schemas.microsoft.com/office/drawing/2014/main" id="{00000000-0008-0000-0F00-00008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4" name="Text Box 1">
          <a:extLst>
            <a:ext uri="{FF2B5EF4-FFF2-40B4-BE49-F238E27FC236}">
              <a16:creationId xmlns:a16="http://schemas.microsoft.com/office/drawing/2014/main" id="{00000000-0008-0000-0F00-00008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5" name="Text Box 1">
          <a:extLst>
            <a:ext uri="{FF2B5EF4-FFF2-40B4-BE49-F238E27FC236}">
              <a16:creationId xmlns:a16="http://schemas.microsoft.com/office/drawing/2014/main" id="{00000000-0008-0000-0F00-00008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6" name="Text Box 1">
          <a:extLst>
            <a:ext uri="{FF2B5EF4-FFF2-40B4-BE49-F238E27FC236}">
              <a16:creationId xmlns:a16="http://schemas.microsoft.com/office/drawing/2014/main" id="{00000000-0008-0000-0F00-00008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7" name="Text Box 1">
          <a:extLst>
            <a:ext uri="{FF2B5EF4-FFF2-40B4-BE49-F238E27FC236}">
              <a16:creationId xmlns:a16="http://schemas.microsoft.com/office/drawing/2014/main" id="{00000000-0008-0000-0F00-00008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8" name="Text Box 1">
          <a:extLst>
            <a:ext uri="{FF2B5EF4-FFF2-40B4-BE49-F238E27FC236}">
              <a16:creationId xmlns:a16="http://schemas.microsoft.com/office/drawing/2014/main" id="{00000000-0008-0000-0F00-00008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9" name="Text Box 1">
          <a:extLst>
            <a:ext uri="{FF2B5EF4-FFF2-40B4-BE49-F238E27FC236}">
              <a16:creationId xmlns:a16="http://schemas.microsoft.com/office/drawing/2014/main" id="{00000000-0008-0000-0F00-00008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0" name="Text Box 1">
          <a:extLst>
            <a:ext uri="{FF2B5EF4-FFF2-40B4-BE49-F238E27FC236}">
              <a16:creationId xmlns:a16="http://schemas.microsoft.com/office/drawing/2014/main" id="{00000000-0008-0000-0F00-00008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1" name="Text Box 1">
          <a:extLst>
            <a:ext uri="{FF2B5EF4-FFF2-40B4-BE49-F238E27FC236}">
              <a16:creationId xmlns:a16="http://schemas.microsoft.com/office/drawing/2014/main" id="{00000000-0008-0000-0F00-00008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2" name="Text Box 1">
          <a:extLst>
            <a:ext uri="{FF2B5EF4-FFF2-40B4-BE49-F238E27FC236}">
              <a16:creationId xmlns:a16="http://schemas.microsoft.com/office/drawing/2014/main" id="{00000000-0008-0000-0F00-00008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3" name="Text Box 1">
          <a:extLst>
            <a:ext uri="{FF2B5EF4-FFF2-40B4-BE49-F238E27FC236}">
              <a16:creationId xmlns:a16="http://schemas.microsoft.com/office/drawing/2014/main" id="{00000000-0008-0000-0F00-00008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4" name="Text Box 1">
          <a:extLst>
            <a:ext uri="{FF2B5EF4-FFF2-40B4-BE49-F238E27FC236}">
              <a16:creationId xmlns:a16="http://schemas.microsoft.com/office/drawing/2014/main" id="{00000000-0008-0000-0F00-00008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5" name="Text Box 1">
          <a:extLst>
            <a:ext uri="{FF2B5EF4-FFF2-40B4-BE49-F238E27FC236}">
              <a16:creationId xmlns:a16="http://schemas.microsoft.com/office/drawing/2014/main" id="{00000000-0008-0000-0F00-00008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6" name="Text Box 1">
          <a:extLst>
            <a:ext uri="{FF2B5EF4-FFF2-40B4-BE49-F238E27FC236}">
              <a16:creationId xmlns:a16="http://schemas.microsoft.com/office/drawing/2014/main" id="{00000000-0008-0000-0F00-00008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7" name="Text Box 1">
          <a:extLst>
            <a:ext uri="{FF2B5EF4-FFF2-40B4-BE49-F238E27FC236}">
              <a16:creationId xmlns:a16="http://schemas.microsoft.com/office/drawing/2014/main" id="{00000000-0008-0000-0F00-00008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8" name="Text Box 1">
          <a:extLst>
            <a:ext uri="{FF2B5EF4-FFF2-40B4-BE49-F238E27FC236}">
              <a16:creationId xmlns:a16="http://schemas.microsoft.com/office/drawing/2014/main" id="{00000000-0008-0000-0F00-00009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9" name="Text Box 1">
          <a:extLst>
            <a:ext uri="{FF2B5EF4-FFF2-40B4-BE49-F238E27FC236}">
              <a16:creationId xmlns:a16="http://schemas.microsoft.com/office/drawing/2014/main" id="{00000000-0008-0000-0F00-00009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0" name="Text Box 1">
          <a:extLst>
            <a:ext uri="{FF2B5EF4-FFF2-40B4-BE49-F238E27FC236}">
              <a16:creationId xmlns:a16="http://schemas.microsoft.com/office/drawing/2014/main" id="{00000000-0008-0000-0F00-00009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1" name="Text Box 1">
          <a:extLst>
            <a:ext uri="{FF2B5EF4-FFF2-40B4-BE49-F238E27FC236}">
              <a16:creationId xmlns:a16="http://schemas.microsoft.com/office/drawing/2014/main" id="{00000000-0008-0000-0F00-00009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2" name="Text Box 1">
          <a:extLst>
            <a:ext uri="{FF2B5EF4-FFF2-40B4-BE49-F238E27FC236}">
              <a16:creationId xmlns:a16="http://schemas.microsoft.com/office/drawing/2014/main" id="{00000000-0008-0000-0F00-00009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3" name="Text Box 1">
          <a:extLst>
            <a:ext uri="{FF2B5EF4-FFF2-40B4-BE49-F238E27FC236}">
              <a16:creationId xmlns:a16="http://schemas.microsoft.com/office/drawing/2014/main" id="{00000000-0008-0000-0F00-00009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4" name="Text Box 1">
          <a:extLst>
            <a:ext uri="{FF2B5EF4-FFF2-40B4-BE49-F238E27FC236}">
              <a16:creationId xmlns:a16="http://schemas.microsoft.com/office/drawing/2014/main" id="{00000000-0008-0000-0F00-00009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5" name="Text Box 1">
          <a:extLst>
            <a:ext uri="{FF2B5EF4-FFF2-40B4-BE49-F238E27FC236}">
              <a16:creationId xmlns:a16="http://schemas.microsoft.com/office/drawing/2014/main" id="{00000000-0008-0000-0F00-00009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6" name="Text Box 1">
          <a:extLst>
            <a:ext uri="{FF2B5EF4-FFF2-40B4-BE49-F238E27FC236}">
              <a16:creationId xmlns:a16="http://schemas.microsoft.com/office/drawing/2014/main" id="{00000000-0008-0000-0F00-00009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7" name="Text Box 1">
          <a:extLst>
            <a:ext uri="{FF2B5EF4-FFF2-40B4-BE49-F238E27FC236}">
              <a16:creationId xmlns:a16="http://schemas.microsoft.com/office/drawing/2014/main" id="{00000000-0008-0000-0F00-00009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8" name="Text Box 1">
          <a:extLst>
            <a:ext uri="{FF2B5EF4-FFF2-40B4-BE49-F238E27FC236}">
              <a16:creationId xmlns:a16="http://schemas.microsoft.com/office/drawing/2014/main" id="{00000000-0008-0000-0F00-00009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9" name="Text Box 1">
          <a:extLst>
            <a:ext uri="{FF2B5EF4-FFF2-40B4-BE49-F238E27FC236}">
              <a16:creationId xmlns:a16="http://schemas.microsoft.com/office/drawing/2014/main" id="{00000000-0008-0000-0F00-00009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0" name="Text Box 1">
          <a:extLst>
            <a:ext uri="{FF2B5EF4-FFF2-40B4-BE49-F238E27FC236}">
              <a16:creationId xmlns:a16="http://schemas.microsoft.com/office/drawing/2014/main" id="{00000000-0008-0000-0F00-00009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1" name="Text Box 1">
          <a:extLst>
            <a:ext uri="{FF2B5EF4-FFF2-40B4-BE49-F238E27FC236}">
              <a16:creationId xmlns:a16="http://schemas.microsoft.com/office/drawing/2014/main" id="{00000000-0008-0000-0F00-00009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2" name="Text Box 1">
          <a:extLst>
            <a:ext uri="{FF2B5EF4-FFF2-40B4-BE49-F238E27FC236}">
              <a16:creationId xmlns:a16="http://schemas.microsoft.com/office/drawing/2014/main" id="{00000000-0008-0000-0F00-00009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3" name="Text Box 1">
          <a:extLst>
            <a:ext uri="{FF2B5EF4-FFF2-40B4-BE49-F238E27FC236}">
              <a16:creationId xmlns:a16="http://schemas.microsoft.com/office/drawing/2014/main" id="{00000000-0008-0000-0F00-00009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4" name="Text Box 1">
          <a:extLst>
            <a:ext uri="{FF2B5EF4-FFF2-40B4-BE49-F238E27FC236}">
              <a16:creationId xmlns:a16="http://schemas.microsoft.com/office/drawing/2014/main" id="{00000000-0008-0000-0F00-0000A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5" name="Text Box 1">
          <a:extLst>
            <a:ext uri="{FF2B5EF4-FFF2-40B4-BE49-F238E27FC236}">
              <a16:creationId xmlns:a16="http://schemas.microsoft.com/office/drawing/2014/main" id="{00000000-0008-0000-0F00-0000A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6" name="Text Box 1">
          <a:extLst>
            <a:ext uri="{FF2B5EF4-FFF2-40B4-BE49-F238E27FC236}">
              <a16:creationId xmlns:a16="http://schemas.microsoft.com/office/drawing/2014/main" id="{00000000-0008-0000-0F00-0000A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7" name="Text Box 1">
          <a:extLst>
            <a:ext uri="{FF2B5EF4-FFF2-40B4-BE49-F238E27FC236}">
              <a16:creationId xmlns:a16="http://schemas.microsoft.com/office/drawing/2014/main" id="{00000000-0008-0000-0F00-0000A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8" name="Text Box 1">
          <a:extLst>
            <a:ext uri="{FF2B5EF4-FFF2-40B4-BE49-F238E27FC236}">
              <a16:creationId xmlns:a16="http://schemas.microsoft.com/office/drawing/2014/main" id="{00000000-0008-0000-0F00-0000A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9" name="Text Box 1">
          <a:extLst>
            <a:ext uri="{FF2B5EF4-FFF2-40B4-BE49-F238E27FC236}">
              <a16:creationId xmlns:a16="http://schemas.microsoft.com/office/drawing/2014/main" id="{00000000-0008-0000-0F00-0000A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0" name="Text Box 1">
          <a:extLst>
            <a:ext uri="{FF2B5EF4-FFF2-40B4-BE49-F238E27FC236}">
              <a16:creationId xmlns:a16="http://schemas.microsoft.com/office/drawing/2014/main" id="{00000000-0008-0000-0F00-0000A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1" name="Text Box 1">
          <a:extLst>
            <a:ext uri="{FF2B5EF4-FFF2-40B4-BE49-F238E27FC236}">
              <a16:creationId xmlns:a16="http://schemas.microsoft.com/office/drawing/2014/main" id="{00000000-0008-0000-0F00-0000A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2" name="Text Box 1">
          <a:extLst>
            <a:ext uri="{FF2B5EF4-FFF2-40B4-BE49-F238E27FC236}">
              <a16:creationId xmlns:a16="http://schemas.microsoft.com/office/drawing/2014/main" id="{00000000-0008-0000-0F00-0000A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3" name="Text Box 1">
          <a:extLst>
            <a:ext uri="{FF2B5EF4-FFF2-40B4-BE49-F238E27FC236}">
              <a16:creationId xmlns:a16="http://schemas.microsoft.com/office/drawing/2014/main" id="{00000000-0008-0000-0F00-0000A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4" name="Text Box 1">
          <a:extLst>
            <a:ext uri="{FF2B5EF4-FFF2-40B4-BE49-F238E27FC236}">
              <a16:creationId xmlns:a16="http://schemas.microsoft.com/office/drawing/2014/main" id="{00000000-0008-0000-0F00-0000A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5" name="Text Box 1">
          <a:extLst>
            <a:ext uri="{FF2B5EF4-FFF2-40B4-BE49-F238E27FC236}">
              <a16:creationId xmlns:a16="http://schemas.microsoft.com/office/drawing/2014/main" id="{00000000-0008-0000-0F00-0000A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6" name="Text Box 1">
          <a:extLst>
            <a:ext uri="{FF2B5EF4-FFF2-40B4-BE49-F238E27FC236}">
              <a16:creationId xmlns:a16="http://schemas.microsoft.com/office/drawing/2014/main" id="{00000000-0008-0000-0F00-0000A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7" name="Text Box 1">
          <a:extLst>
            <a:ext uri="{FF2B5EF4-FFF2-40B4-BE49-F238E27FC236}">
              <a16:creationId xmlns:a16="http://schemas.microsoft.com/office/drawing/2014/main" id="{00000000-0008-0000-0F00-0000A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8" name="Text Box 1">
          <a:extLst>
            <a:ext uri="{FF2B5EF4-FFF2-40B4-BE49-F238E27FC236}">
              <a16:creationId xmlns:a16="http://schemas.microsoft.com/office/drawing/2014/main" id="{00000000-0008-0000-0F00-0000A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9" name="Text Box 1">
          <a:extLst>
            <a:ext uri="{FF2B5EF4-FFF2-40B4-BE49-F238E27FC236}">
              <a16:creationId xmlns:a16="http://schemas.microsoft.com/office/drawing/2014/main" id="{00000000-0008-0000-0F00-0000A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0" name="Text Box 1">
          <a:extLst>
            <a:ext uri="{FF2B5EF4-FFF2-40B4-BE49-F238E27FC236}">
              <a16:creationId xmlns:a16="http://schemas.microsoft.com/office/drawing/2014/main" id="{00000000-0008-0000-0F00-0000B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1" name="Text Box 1">
          <a:extLst>
            <a:ext uri="{FF2B5EF4-FFF2-40B4-BE49-F238E27FC236}">
              <a16:creationId xmlns:a16="http://schemas.microsoft.com/office/drawing/2014/main" id="{00000000-0008-0000-0F00-0000B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2" name="Text Box 1">
          <a:extLst>
            <a:ext uri="{FF2B5EF4-FFF2-40B4-BE49-F238E27FC236}">
              <a16:creationId xmlns:a16="http://schemas.microsoft.com/office/drawing/2014/main" id="{00000000-0008-0000-0F00-0000B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3" name="Text Box 1">
          <a:extLst>
            <a:ext uri="{FF2B5EF4-FFF2-40B4-BE49-F238E27FC236}">
              <a16:creationId xmlns:a16="http://schemas.microsoft.com/office/drawing/2014/main" id="{00000000-0008-0000-0F00-0000B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4" name="Text Box 1">
          <a:extLst>
            <a:ext uri="{FF2B5EF4-FFF2-40B4-BE49-F238E27FC236}">
              <a16:creationId xmlns:a16="http://schemas.microsoft.com/office/drawing/2014/main" id="{00000000-0008-0000-0F00-0000B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5" name="Text Box 1">
          <a:extLst>
            <a:ext uri="{FF2B5EF4-FFF2-40B4-BE49-F238E27FC236}">
              <a16:creationId xmlns:a16="http://schemas.microsoft.com/office/drawing/2014/main" id="{00000000-0008-0000-0F00-0000B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6" name="Text Box 1">
          <a:extLst>
            <a:ext uri="{FF2B5EF4-FFF2-40B4-BE49-F238E27FC236}">
              <a16:creationId xmlns:a16="http://schemas.microsoft.com/office/drawing/2014/main" id="{00000000-0008-0000-0F00-0000B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7" name="Text Box 1">
          <a:extLst>
            <a:ext uri="{FF2B5EF4-FFF2-40B4-BE49-F238E27FC236}">
              <a16:creationId xmlns:a16="http://schemas.microsoft.com/office/drawing/2014/main" id="{00000000-0008-0000-0F00-0000B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8" name="Text Box 1">
          <a:extLst>
            <a:ext uri="{FF2B5EF4-FFF2-40B4-BE49-F238E27FC236}">
              <a16:creationId xmlns:a16="http://schemas.microsoft.com/office/drawing/2014/main" id="{00000000-0008-0000-0F00-0000B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9" name="Text Box 1">
          <a:extLst>
            <a:ext uri="{FF2B5EF4-FFF2-40B4-BE49-F238E27FC236}">
              <a16:creationId xmlns:a16="http://schemas.microsoft.com/office/drawing/2014/main" id="{00000000-0008-0000-0F00-0000B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0" name="Text Box 1">
          <a:extLst>
            <a:ext uri="{FF2B5EF4-FFF2-40B4-BE49-F238E27FC236}">
              <a16:creationId xmlns:a16="http://schemas.microsoft.com/office/drawing/2014/main" id="{00000000-0008-0000-0F00-0000B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1" name="Text Box 1">
          <a:extLst>
            <a:ext uri="{FF2B5EF4-FFF2-40B4-BE49-F238E27FC236}">
              <a16:creationId xmlns:a16="http://schemas.microsoft.com/office/drawing/2014/main" id="{00000000-0008-0000-0F00-0000B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2" name="Text Box 1">
          <a:extLst>
            <a:ext uri="{FF2B5EF4-FFF2-40B4-BE49-F238E27FC236}">
              <a16:creationId xmlns:a16="http://schemas.microsoft.com/office/drawing/2014/main" id="{00000000-0008-0000-0F00-0000B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3" name="Text Box 1">
          <a:extLst>
            <a:ext uri="{FF2B5EF4-FFF2-40B4-BE49-F238E27FC236}">
              <a16:creationId xmlns:a16="http://schemas.microsoft.com/office/drawing/2014/main" id="{00000000-0008-0000-0F00-0000B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4" name="Text Box 1">
          <a:extLst>
            <a:ext uri="{FF2B5EF4-FFF2-40B4-BE49-F238E27FC236}">
              <a16:creationId xmlns:a16="http://schemas.microsoft.com/office/drawing/2014/main" id="{00000000-0008-0000-0F00-0000B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5" name="Text Box 1">
          <a:extLst>
            <a:ext uri="{FF2B5EF4-FFF2-40B4-BE49-F238E27FC236}">
              <a16:creationId xmlns:a16="http://schemas.microsoft.com/office/drawing/2014/main" id="{00000000-0008-0000-0F00-0000B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6" name="Text Box 1">
          <a:extLst>
            <a:ext uri="{FF2B5EF4-FFF2-40B4-BE49-F238E27FC236}">
              <a16:creationId xmlns:a16="http://schemas.microsoft.com/office/drawing/2014/main" id="{00000000-0008-0000-0F00-0000C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7" name="Text Box 1">
          <a:extLst>
            <a:ext uri="{FF2B5EF4-FFF2-40B4-BE49-F238E27FC236}">
              <a16:creationId xmlns:a16="http://schemas.microsoft.com/office/drawing/2014/main" id="{00000000-0008-0000-0F00-0000C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8" name="Text Box 1">
          <a:extLst>
            <a:ext uri="{FF2B5EF4-FFF2-40B4-BE49-F238E27FC236}">
              <a16:creationId xmlns:a16="http://schemas.microsoft.com/office/drawing/2014/main" id="{00000000-0008-0000-0F00-0000C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9" name="Text Box 1">
          <a:extLst>
            <a:ext uri="{FF2B5EF4-FFF2-40B4-BE49-F238E27FC236}">
              <a16:creationId xmlns:a16="http://schemas.microsoft.com/office/drawing/2014/main" id="{00000000-0008-0000-0F00-0000C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0" name="Text Box 1">
          <a:extLst>
            <a:ext uri="{FF2B5EF4-FFF2-40B4-BE49-F238E27FC236}">
              <a16:creationId xmlns:a16="http://schemas.microsoft.com/office/drawing/2014/main" id="{00000000-0008-0000-0F00-0000C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1" name="Text Box 1">
          <a:extLst>
            <a:ext uri="{FF2B5EF4-FFF2-40B4-BE49-F238E27FC236}">
              <a16:creationId xmlns:a16="http://schemas.microsoft.com/office/drawing/2014/main" id="{00000000-0008-0000-0F00-0000C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2" name="Text Box 1">
          <a:extLst>
            <a:ext uri="{FF2B5EF4-FFF2-40B4-BE49-F238E27FC236}">
              <a16:creationId xmlns:a16="http://schemas.microsoft.com/office/drawing/2014/main" id="{00000000-0008-0000-0F00-0000C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3" name="Text Box 1">
          <a:extLst>
            <a:ext uri="{FF2B5EF4-FFF2-40B4-BE49-F238E27FC236}">
              <a16:creationId xmlns:a16="http://schemas.microsoft.com/office/drawing/2014/main" id="{00000000-0008-0000-0F00-0000C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4" name="Text Box 1">
          <a:extLst>
            <a:ext uri="{FF2B5EF4-FFF2-40B4-BE49-F238E27FC236}">
              <a16:creationId xmlns:a16="http://schemas.microsoft.com/office/drawing/2014/main" id="{00000000-0008-0000-0F00-0000C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5" name="Text Box 1">
          <a:extLst>
            <a:ext uri="{FF2B5EF4-FFF2-40B4-BE49-F238E27FC236}">
              <a16:creationId xmlns:a16="http://schemas.microsoft.com/office/drawing/2014/main" id="{00000000-0008-0000-0F00-0000C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6" name="Text Box 1">
          <a:extLst>
            <a:ext uri="{FF2B5EF4-FFF2-40B4-BE49-F238E27FC236}">
              <a16:creationId xmlns:a16="http://schemas.microsoft.com/office/drawing/2014/main" id="{00000000-0008-0000-0F00-0000C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7" name="Text Box 1">
          <a:extLst>
            <a:ext uri="{FF2B5EF4-FFF2-40B4-BE49-F238E27FC236}">
              <a16:creationId xmlns:a16="http://schemas.microsoft.com/office/drawing/2014/main" id="{00000000-0008-0000-0F00-0000C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8" name="Text Box 1">
          <a:extLst>
            <a:ext uri="{FF2B5EF4-FFF2-40B4-BE49-F238E27FC236}">
              <a16:creationId xmlns:a16="http://schemas.microsoft.com/office/drawing/2014/main" id="{00000000-0008-0000-0F00-0000C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9" name="Text Box 1">
          <a:extLst>
            <a:ext uri="{FF2B5EF4-FFF2-40B4-BE49-F238E27FC236}">
              <a16:creationId xmlns:a16="http://schemas.microsoft.com/office/drawing/2014/main" id="{00000000-0008-0000-0F00-0000C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0" name="Text Box 1">
          <a:extLst>
            <a:ext uri="{FF2B5EF4-FFF2-40B4-BE49-F238E27FC236}">
              <a16:creationId xmlns:a16="http://schemas.microsoft.com/office/drawing/2014/main" id="{00000000-0008-0000-0F00-0000C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1" name="Text Box 1">
          <a:extLst>
            <a:ext uri="{FF2B5EF4-FFF2-40B4-BE49-F238E27FC236}">
              <a16:creationId xmlns:a16="http://schemas.microsoft.com/office/drawing/2014/main" id="{00000000-0008-0000-0F00-0000C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2" name="Text Box 1">
          <a:extLst>
            <a:ext uri="{FF2B5EF4-FFF2-40B4-BE49-F238E27FC236}">
              <a16:creationId xmlns:a16="http://schemas.microsoft.com/office/drawing/2014/main" id="{00000000-0008-0000-0F00-0000D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3" name="Text Box 1">
          <a:extLst>
            <a:ext uri="{FF2B5EF4-FFF2-40B4-BE49-F238E27FC236}">
              <a16:creationId xmlns:a16="http://schemas.microsoft.com/office/drawing/2014/main" id="{00000000-0008-0000-0F00-0000D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4" name="Text Box 1">
          <a:extLst>
            <a:ext uri="{FF2B5EF4-FFF2-40B4-BE49-F238E27FC236}">
              <a16:creationId xmlns:a16="http://schemas.microsoft.com/office/drawing/2014/main" id="{00000000-0008-0000-0F00-0000D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5" name="Text Box 1">
          <a:extLst>
            <a:ext uri="{FF2B5EF4-FFF2-40B4-BE49-F238E27FC236}">
              <a16:creationId xmlns:a16="http://schemas.microsoft.com/office/drawing/2014/main" id="{00000000-0008-0000-0F00-0000D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6" name="Text Box 1">
          <a:extLst>
            <a:ext uri="{FF2B5EF4-FFF2-40B4-BE49-F238E27FC236}">
              <a16:creationId xmlns:a16="http://schemas.microsoft.com/office/drawing/2014/main" id="{00000000-0008-0000-0F00-0000D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7" name="Text Box 1">
          <a:extLst>
            <a:ext uri="{FF2B5EF4-FFF2-40B4-BE49-F238E27FC236}">
              <a16:creationId xmlns:a16="http://schemas.microsoft.com/office/drawing/2014/main" id="{00000000-0008-0000-0F00-0000D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8" name="Text Box 1">
          <a:extLst>
            <a:ext uri="{FF2B5EF4-FFF2-40B4-BE49-F238E27FC236}">
              <a16:creationId xmlns:a16="http://schemas.microsoft.com/office/drawing/2014/main" id="{00000000-0008-0000-0F00-0000D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9" name="Text Box 1">
          <a:extLst>
            <a:ext uri="{FF2B5EF4-FFF2-40B4-BE49-F238E27FC236}">
              <a16:creationId xmlns:a16="http://schemas.microsoft.com/office/drawing/2014/main" id="{00000000-0008-0000-0F00-0000D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0" name="Text Box 1">
          <a:extLst>
            <a:ext uri="{FF2B5EF4-FFF2-40B4-BE49-F238E27FC236}">
              <a16:creationId xmlns:a16="http://schemas.microsoft.com/office/drawing/2014/main" id="{00000000-0008-0000-0F00-0000D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1" name="Text Box 1">
          <a:extLst>
            <a:ext uri="{FF2B5EF4-FFF2-40B4-BE49-F238E27FC236}">
              <a16:creationId xmlns:a16="http://schemas.microsoft.com/office/drawing/2014/main" id="{00000000-0008-0000-0F00-0000D9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2" name="Text Box 1">
          <a:extLst>
            <a:ext uri="{FF2B5EF4-FFF2-40B4-BE49-F238E27FC236}">
              <a16:creationId xmlns:a16="http://schemas.microsoft.com/office/drawing/2014/main" id="{00000000-0008-0000-0F00-0000D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3" name="Text Box 1">
          <a:extLst>
            <a:ext uri="{FF2B5EF4-FFF2-40B4-BE49-F238E27FC236}">
              <a16:creationId xmlns:a16="http://schemas.microsoft.com/office/drawing/2014/main" id="{00000000-0008-0000-0F00-0000DB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4" name="Text Box 1">
          <a:extLst>
            <a:ext uri="{FF2B5EF4-FFF2-40B4-BE49-F238E27FC236}">
              <a16:creationId xmlns:a16="http://schemas.microsoft.com/office/drawing/2014/main" id="{00000000-0008-0000-0F00-0000D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5" name="Text Box 1">
          <a:extLst>
            <a:ext uri="{FF2B5EF4-FFF2-40B4-BE49-F238E27FC236}">
              <a16:creationId xmlns:a16="http://schemas.microsoft.com/office/drawing/2014/main" id="{00000000-0008-0000-0F00-0000D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6" name="Text Box 1">
          <a:extLst>
            <a:ext uri="{FF2B5EF4-FFF2-40B4-BE49-F238E27FC236}">
              <a16:creationId xmlns:a16="http://schemas.microsoft.com/office/drawing/2014/main" id="{00000000-0008-0000-0F00-0000D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7" name="Text Box 1">
          <a:extLst>
            <a:ext uri="{FF2B5EF4-FFF2-40B4-BE49-F238E27FC236}">
              <a16:creationId xmlns:a16="http://schemas.microsoft.com/office/drawing/2014/main" id="{00000000-0008-0000-0F00-0000D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8" name="Text Box 1">
          <a:extLst>
            <a:ext uri="{FF2B5EF4-FFF2-40B4-BE49-F238E27FC236}">
              <a16:creationId xmlns:a16="http://schemas.microsoft.com/office/drawing/2014/main" id="{00000000-0008-0000-0F00-0000E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9" name="Text Box 1">
          <a:extLst>
            <a:ext uri="{FF2B5EF4-FFF2-40B4-BE49-F238E27FC236}">
              <a16:creationId xmlns:a16="http://schemas.microsoft.com/office/drawing/2014/main" id="{00000000-0008-0000-0F00-0000E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0" name="Text Box 1">
          <a:extLst>
            <a:ext uri="{FF2B5EF4-FFF2-40B4-BE49-F238E27FC236}">
              <a16:creationId xmlns:a16="http://schemas.microsoft.com/office/drawing/2014/main" id="{00000000-0008-0000-0F00-0000E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1" name="Text Box 1">
          <a:extLst>
            <a:ext uri="{FF2B5EF4-FFF2-40B4-BE49-F238E27FC236}">
              <a16:creationId xmlns:a16="http://schemas.microsoft.com/office/drawing/2014/main" id="{00000000-0008-0000-0F00-0000E3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2" name="Text Box 1">
          <a:extLst>
            <a:ext uri="{FF2B5EF4-FFF2-40B4-BE49-F238E27FC236}">
              <a16:creationId xmlns:a16="http://schemas.microsoft.com/office/drawing/2014/main" id="{00000000-0008-0000-0F00-0000E4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3" name="Text Box 1">
          <a:extLst>
            <a:ext uri="{FF2B5EF4-FFF2-40B4-BE49-F238E27FC236}">
              <a16:creationId xmlns:a16="http://schemas.microsoft.com/office/drawing/2014/main" id="{00000000-0008-0000-0F00-0000E5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4" name="Text Box 1">
          <a:extLst>
            <a:ext uri="{FF2B5EF4-FFF2-40B4-BE49-F238E27FC236}">
              <a16:creationId xmlns:a16="http://schemas.microsoft.com/office/drawing/2014/main" id="{00000000-0008-0000-0F00-0000E6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5" name="Text Box 1">
          <a:extLst>
            <a:ext uri="{FF2B5EF4-FFF2-40B4-BE49-F238E27FC236}">
              <a16:creationId xmlns:a16="http://schemas.microsoft.com/office/drawing/2014/main" id="{00000000-0008-0000-0F00-0000E7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6" name="Text Box 1">
          <a:extLst>
            <a:ext uri="{FF2B5EF4-FFF2-40B4-BE49-F238E27FC236}">
              <a16:creationId xmlns:a16="http://schemas.microsoft.com/office/drawing/2014/main" id="{00000000-0008-0000-0F00-0000E8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7" name="Text Box 1">
          <a:extLst>
            <a:ext uri="{FF2B5EF4-FFF2-40B4-BE49-F238E27FC236}">
              <a16:creationId xmlns:a16="http://schemas.microsoft.com/office/drawing/2014/main" id="{00000000-0008-0000-0F00-0000E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8" name="Text Box 1">
          <a:extLst>
            <a:ext uri="{FF2B5EF4-FFF2-40B4-BE49-F238E27FC236}">
              <a16:creationId xmlns:a16="http://schemas.microsoft.com/office/drawing/2014/main" id="{00000000-0008-0000-0F00-0000EA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9" name="Text Box 1">
          <a:extLst>
            <a:ext uri="{FF2B5EF4-FFF2-40B4-BE49-F238E27FC236}">
              <a16:creationId xmlns:a16="http://schemas.microsoft.com/office/drawing/2014/main" id="{00000000-0008-0000-0F00-0000E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0" name="Text Box 1">
          <a:extLst>
            <a:ext uri="{FF2B5EF4-FFF2-40B4-BE49-F238E27FC236}">
              <a16:creationId xmlns:a16="http://schemas.microsoft.com/office/drawing/2014/main" id="{00000000-0008-0000-0F00-0000EC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1" name="Text Box 1">
          <a:extLst>
            <a:ext uri="{FF2B5EF4-FFF2-40B4-BE49-F238E27FC236}">
              <a16:creationId xmlns:a16="http://schemas.microsoft.com/office/drawing/2014/main" id="{00000000-0008-0000-0F00-0000ED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2" name="Text Box 1">
          <a:extLst>
            <a:ext uri="{FF2B5EF4-FFF2-40B4-BE49-F238E27FC236}">
              <a16:creationId xmlns:a16="http://schemas.microsoft.com/office/drawing/2014/main" id="{00000000-0008-0000-0F00-0000EE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3" name="Text Box 1">
          <a:extLst>
            <a:ext uri="{FF2B5EF4-FFF2-40B4-BE49-F238E27FC236}">
              <a16:creationId xmlns:a16="http://schemas.microsoft.com/office/drawing/2014/main" id="{00000000-0008-0000-0F00-0000EF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4" name="Text Box 1">
          <a:extLst>
            <a:ext uri="{FF2B5EF4-FFF2-40B4-BE49-F238E27FC236}">
              <a16:creationId xmlns:a16="http://schemas.microsoft.com/office/drawing/2014/main" id="{00000000-0008-0000-0F00-0000F0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5" name="Text Box 1">
          <a:extLst>
            <a:ext uri="{FF2B5EF4-FFF2-40B4-BE49-F238E27FC236}">
              <a16:creationId xmlns:a16="http://schemas.microsoft.com/office/drawing/2014/main" id="{00000000-0008-0000-0F00-0000F1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6" name="Text Box 1">
          <a:extLst>
            <a:ext uri="{FF2B5EF4-FFF2-40B4-BE49-F238E27FC236}">
              <a16:creationId xmlns:a16="http://schemas.microsoft.com/office/drawing/2014/main" id="{00000000-0008-0000-0F00-0000F2241903}"/>
            </a:ext>
          </a:extLst>
        </xdr:cNvPr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7" name="Text Box 1">
          <a:extLst>
            <a:ext uri="{FF2B5EF4-FFF2-40B4-BE49-F238E27FC236}">
              <a16:creationId xmlns:a16="http://schemas.microsoft.com/office/drawing/2014/main" id="{00000000-0008-0000-0F00-0000F3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8" name="Text Box 1">
          <a:extLst>
            <a:ext uri="{FF2B5EF4-FFF2-40B4-BE49-F238E27FC236}">
              <a16:creationId xmlns:a16="http://schemas.microsoft.com/office/drawing/2014/main" id="{00000000-0008-0000-0F00-0000F4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9" name="Text Box 1">
          <a:extLst>
            <a:ext uri="{FF2B5EF4-FFF2-40B4-BE49-F238E27FC236}">
              <a16:creationId xmlns:a16="http://schemas.microsoft.com/office/drawing/2014/main" id="{00000000-0008-0000-0F00-0000F5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0" name="Text Box 1">
          <a:extLst>
            <a:ext uri="{FF2B5EF4-FFF2-40B4-BE49-F238E27FC236}">
              <a16:creationId xmlns:a16="http://schemas.microsoft.com/office/drawing/2014/main" id="{00000000-0008-0000-0F00-0000F6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1" name="Text Box 1">
          <a:extLst>
            <a:ext uri="{FF2B5EF4-FFF2-40B4-BE49-F238E27FC236}">
              <a16:creationId xmlns:a16="http://schemas.microsoft.com/office/drawing/2014/main" id="{00000000-0008-0000-0F00-0000F7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2" name="Text Box 1">
          <a:extLst>
            <a:ext uri="{FF2B5EF4-FFF2-40B4-BE49-F238E27FC236}">
              <a16:creationId xmlns:a16="http://schemas.microsoft.com/office/drawing/2014/main" id="{00000000-0008-0000-0F00-0000F8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3" name="Text Box 1">
          <a:extLst>
            <a:ext uri="{FF2B5EF4-FFF2-40B4-BE49-F238E27FC236}">
              <a16:creationId xmlns:a16="http://schemas.microsoft.com/office/drawing/2014/main" id="{00000000-0008-0000-0F00-0000F9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4" name="Text Box 1">
          <a:extLst>
            <a:ext uri="{FF2B5EF4-FFF2-40B4-BE49-F238E27FC236}">
              <a16:creationId xmlns:a16="http://schemas.microsoft.com/office/drawing/2014/main" id="{00000000-0008-0000-0F00-0000FA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5" name="Text Box 1">
          <a:extLst>
            <a:ext uri="{FF2B5EF4-FFF2-40B4-BE49-F238E27FC236}">
              <a16:creationId xmlns:a16="http://schemas.microsoft.com/office/drawing/2014/main" id="{00000000-0008-0000-0F00-0000FB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6" name="Text Box 1">
          <a:extLst>
            <a:ext uri="{FF2B5EF4-FFF2-40B4-BE49-F238E27FC236}">
              <a16:creationId xmlns:a16="http://schemas.microsoft.com/office/drawing/2014/main" id="{00000000-0008-0000-0F00-0000FC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7" name="Text Box 1">
          <a:extLst>
            <a:ext uri="{FF2B5EF4-FFF2-40B4-BE49-F238E27FC236}">
              <a16:creationId xmlns:a16="http://schemas.microsoft.com/office/drawing/2014/main" id="{00000000-0008-0000-0F00-0000FD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8" name="Text Box 1">
          <a:extLst>
            <a:ext uri="{FF2B5EF4-FFF2-40B4-BE49-F238E27FC236}">
              <a16:creationId xmlns:a16="http://schemas.microsoft.com/office/drawing/2014/main" id="{00000000-0008-0000-0F00-0000FE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9" name="Text Box 1">
          <a:extLst>
            <a:ext uri="{FF2B5EF4-FFF2-40B4-BE49-F238E27FC236}">
              <a16:creationId xmlns:a16="http://schemas.microsoft.com/office/drawing/2014/main" id="{00000000-0008-0000-0F00-0000FF24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0" name="Text Box 1">
          <a:extLst>
            <a:ext uri="{FF2B5EF4-FFF2-40B4-BE49-F238E27FC236}">
              <a16:creationId xmlns:a16="http://schemas.microsoft.com/office/drawing/2014/main" id="{00000000-0008-0000-0F00-00000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1" name="Text Box 1">
          <a:extLst>
            <a:ext uri="{FF2B5EF4-FFF2-40B4-BE49-F238E27FC236}">
              <a16:creationId xmlns:a16="http://schemas.microsoft.com/office/drawing/2014/main" id="{00000000-0008-0000-0F00-00000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2" name="Text Box 1">
          <a:extLst>
            <a:ext uri="{FF2B5EF4-FFF2-40B4-BE49-F238E27FC236}">
              <a16:creationId xmlns:a16="http://schemas.microsoft.com/office/drawing/2014/main" id="{00000000-0008-0000-0F00-00000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3" name="Text Box 1">
          <a:extLst>
            <a:ext uri="{FF2B5EF4-FFF2-40B4-BE49-F238E27FC236}">
              <a16:creationId xmlns:a16="http://schemas.microsoft.com/office/drawing/2014/main" id="{00000000-0008-0000-0F00-00000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4" name="Text Box 1">
          <a:extLst>
            <a:ext uri="{FF2B5EF4-FFF2-40B4-BE49-F238E27FC236}">
              <a16:creationId xmlns:a16="http://schemas.microsoft.com/office/drawing/2014/main" id="{00000000-0008-0000-0F00-00000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5" name="Text Box 1">
          <a:extLst>
            <a:ext uri="{FF2B5EF4-FFF2-40B4-BE49-F238E27FC236}">
              <a16:creationId xmlns:a16="http://schemas.microsoft.com/office/drawing/2014/main" id="{00000000-0008-0000-0F00-00000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6" name="Text Box 1">
          <a:extLst>
            <a:ext uri="{FF2B5EF4-FFF2-40B4-BE49-F238E27FC236}">
              <a16:creationId xmlns:a16="http://schemas.microsoft.com/office/drawing/2014/main" id="{00000000-0008-0000-0F00-00000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7" name="Text Box 1">
          <a:extLst>
            <a:ext uri="{FF2B5EF4-FFF2-40B4-BE49-F238E27FC236}">
              <a16:creationId xmlns:a16="http://schemas.microsoft.com/office/drawing/2014/main" id="{00000000-0008-0000-0F00-00000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8" name="Text Box 1">
          <a:extLst>
            <a:ext uri="{FF2B5EF4-FFF2-40B4-BE49-F238E27FC236}">
              <a16:creationId xmlns:a16="http://schemas.microsoft.com/office/drawing/2014/main" id="{00000000-0008-0000-0F00-00000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9" name="Text Box 1">
          <a:extLst>
            <a:ext uri="{FF2B5EF4-FFF2-40B4-BE49-F238E27FC236}">
              <a16:creationId xmlns:a16="http://schemas.microsoft.com/office/drawing/2014/main" id="{00000000-0008-0000-0F00-00000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0" name="Text Box 1">
          <a:extLst>
            <a:ext uri="{FF2B5EF4-FFF2-40B4-BE49-F238E27FC236}">
              <a16:creationId xmlns:a16="http://schemas.microsoft.com/office/drawing/2014/main" id="{00000000-0008-0000-0F00-00000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1" name="Text Box 1">
          <a:extLst>
            <a:ext uri="{FF2B5EF4-FFF2-40B4-BE49-F238E27FC236}">
              <a16:creationId xmlns:a16="http://schemas.microsoft.com/office/drawing/2014/main" id="{00000000-0008-0000-0F00-00000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2" name="Text Box 1">
          <a:extLst>
            <a:ext uri="{FF2B5EF4-FFF2-40B4-BE49-F238E27FC236}">
              <a16:creationId xmlns:a16="http://schemas.microsoft.com/office/drawing/2014/main" id="{00000000-0008-0000-0F00-00000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3" name="Text Box 1">
          <a:extLst>
            <a:ext uri="{FF2B5EF4-FFF2-40B4-BE49-F238E27FC236}">
              <a16:creationId xmlns:a16="http://schemas.microsoft.com/office/drawing/2014/main" id="{00000000-0008-0000-0F00-00000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4" name="Text Box 1">
          <a:extLst>
            <a:ext uri="{FF2B5EF4-FFF2-40B4-BE49-F238E27FC236}">
              <a16:creationId xmlns:a16="http://schemas.microsoft.com/office/drawing/2014/main" id="{00000000-0008-0000-0F00-00000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5" name="Text Box 1">
          <a:extLst>
            <a:ext uri="{FF2B5EF4-FFF2-40B4-BE49-F238E27FC236}">
              <a16:creationId xmlns:a16="http://schemas.microsoft.com/office/drawing/2014/main" id="{00000000-0008-0000-0F00-00000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6" name="Text Box 1">
          <a:extLst>
            <a:ext uri="{FF2B5EF4-FFF2-40B4-BE49-F238E27FC236}">
              <a16:creationId xmlns:a16="http://schemas.microsoft.com/office/drawing/2014/main" id="{00000000-0008-0000-0F00-00001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7" name="Text Box 1">
          <a:extLst>
            <a:ext uri="{FF2B5EF4-FFF2-40B4-BE49-F238E27FC236}">
              <a16:creationId xmlns:a16="http://schemas.microsoft.com/office/drawing/2014/main" id="{00000000-0008-0000-0F00-00001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8" name="Text Box 1">
          <a:extLst>
            <a:ext uri="{FF2B5EF4-FFF2-40B4-BE49-F238E27FC236}">
              <a16:creationId xmlns:a16="http://schemas.microsoft.com/office/drawing/2014/main" id="{00000000-0008-0000-0F00-00001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9" name="Text Box 1">
          <a:extLst>
            <a:ext uri="{FF2B5EF4-FFF2-40B4-BE49-F238E27FC236}">
              <a16:creationId xmlns:a16="http://schemas.microsoft.com/office/drawing/2014/main" id="{00000000-0008-0000-0F00-00001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0" name="Text Box 1">
          <a:extLst>
            <a:ext uri="{FF2B5EF4-FFF2-40B4-BE49-F238E27FC236}">
              <a16:creationId xmlns:a16="http://schemas.microsoft.com/office/drawing/2014/main" id="{00000000-0008-0000-0F00-00001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1" name="Text Box 1">
          <a:extLst>
            <a:ext uri="{FF2B5EF4-FFF2-40B4-BE49-F238E27FC236}">
              <a16:creationId xmlns:a16="http://schemas.microsoft.com/office/drawing/2014/main" id="{00000000-0008-0000-0F00-00001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2" name="Text Box 1">
          <a:extLst>
            <a:ext uri="{FF2B5EF4-FFF2-40B4-BE49-F238E27FC236}">
              <a16:creationId xmlns:a16="http://schemas.microsoft.com/office/drawing/2014/main" id="{00000000-0008-0000-0F00-00001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3" name="Text Box 1">
          <a:extLst>
            <a:ext uri="{FF2B5EF4-FFF2-40B4-BE49-F238E27FC236}">
              <a16:creationId xmlns:a16="http://schemas.microsoft.com/office/drawing/2014/main" id="{00000000-0008-0000-0F00-00001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4" name="Text Box 1">
          <a:extLst>
            <a:ext uri="{FF2B5EF4-FFF2-40B4-BE49-F238E27FC236}">
              <a16:creationId xmlns:a16="http://schemas.microsoft.com/office/drawing/2014/main" id="{00000000-0008-0000-0F00-00001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5" name="Text Box 1">
          <a:extLst>
            <a:ext uri="{FF2B5EF4-FFF2-40B4-BE49-F238E27FC236}">
              <a16:creationId xmlns:a16="http://schemas.microsoft.com/office/drawing/2014/main" id="{00000000-0008-0000-0F00-00001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6" name="Text Box 1">
          <a:extLst>
            <a:ext uri="{FF2B5EF4-FFF2-40B4-BE49-F238E27FC236}">
              <a16:creationId xmlns:a16="http://schemas.microsoft.com/office/drawing/2014/main" id="{00000000-0008-0000-0F00-00001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7" name="Text Box 1">
          <a:extLst>
            <a:ext uri="{FF2B5EF4-FFF2-40B4-BE49-F238E27FC236}">
              <a16:creationId xmlns:a16="http://schemas.microsoft.com/office/drawing/2014/main" id="{00000000-0008-0000-0F00-00001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8" name="Text Box 1">
          <a:extLst>
            <a:ext uri="{FF2B5EF4-FFF2-40B4-BE49-F238E27FC236}">
              <a16:creationId xmlns:a16="http://schemas.microsoft.com/office/drawing/2014/main" id="{00000000-0008-0000-0F00-00001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9" name="Text Box 1">
          <a:extLst>
            <a:ext uri="{FF2B5EF4-FFF2-40B4-BE49-F238E27FC236}">
              <a16:creationId xmlns:a16="http://schemas.microsoft.com/office/drawing/2014/main" id="{00000000-0008-0000-0F00-00001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0" name="Text Box 1">
          <a:extLst>
            <a:ext uri="{FF2B5EF4-FFF2-40B4-BE49-F238E27FC236}">
              <a16:creationId xmlns:a16="http://schemas.microsoft.com/office/drawing/2014/main" id="{00000000-0008-0000-0F00-00001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1" name="Text Box 1">
          <a:extLst>
            <a:ext uri="{FF2B5EF4-FFF2-40B4-BE49-F238E27FC236}">
              <a16:creationId xmlns:a16="http://schemas.microsoft.com/office/drawing/2014/main" id="{00000000-0008-0000-0F00-00001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2" name="Text Box 1">
          <a:extLst>
            <a:ext uri="{FF2B5EF4-FFF2-40B4-BE49-F238E27FC236}">
              <a16:creationId xmlns:a16="http://schemas.microsoft.com/office/drawing/2014/main" id="{00000000-0008-0000-0F00-00002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3" name="Text Box 1">
          <a:extLst>
            <a:ext uri="{FF2B5EF4-FFF2-40B4-BE49-F238E27FC236}">
              <a16:creationId xmlns:a16="http://schemas.microsoft.com/office/drawing/2014/main" id="{00000000-0008-0000-0F00-00002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4" name="Text Box 1">
          <a:extLst>
            <a:ext uri="{FF2B5EF4-FFF2-40B4-BE49-F238E27FC236}">
              <a16:creationId xmlns:a16="http://schemas.microsoft.com/office/drawing/2014/main" id="{00000000-0008-0000-0F00-00002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5" name="Text Box 1">
          <a:extLst>
            <a:ext uri="{FF2B5EF4-FFF2-40B4-BE49-F238E27FC236}">
              <a16:creationId xmlns:a16="http://schemas.microsoft.com/office/drawing/2014/main" id="{00000000-0008-0000-0F00-00002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6" name="Text Box 1">
          <a:extLst>
            <a:ext uri="{FF2B5EF4-FFF2-40B4-BE49-F238E27FC236}">
              <a16:creationId xmlns:a16="http://schemas.microsoft.com/office/drawing/2014/main" id="{00000000-0008-0000-0F00-00002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7" name="Text Box 1">
          <a:extLst>
            <a:ext uri="{FF2B5EF4-FFF2-40B4-BE49-F238E27FC236}">
              <a16:creationId xmlns:a16="http://schemas.microsoft.com/office/drawing/2014/main" id="{00000000-0008-0000-0F00-00002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8" name="Text Box 1">
          <a:extLst>
            <a:ext uri="{FF2B5EF4-FFF2-40B4-BE49-F238E27FC236}">
              <a16:creationId xmlns:a16="http://schemas.microsoft.com/office/drawing/2014/main" id="{00000000-0008-0000-0F00-00002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9" name="Text Box 1">
          <a:extLst>
            <a:ext uri="{FF2B5EF4-FFF2-40B4-BE49-F238E27FC236}">
              <a16:creationId xmlns:a16="http://schemas.microsoft.com/office/drawing/2014/main" id="{00000000-0008-0000-0F00-00002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0" name="Text Box 1">
          <a:extLst>
            <a:ext uri="{FF2B5EF4-FFF2-40B4-BE49-F238E27FC236}">
              <a16:creationId xmlns:a16="http://schemas.microsoft.com/office/drawing/2014/main" id="{00000000-0008-0000-0F00-00002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1" name="Text Box 1">
          <a:extLst>
            <a:ext uri="{FF2B5EF4-FFF2-40B4-BE49-F238E27FC236}">
              <a16:creationId xmlns:a16="http://schemas.microsoft.com/office/drawing/2014/main" id="{00000000-0008-0000-0F00-00002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2" name="Text Box 1">
          <a:extLst>
            <a:ext uri="{FF2B5EF4-FFF2-40B4-BE49-F238E27FC236}">
              <a16:creationId xmlns:a16="http://schemas.microsoft.com/office/drawing/2014/main" id="{00000000-0008-0000-0F00-00002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3" name="Text Box 1">
          <a:extLst>
            <a:ext uri="{FF2B5EF4-FFF2-40B4-BE49-F238E27FC236}">
              <a16:creationId xmlns:a16="http://schemas.microsoft.com/office/drawing/2014/main" id="{00000000-0008-0000-0F00-00002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4" name="Text Box 1">
          <a:extLst>
            <a:ext uri="{FF2B5EF4-FFF2-40B4-BE49-F238E27FC236}">
              <a16:creationId xmlns:a16="http://schemas.microsoft.com/office/drawing/2014/main" id="{00000000-0008-0000-0F00-00002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5" name="Text Box 1">
          <a:extLst>
            <a:ext uri="{FF2B5EF4-FFF2-40B4-BE49-F238E27FC236}">
              <a16:creationId xmlns:a16="http://schemas.microsoft.com/office/drawing/2014/main" id="{00000000-0008-0000-0F00-00002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6" name="Text Box 1">
          <a:extLst>
            <a:ext uri="{FF2B5EF4-FFF2-40B4-BE49-F238E27FC236}">
              <a16:creationId xmlns:a16="http://schemas.microsoft.com/office/drawing/2014/main" id="{00000000-0008-0000-0F00-00002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7" name="Text Box 1">
          <a:extLst>
            <a:ext uri="{FF2B5EF4-FFF2-40B4-BE49-F238E27FC236}">
              <a16:creationId xmlns:a16="http://schemas.microsoft.com/office/drawing/2014/main" id="{00000000-0008-0000-0F00-00002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8" name="Text Box 1">
          <a:extLst>
            <a:ext uri="{FF2B5EF4-FFF2-40B4-BE49-F238E27FC236}">
              <a16:creationId xmlns:a16="http://schemas.microsoft.com/office/drawing/2014/main" id="{00000000-0008-0000-0F00-00003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9" name="Text Box 1">
          <a:extLst>
            <a:ext uri="{FF2B5EF4-FFF2-40B4-BE49-F238E27FC236}">
              <a16:creationId xmlns:a16="http://schemas.microsoft.com/office/drawing/2014/main" id="{00000000-0008-0000-0F00-00003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0" name="Text Box 1">
          <a:extLst>
            <a:ext uri="{FF2B5EF4-FFF2-40B4-BE49-F238E27FC236}">
              <a16:creationId xmlns:a16="http://schemas.microsoft.com/office/drawing/2014/main" id="{00000000-0008-0000-0F00-00003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1" name="Text Box 1">
          <a:extLst>
            <a:ext uri="{FF2B5EF4-FFF2-40B4-BE49-F238E27FC236}">
              <a16:creationId xmlns:a16="http://schemas.microsoft.com/office/drawing/2014/main" id="{00000000-0008-0000-0F00-00003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2" name="Text Box 1">
          <a:extLst>
            <a:ext uri="{FF2B5EF4-FFF2-40B4-BE49-F238E27FC236}">
              <a16:creationId xmlns:a16="http://schemas.microsoft.com/office/drawing/2014/main" id="{00000000-0008-0000-0F00-00003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3" name="Text Box 1">
          <a:extLst>
            <a:ext uri="{FF2B5EF4-FFF2-40B4-BE49-F238E27FC236}">
              <a16:creationId xmlns:a16="http://schemas.microsoft.com/office/drawing/2014/main" id="{00000000-0008-0000-0F00-00003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4" name="Text Box 1">
          <a:extLst>
            <a:ext uri="{FF2B5EF4-FFF2-40B4-BE49-F238E27FC236}">
              <a16:creationId xmlns:a16="http://schemas.microsoft.com/office/drawing/2014/main" id="{00000000-0008-0000-0F00-00003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5" name="Text Box 1">
          <a:extLst>
            <a:ext uri="{FF2B5EF4-FFF2-40B4-BE49-F238E27FC236}">
              <a16:creationId xmlns:a16="http://schemas.microsoft.com/office/drawing/2014/main" id="{00000000-0008-0000-0F00-00003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6" name="Text Box 1">
          <a:extLst>
            <a:ext uri="{FF2B5EF4-FFF2-40B4-BE49-F238E27FC236}">
              <a16:creationId xmlns:a16="http://schemas.microsoft.com/office/drawing/2014/main" id="{00000000-0008-0000-0F00-00003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7" name="Text Box 1">
          <a:extLst>
            <a:ext uri="{FF2B5EF4-FFF2-40B4-BE49-F238E27FC236}">
              <a16:creationId xmlns:a16="http://schemas.microsoft.com/office/drawing/2014/main" id="{00000000-0008-0000-0F00-00003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8" name="Text Box 1">
          <a:extLst>
            <a:ext uri="{FF2B5EF4-FFF2-40B4-BE49-F238E27FC236}">
              <a16:creationId xmlns:a16="http://schemas.microsoft.com/office/drawing/2014/main" id="{00000000-0008-0000-0F00-00003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9" name="Text Box 1">
          <a:extLst>
            <a:ext uri="{FF2B5EF4-FFF2-40B4-BE49-F238E27FC236}">
              <a16:creationId xmlns:a16="http://schemas.microsoft.com/office/drawing/2014/main" id="{00000000-0008-0000-0F00-00003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0" name="Text Box 1">
          <a:extLst>
            <a:ext uri="{FF2B5EF4-FFF2-40B4-BE49-F238E27FC236}">
              <a16:creationId xmlns:a16="http://schemas.microsoft.com/office/drawing/2014/main" id="{00000000-0008-0000-0F00-00003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1" name="Text Box 1">
          <a:extLst>
            <a:ext uri="{FF2B5EF4-FFF2-40B4-BE49-F238E27FC236}">
              <a16:creationId xmlns:a16="http://schemas.microsoft.com/office/drawing/2014/main" id="{00000000-0008-0000-0F00-00003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2" name="Text Box 1">
          <a:extLst>
            <a:ext uri="{FF2B5EF4-FFF2-40B4-BE49-F238E27FC236}">
              <a16:creationId xmlns:a16="http://schemas.microsoft.com/office/drawing/2014/main" id="{00000000-0008-0000-0F00-00003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3" name="Text Box 1">
          <a:extLst>
            <a:ext uri="{FF2B5EF4-FFF2-40B4-BE49-F238E27FC236}">
              <a16:creationId xmlns:a16="http://schemas.microsoft.com/office/drawing/2014/main" id="{00000000-0008-0000-0F00-00003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4" name="Text Box 1">
          <a:extLst>
            <a:ext uri="{FF2B5EF4-FFF2-40B4-BE49-F238E27FC236}">
              <a16:creationId xmlns:a16="http://schemas.microsoft.com/office/drawing/2014/main" id="{00000000-0008-0000-0F00-00004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5" name="Text Box 1">
          <a:extLst>
            <a:ext uri="{FF2B5EF4-FFF2-40B4-BE49-F238E27FC236}">
              <a16:creationId xmlns:a16="http://schemas.microsoft.com/office/drawing/2014/main" id="{00000000-0008-0000-0F00-00004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6" name="Text Box 1">
          <a:extLst>
            <a:ext uri="{FF2B5EF4-FFF2-40B4-BE49-F238E27FC236}">
              <a16:creationId xmlns:a16="http://schemas.microsoft.com/office/drawing/2014/main" id="{00000000-0008-0000-0F00-00004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>
          <a:extLst>
            <a:ext uri="{FF2B5EF4-FFF2-40B4-BE49-F238E27FC236}">
              <a16:creationId xmlns:a16="http://schemas.microsoft.com/office/drawing/2014/main" id="{00000000-0008-0000-0F00-00004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>
          <a:extLst>
            <a:ext uri="{FF2B5EF4-FFF2-40B4-BE49-F238E27FC236}">
              <a16:creationId xmlns:a16="http://schemas.microsoft.com/office/drawing/2014/main" id="{00000000-0008-0000-0F00-00004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>
          <a:extLst>
            <a:ext uri="{FF2B5EF4-FFF2-40B4-BE49-F238E27FC236}">
              <a16:creationId xmlns:a16="http://schemas.microsoft.com/office/drawing/2014/main" id="{00000000-0008-0000-0F00-00004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>
          <a:extLst>
            <a:ext uri="{FF2B5EF4-FFF2-40B4-BE49-F238E27FC236}">
              <a16:creationId xmlns:a16="http://schemas.microsoft.com/office/drawing/2014/main" id="{00000000-0008-0000-0F00-00004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>
          <a:extLst>
            <a:ext uri="{FF2B5EF4-FFF2-40B4-BE49-F238E27FC236}">
              <a16:creationId xmlns:a16="http://schemas.microsoft.com/office/drawing/2014/main" id="{00000000-0008-0000-0F00-00004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>
          <a:extLst>
            <a:ext uri="{FF2B5EF4-FFF2-40B4-BE49-F238E27FC236}">
              <a16:creationId xmlns:a16="http://schemas.microsoft.com/office/drawing/2014/main" id="{00000000-0008-0000-0F00-00004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>
          <a:extLst>
            <a:ext uri="{FF2B5EF4-FFF2-40B4-BE49-F238E27FC236}">
              <a16:creationId xmlns:a16="http://schemas.microsoft.com/office/drawing/2014/main" id="{00000000-0008-0000-0F00-00004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>
          <a:extLst>
            <a:ext uri="{FF2B5EF4-FFF2-40B4-BE49-F238E27FC236}">
              <a16:creationId xmlns:a16="http://schemas.microsoft.com/office/drawing/2014/main" id="{00000000-0008-0000-0F00-00004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>
          <a:extLst>
            <a:ext uri="{FF2B5EF4-FFF2-40B4-BE49-F238E27FC236}">
              <a16:creationId xmlns:a16="http://schemas.microsoft.com/office/drawing/2014/main" id="{00000000-0008-0000-0F00-00004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>
          <a:extLst>
            <a:ext uri="{FF2B5EF4-FFF2-40B4-BE49-F238E27FC236}">
              <a16:creationId xmlns:a16="http://schemas.microsoft.com/office/drawing/2014/main" id="{00000000-0008-0000-0F00-00004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>
          <a:extLst>
            <a:ext uri="{FF2B5EF4-FFF2-40B4-BE49-F238E27FC236}">
              <a16:creationId xmlns:a16="http://schemas.microsoft.com/office/drawing/2014/main" id="{00000000-0008-0000-0F00-00004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>
          <a:extLst>
            <a:ext uri="{FF2B5EF4-FFF2-40B4-BE49-F238E27FC236}">
              <a16:creationId xmlns:a16="http://schemas.microsoft.com/office/drawing/2014/main" id="{00000000-0008-0000-0F00-00004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>
          <a:extLst>
            <a:ext uri="{FF2B5EF4-FFF2-40B4-BE49-F238E27FC236}">
              <a16:creationId xmlns:a16="http://schemas.microsoft.com/office/drawing/2014/main" id="{00000000-0008-0000-0F00-00004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>
          <a:extLst>
            <a:ext uri="{FF2B5EF4-FFF2-40B4-BE49-F238E27FC236}">
              <a16:creationId xmlns:a16="http://schemas.microsoft.com/office/drawing/2014/main" id="{00000000-0008-0000-0F00-00005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>
          <a:extLst>
            <a:ext uri="{FF2B5EF4-FFF2-40B4-BE49-F238E27FC236}">
              <a16:creationId xmlns:a16="http://schemas.microsoft.com/office/drawing/2014/main" id="{00000000-0008-0000-0F00-00005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>
          <a:extLst>
            <a:ext uri="{FF2B5EF4-FFF2-40B4-BE49-F238E27FC236}">
              <a16:creationId xmlns:a16="http://schemas.microsoft.com/office/drawing/2014/main" id="{00000000-0008-0000-0F00-00005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>
          <a:extLst>
            <a:ext uri="{FF2B5EF4-FFF2-40B4-BE49-F238E27FC236}">
              <a16:creationId xmlns:a16="http://schemas.microsoft.com/office/drawing/2014/main" id="{00000000-0008-0000-0F00-00005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>
          <a:extLst>
            <a:ext uri="{FF2B5EF4-FFF2-40B4-BE49-F238E27FC236}">
              <a16:creationId xmlns:a16="http://schemas.microsoft.com/office/drawing/2014/main" id="{00000000-0008-0000-0F00-00005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>
          <a:extLst>
            <a:ext uri="{FF2B5EF4-FFF2-40B4-BE49-F238E27FC236}">
              <a16:creationId xmlns:a16="http://schemas.microsoft.com/office/drawing/2014/main" id="{00000000-0008-0000-0F00-00005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>
          <a:extLst>
            <a:ext uri="{FF2B5EF4-FFF2-40B4-BE49-F238E27FC236}">
              <a16:creationId xmlns:a16="http://schemas.microsoft.com/office/drawing/2014/main" id="{00000000-0008-0000-0F00-00005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>
          <a:extLst>
            <a:ext uri="{FF2B5EF4-FFF2-40B4-BE49-F238E27FC236}">
              <a16:creationId xmlns:a16="http://schemas.microsoft.com/office/drawing/2014/main" id="{00000000-0008-0000-0F00-00005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>
          <a:extLst>
            <a:ext uri="{FF2B5EF4-FFF2-40B4-BE49-F238E27FC236}">
              <a16:creationId xmlns:a16="http://schemas.microsoft.com/office/drawing/2014/main" id="{00000000-0008-0000-0F00-00005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>
          <a:extLst>
            <a:ext uri="{FF2B5EF4-FFF2-40B4-BE49-F238E27FC236}">
              <a16:creationId xmlns:a16="http://schemas.microsoft.com/office/drawing/2014/main" id="{00000000-0008-0000-0F00-00005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>
          <a:extLst>
            <a:ext uri="{FF2B5EF4-FFF2-40B4-BE49-F238E27FC236}">
              <a16:creationId xmlns:a16="http://schemas.microsoft.com/office/drawing/2014/main" id="{00000000-0008-0000-0F00-00005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>
          <a:extLst>
            <a:ext uri="{FF2B5EF4-FFF2-40B4-BE49-F238E27FC236}">
              <a16:creationId xmlns:a16="http://schemas.microsoft.com/office/drawing/2014/main" id="{00000000-0008-0000-0F00-00005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>
          <a:extLst>
            <a:ext uri="{FF2B5EF4-FFF2-40B4-BE49-F238E27FC236}">
              <a16:creationId xmlns:a16="http://schemas.microsoft.com/office/drawing/2014/main" id="{00000000-0008-0000-0F00-00005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>
          <a:extLst>
            <a:ext uri="{FF2B5EF4-FFF2-40B4-BE49-F238E27FC236}">
              <a16:creationId xmlns:a16="http://schemas.microsoft.com/office/drawing/2014/main" id="{00000000-0008-0000-0F00-00005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>
          <a:extLst>
            <a:ext uri="{FF2B5EF4-FFF2-40B4-BE49-F238E27FC236}">
              <a16:creationId xmlns:a16="http://schemas.microsoft.com/office/drawing/2014/main" id="{00000000-0008-0000-0F00-00005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>
          <a:extLst>
            <a:ext uri="{FF2B5EF4-FFF2-40B4-BE49-F238E27FC236}">
              <a16:creationId xmlns:a16="http://schemas.microsoft.com/office/drawing/2014/main" id="{00000000-0008-0000-0F00-00005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>
          <a:extLst>
            <a:ext uri="{FF2B5EF4-FFF2-40B4-BE49-F238E27FC236}">
              <a16:creationId xmlns:a16="http://schemas.microsoft.com/office/drawing/2014/main" id="{00000000-0008-0000-0F00-00006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>
          <a:extLst>
            <a:ext uri="{FF2B5EF4-FFF2-40B4-BE49-F238E27FC236}">
              <a16:creationId xmlns:a16="http://schemas.microsoft.com/office/drawing/2014/main" id="{00000000-0008-0000-0F00-00006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>
          <a:extLst>
            <a:ext uri="{FF2B5EF4-FFF2-40B4-BE49-F238E27FC236}">
              <a16:creationId xmlns:a16="http://schemas.microsoft.com/office/drawing/2014/main" id="{00000000-0008-0000-0F00-00006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>
          <a:extLst>
            <a:ext uri="{FF2B5EF4-FFF2-40B4-BE49-F238E27FC236}">
              <a16:creationId xmlns:a16="http://schemas.microsoft.com/office/drawing/2014/main" id="{00000000-0008-0000-0F00-00006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>
          <a:extLst>
            <a:ext uri="{FF2B5EF4-FFF2-40B4-BE49-F238E27FC236}">
              <a16:creationId xmlns:a16="http://schemas.microsoft.com/office/drawing/2014/main" id="{00000000-0008-0000-0F00-00006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>
          <a:extLst>
            <a:ext uri="{FF2B5EF4-FFF2-40B4-BE49-F238E27FC236}">
              <a16:creationId xmlns:a16="http://schemas.microsoft.com/office/drawing/2014/main" id="{00000000-0008-0000-0F00-00006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>
          <a:extLst>
            <a:ext uri="{FF2B5EF4-FFF2-40B4-BE49-F238E27FC236}">
              <a16:creationId xmlns:a16="http://schemas.microsoft.com/office/drawing/2014/main" id="{00000000-0008-0000-0F00-00006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>
          <a:extLst>
            <a:ext uri="{FF2B5EF4-FFF2-40B4-BE49-F238E27FC236}">
              <a16:creationId xmlns:a16="http://schemas.microsoft.com/office/drawing/2014/main" id="{00000000-0008-0000-0F00-00006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>
          <a:extLst>
            <a:ext uri="{FF2B5EF4-FFF2-40B4-BE49-F238E27FC236}">
              <a16:creationId xmlns:a16="http://schemas.microsoft.com/office/drawing/2014/main" id="{00000000-0008-0000-0F00-00006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>
          <a:extLst>
            <a:ext uri="{FF2B5EF4-FFF2-40B4-BE49-F238E27FC236}">
              <a16:creationId xmlns:a16="http://schemas.microsoft.com/office/drawing/2014/main" id="{00000000-0008-0000-0F00-00006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>
          <a:extLst>
            <a:ext uri="{FF2B5EF4-FFF2-40B4-BE49-F238E27FC236}">
              <a16:creationId xmlns:a16="http://schemas.microsoft.com/office/drawing/2014/main" id="{00000000-0008-0000-0F00-00006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>
          <a:extLst>
            <a:ext uri="{FF2B5EF4-FFF2-40B4-BE49-F238E27FC236}">
              <a16:creationId xmlns:a16="http://schemas.microsoft.com/office/drawing/2014/main" id="{00000000-0008-0000-0F00-00006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>
          <a:extLst>
            <a:ext uri="{FF2B5EF4-FFF2-40B4-BE49-F238E27FC236}">
              <a16:creationId xmlns:a16="http://schemas.microsoft.com/office/drawing/2014/main" id="{00000000-0008-0000-0F00-00006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>
          <a:extLst>
            <a:ext uri="{FF2B5EF4-FFF2-40B4-BE49-F238E27FC236}">
              <a16:creationId xmlns:a16="http://schemas.microsoft.com/office/drawing/2014/main" id="{00000000-0008-0000-0F00-00006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>
          <a:extLst>
            <a:ext uri="{FF2B5EF4-FFF2-40B4-BE49-F238E27FC236}">
              <a16:creationId xmlns:a16="http://schemas.microsoft.com/office/drawing/2014/main" id="{00000000-0008-0000-0F00-00006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>
          <a:extLst>
            <a:ext uri="{FF2B5EF4-FFF2-40B4-BE49-F238E27FC236}">
              <a16:creationId xmlns:a16="http://schemas.microsoft.com/office/drawing/2014/main" id="{00000000-0008-0000-0F00-00006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>
          <a:extLst>
            <a:ext uri="{FF2B5EF4-FFF2-40B4-BE49-F238E27FC236}">
              <a16:creationId xmlns:a16="http://schemas.microsoft.com/office/drawing/2014/main" id="{00000000-0008-0000-0F00-00007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>
          <a:extLst>
            <a:ext uri="{FF2B5EF4-FFF2-40B4-BE49-F238E27FC236}">
              <a16:creationId xmlns:a16="http://schemas.microsoft.com/office/drawing/2014/main" id="{00000000-0008-0000-0F00-00007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>
          <a:extLst>
            <a:ext uri="{FF2B5EF4-FFF2-40B4-BE49-F238E27FC236}">
              <a16:creationId xmlns:a16="http://schemas.microsoft.com/office/drawing/2014/main" id="{00000000-0008-0000-0F00-00007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>
          <a:extLst>
            <a:ext uri="{FF2B5EF4-FFF2-40B4-BE49-F238E27FC236}">
              <a16:creationId xmlns:a16="http://schemas.microsoft.com/office/drawing/2014/main" id="{00000000-0008-0000-0F00-00007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>
          <a:extLst>
            <a:ext uri="{FF2B5EF4-FFF2-40B4-BE49-F238E27FC236}">
              <a16:creationId xmlns:a16="http://schemas.microsoft.com/office/drawing/2014/main" id="{00000000-0008-0000-0F00-00007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>
          <a:extLst>
            <a:ext uri="{FF2B5EF4-FFF2-40B4-BE49-F238E27FC236}">
              <a16:creationId xmlns:a16="http://schemas.microsoft.com/office/drawing/2014/main" id="{00000000-0008-0000-0F00-00007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>
          <a:extLst>
            <a:ext uri="{FF2B5EF4-FFF2-40B4-BE49-F238E27FC236}">
              <a16:creationId xmlns:a16="http://schemas.microsoft.com/office/drawing/2014/main" id="{00000000-0008-0000-0F00-00007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>
          <a:extLst>
            <a:ext uri="{FF2B5EF4-FFF2-40B4-BE49-F238E27FC236}">
              <a16:creationId xmlns:a16="http://schemas.microsoft.com/office/drawing/2014/main" id="{00000000-0008-0000-0F00-00007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>
          <a:extLst>
            <a:ext uri="{FF2B5EF4-FFF2-40B4-BE49-F238E27FC236}">
              <a16:creationId xmlns:a16="http://schemas.microsoft.com/office/drawing/2014/main" id="{00000000-0008-0000-0F00-00007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>
          <a:extLst>
            <a:ext uri="{FF2B5EF4-FFF2-40B4-BE49-F238E27FC236}">
              <a16:creationId xmlns:a16="http://schemas.microsoft.com/office/drawing/2014/main" id="{00000000-0008-0000-0F00-00007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>
          <a:extLst>
            <a:ext uri="{FF2B5EF4-FFF2-40B4-BE49-F238E27FC236}">
              <a16:creationId xmlns:a16="http://schemas.microsoft.com/office/drawing/2014/main" id="{00000000-0008-0000-0F00-00007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>
          <a:extLst>
            <a:ext uri="{FF2B5EF4-FFF2-40B4-BE49-F238E27FC236}">
              <a16:creationId xmlns:a16="http://schemas.microsoft.com/office/drawing/2014/main" id="{00000000-0008-0000-0F00-00007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>
          <a:extLst>
            <a:ext uri="{FF2B5EF4-FFF2-40B4-BE49-F238E27FC236}">
              <a16:creationId xmlns:a16="http://schemas.microsoft.com/office/drawing/2014/main" id="{00000000-0008-0000-0F00-00007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>
          <a:extLst>
            <a:ext uri="{FF2B5EF4-FFF2-40B4-BE49-F238E27FC236}">
              <a16:creationId xmlns:a16="http://schemas.microsoft.com/office/drawing/2014/main" id="{00000000-0008-0000-0F00-00007D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>
          <a:extLst>
            <a:ext uri="{FF2B5EF4-FFF2-40B4-BE49-F238E27FC236}">
              <a16:creationId xmlns:a16="http://schemas.microsoft.com/office/drawing/2014/main" id="{00000000-0008-0000-0F00-00007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>
          <a:extLst>
            <a:ext uri="{FF2B5EF4-FFF2-40B4-BE49-F238E27FC236}">
              <a16:creationId xmlns:a16="http://schemas.microsoft.com/office/drawing/2014/main" id="{00000000-0008-0000-0F00-00007F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>
          <a:extLst>
            <a:ext uri="{FF2B5EF4-FFF2-40B4-BE49-F238E27FC236}">
              <a16:creationId xmlns:a16="http://schemas.microsoft.com/office/drawing/2014/main" id="{00000000-0008-0000-0F00-00008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>
          <a:extLst>
            <a:ext uri="{FF2B5EF4-FFF2-40B4-BE49-F238E27FC236}">
              <a16:creationId xmlns:a16="http://schemas.microsoft.com/office/drawing/2014/main" id="{00000000-0008-0000-0F00-00008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>
          <a:extLst>
            <a:ext uri="{FF2B5EF4-FFF2-40B4-BE49-F238E27FC236}">
              <a16:creationId xmlns:a16="http://schemas.microsoft.com/office/drawing/2014/main" id="{00000000-0008-0000-0F00-00008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>
          <a:extLst>
            <a:ext uri="{FF2B5EF4-FFF2-40B4-BE49-F238E27FC236}">
              <a16:creationId xmlns:a16="http://schemas.microsoft.com/office/drawing/2014/main" id="{00000000-0008-0000-0F00-00008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>
          <a:extLst>
            <a:ext uri="{FF2B5EF4-FFF2-40B4-BE49-F238E27FC236}">
              <a16:creationId xmlns:a16="http://schemas.microsoft.com/office/drawing/2014/main" id="{00000000-0008-0000-0F00-00008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>
          <a:extLst>
            <a:ext uri="{FF2B5EF4-FFF2-40B4-BE49-F238E27FC236}">
              <a16:creationId xmlns:a16="http://schemas.microsoft.com/office/drawing/2014/main" id="{00000000-0008-0000-0F00-00008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>
          <a:extLst>
            <a:ext uri="{FF2B5EF4-FFF2-40B4-BE49-F238E27FC236}">
              <a16:creationId xmlns:a16="http://schemas.microsoft.com/office/drawing/2014/main" id="{00000000-0008-0000-0F00-00008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>
          <a:extLst>
            <a:ext uri="{FF2B5EF4-FFF2-40B4-BE49-F238E27FC236}">
              <a16:creationId xmlns:a16="http://schemas.microsoft.com/office/drawing/2014/main" id="{00000000-0008-0000-0F00-000087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>
          <a:extLst>
            <a:ext uri="{FF2B5EF4-FFF2-40B4-BE49-F238E27FC236}">
              <a16:creationId xmlns:a16="http://schemas.microsoft.com/office/drawing/2014/main" id="{00000000-0008-0000-0F00-000088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>
          <a:extLst>
            <a:ext uri="{FF2B5EF4-FFF2-40B4-BE49-F238E27FC236}">
              <a16:creationId xmlns:a16="http://schemas.microsoft.com/office/drawing/2014/main" id="{00000000-0008-0000-0F00-000089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>
          <a:extLst>
            <a:ext uri="{FF2B5EF4-FFF2-40B4-BE49-F238E27FC236}">
              <a16:creationId xmlns:a16="http://schemas.microsoft.com/office/drawing/2014/main" id="{00000000-0008-0000-0F00-00008A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>
          <a:extLst>
            <a:ext uri="{FF2B5EF4-FFF2-40B4-BE49-F238E27FC236}">
              <a16:creationId xmlns:a16="http://schemas.microsoft.com/office/drawing/2014/main" id="{00000000-0008-0000-0F00-00008B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>
          <a:extLst>
            <a:ext uri="{FF2B5EF4-FFF2-40B4-BE49-F238E27FC236}">
              <a16:creationId xmlns:a16="http://schemas.microsoft.com/office/drawing/2014/main" id="{00000000-0008-0000-0F00-00008C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61" name="Text Box 1">
          <a:extLst>
            <a:ext uri="{FF2B5EF4-FFF2-40B4-BE49-F238E27FC236}">
              <a16:creationId xmlns:a16="http://schemas.microsoft.com/office/drawing/2014/main" id="{00000000-0008-0000-0F00-00008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>
          <a:extLst>
            <a:ext uri="{FF2B5EF4-FFF2-40B4-BE49-F238E27FC236}">
              <a16:creationId xmlns:a16="http://schemas.microsoft.com/office/drawing/2014/main" id="{00000000-0008-0000-0F00-00008E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63" name="Text Box 1">
          <a:extLst>
            <a:ext uri="{FF2B5EF4-FFF2-40B4-BE49-F238E27FC236}">
              <a16:creationId xmlns:a16="http://schemas.microsoft.com/office/drawing/2014/main" id="{00000000-0008-0000-0F00-00008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>
          <a:extLst>
            <a:ext uri="{FF2B5EF4-FFF2-40B4-BE49-F238E27FC236}">
              <a16:creationId xmlns:a16="http://schemas.microsoft.com/office/drawing/2014/main" id="{00000000-0008-0000-0F00-000090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>
          <a:extLst>
            <a:ext uri="{FF2B5EF4-FFF2-40B4-BE49-F238E27FC236}">
              <a16:creationId xmlns:a16="http://schemas.microsoft.com/office/drawing/2014/main" id="{00000000-0008-0000-0F00-000091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>
          <a:extLst>
            <a:ext uri="{FF2B5EF4-FFF2-40B4-BE49-F238E27FC236}">
              <a16:creationId xmlns:a16="http://schemas.microsoft.com/office/drawing/2014/main" id="{00000000-0008-0000-0F00-000092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>
          <a:extLst>
            <a:ext uri="{FF2B5EF4-FFF2-40B4-BE49-F238E27FC236}">
              <a16:creationId xmlns:a16="http://schemas.microsoft.com/office/drawing/2014/main" id="{00000000-0008-0000-0F00-000093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>
          <a:extLst>
            <a:ext uri="{FF2B5EF4-FFF2-40B4-BE49-F238E27FC236}">
              <a16:creationId xmlns:a16="http://schemas.microsoft.com/office/drawing/2014/main" id="{00000000-0008-0000-0F00-000094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>
          <a:extLst>
            <a:ext uri="{FF2B5EF4-FFF2-40B4-BE49-F238E27FC236}">
              <a16:creationId xmlns:a16="http://schemas.microsoft.com/office/drawing/2014/main" id="{00000000-0008-0000-0F00-000095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>
          <a:extLst>
            <a:ext uri="{FF2B5EF4-FFF2-40B4-BE49-F238E27FC236}">
              <a16:creationId xmlns:a16="http://schemas.microsoft.com/office/drawing/2014/main" id="{00000000-0008-0000-0F00-000096251903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1" name="Text Box 1">
          <a:extLst>
            <a:ext uri="{FF2B5EF4-FFF2-40B4-BE49-F238E27FC236}">
              <a16:creationId xmlns:a16="http://schemas.microsoft.com/office/drawing/2014/main" id="{00000000-0008-0000-0F00-00009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2" name="Text Box 1">
          <a:extLst>
            <a:ext uri="{FF2B5EF4-FFF2-40B4-BE49-F238E27FC236}">
              <a16:creationId xmlns:a16="http://schemas.microsoft.com/office/drawing/2014/main" id="{00000000-0008-0000-0F00-00009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3" name="Text Box 1">
          <a:extLst>
            <a:ext uri="{FF2B5EF4-FFF2-40B4-BE49-F238E27FC236}">
              <a16:creationId xmlns:a16="http://schemas.microsoft.com/office/drawing/2014/main" id="{00000000-0008-0000-0F00-00009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4" name="Text Box 1">
          <a:extLst>
            <a:ext uri="{FF2B5EF4-FFF2-40B4-BE49-F238E27FC236}">
              <a16:creationId xmlns:a16="http://schemas.microsoft.com/office/drawing/2014/main" id="{00000000-0008-0000-0F00-00009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5" name="Text Box 1">
          <a:extLst>
            <a:ext uri="{FF2B5EF4-FFF2-40B4-BE49-F238E27FC236}">
              <a16:creationId xmlns:a16="http://schemas.microsoft.com/office/drawing/2014/main" id="{00000000-0008-0000-0F00-00009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6" name="Text Box 1">
          <a:extLst>
            <a:ext uri="{FF2B5EF4-FFF2-40B4-BE49-F238E27FC236}">
              <a16:creationId xmlns:a16="http://schemas.microsoft.com/office/drawing/2014/main" id="{00000000-0008-0000-0F00-00009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7" name="Text Box 1">
          <a:extLst>
            <a:ext uri="{FF2B5EF4-FFF2-40B4-BE49-F238E27FC236}">
              <a16:creationId xmlns:a16="http://schemas.microsoft.com/office/drawing/2014/main" id="{00000000-0008-0000-0F00-00009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8" name="Text Box 1">
          <a:extLst>
            <a:ext uri="{FF2B5EF4-FFF2-40B4-BE49-F238E27FC236}">
              <a16:creationId xmlns:a16="http://schemas.microsoft.com/office/drawing/2014/main" id="{00000000-0008-0000-0F00-00009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9" name="Text Box 1">
          <a:extLst>
            <a:ext uri="{FF2B5EF4-FFF2-40B4-BE49-F238E27FC236}">
              <a16:creationId xmlns:a16="http://schemas.microsoft.com/office/drawing/2014/main" id="{00000000-0008-0000-0F00-00009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0" name="Text Box 1">
          <a:extLst>
            <a:ext uri="{FF2B5EF4-FFF2-40B4-BE49-F238E27FC236}">
              <a16:creationId xmlns:a16="http://schemas.microsoft.com/office/drawing/2014/main" id="{00000000-0008-0000-0F00-0000A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1" name="Text Box 1">
          <a:extLst>
            <a:ext uri="{FF2B5EF4-FFF2-40B4-BE49-F238E27FC236}">
              <a16:creationId xmlns:a16="http://schemas.microsoft.com/office/drawing/2014/main" id="{00000000-0008-0000-0F00-0000A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2" name="Text Box 1">
          <a:extLst>
            <a:ext uri="{FF2B5EF4-FFF2-40B4-BE49-F238E27FC236}">
              <a16:creationId xmlns:a16="http://schemas.microsoft.com/office/drawing/2014/main" id="{00000000-0008-0000-0F00-0000A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3" name="Text Box 1">
          <a:extLst>
            <a:ext uri="{FF2B5EF4-FFF2-40B4-BE49-F238E27FC236}">
              <a16:creationId xmlns:a16="http://schemas.microsoft.com/office/drawing/2014/main" id="{00000000-0008-0000-0F00-0000A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4" name="Text Box 1">
          <a:extLst>
            <a:ext uri="{FF2B5EF4-FFF2-40B4-BE49-F238E27FC236}">
              <a16:creationId xmlns:a16="http://schemas.microsoft.com/office/drawing/2014/main" id="{00000000-0008-0000-0F00-0000A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5" name="Text Box 1">
          <a:extLst>
            <a:ext uri="{FF2B5EF4-FFF2-40B4-BE49-F238E27FC236}">
              <a16:creationId xmlns:a16="http://schemas.microsoft.com/office/drawing/2014/main" id="{00000000-0008-0000-0F00-0000A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6" name="Text Box 1">
          <a:extLst>
            <a:ext uri="{FF2B5EF4-FFF2-40B4-BE49-F238E27FC236}">
              <a16:creationId xmlns:a16="http://schemas.microsoft.com/office/drawing/2014/main" id="{00000000-0008-0000-0F00-0000A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7" name="Text Box 1">
          <a:extLst>
            <a:ext uri="{FF2B5EF4-FFF2-40B4-BE49-F238E27FC236}">
              <a16:creationId xmlns:a16="http://schemas.microsoft.com/office/drawing/2014/main" id="{00000000-0008-0000-0F00-0000A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8" name="Text Box 1">
          <a:extLst>
            <a:ext uri="{FF2B5EF4-FFF2-40B4-BE49-F238E27FC236}">
              <a16:creationId xmlns:a16="http://schemas.microsoft.com/office/drawing/2014/main" id="{00000000-0008-0000-0F00-0000A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9" name="Text Box 1">
          <a:extLst>
            <a:ext uri="{FF2B5EF4-FFF2-40B4-BE49-F238E27FC236}">
              <a16:creationId xmlns:a16="http://schemas.microsoft.com/office/drawing/2014/main" id="{00000000-0008-0000-0F00-0000A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0" name="Text Box 1">
          <a:extLst>
            <a:ext uri="{FF2B5EF4-FFF2-40B4-BE49-F238E27FC236}">
              <a16:creationId xmlns:a16="http://schemas.microsoft.com/office/drawing/2014/main" id="{00000000-0008-0000-0F00-0000A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1" name="Text Box 1">
          <a:extLst>
            <a:ext uri="{FF2B5EF4-FFF2-40B4-BE49-F238E27FC236}">
              <a16:creationId xmlns:a16="http://schemas.microsoft.com/office/drawing/2014/main" id="{00000000-0008-0000-0F00-0000A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2" name="Text Box 1">
          <a:extLst>
            <a:ext uri="{FF2B5EF4-FFF2-40B4-BE49-F238E27FC236}">
              <a16:creationId xmlns:a16="http://schemas.microsoft.com/office/drawing/2014/main" id="{00000000-0008-0000-0F00-0000A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3" name="Text Box 1">
          <a:extLst>
            <a:ext uri="{FF2B5EF4-FFF2-40B4-BE49-F238E27FC236}">
              <a16:creationId xmlns:a16="http://schemas.microsoft.com/office/drawing/2014/main" id="{00000000-0008-0000-0F00-0000A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4" name="Text Box 1">
          <a:extLst>
            <a:ext uri="{FF2B5EF4-FFF2-40B4-BE49-F238E27FC236}">
              <a16:creationId xmlns:a16="http://schemas.microsoft.com/office/drawing/2014/main" id="{00000000-0008-0000-0F00-0000A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5" name="Text Box 1">
          <a:extLst>
            <a:ext uri="{FF2B5EF4-FFF2-40B4-BE49-F238E27FC236}">
              <a16:creationId xmlns:a16="http://schemas.microsoft.com/office/drawing/2014/main" id="{00000000-0008-0000-0F00-0000A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6" name="Text Box 1">
          <a:extLst>
            <a:ext uri="{FF2B5EF4-FFF2-40B4-BE49-F238E27FC236}">
              <a16:creationId xmlns:a16="http://schemas.microsoft.com/office/drawing/2014/main" id="{00000000-0008-0000-0F00-0000B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7" name="Text Box 1">
          <a:extLst>
            <a:ext uri="{FF2B5EF4-FFF2-40B4-BE49-F238E27FC236}">
              <a16:creationId xmlns:a16="http://schemas.microsoft.com/office/drawing/2014/main" id="{00000000-0008-0000-0F00-0000B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8" name="Text Box 1">
          <a:extLst>
            <a:ext uri="{FF2B5EF4-FFF2-40B4-BE49-F238E27FC236}">
              <a16:creationId xmlns:a16="http://schemas.microsoft.com/office/drawing/2014/main" id="{00000000-0008-0000-0F00-0000B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9" name="Text Box 1">
          <a:extLst>
            <a:ext uri="{FF2B5EF4-FFF2-40B4-BE49-F238E27FC236}">
              <a16:creationId xmlns:a16="http://schemas.microsoft.com/office/drawing/2014/main" id="{00000000-0008-0000-0F00-0000B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0" name="Text Box 1">
          <a:extLst>
            <a:ext uri="{FF2B5EF4-FFF2-40B4-BE49-F238E27FC236}">
              <a16:creationId xmlns:a16="http://schemas.microsoft.com/office/drawing/2014/main" id="{00000000-0008-0000-0F00-0000B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1" name="Text Box 1">
          <a:extLst>
            <a:ext uri="{FF2B5EF4-FFF2-40B4-BE49-F238E27FC236}">
              <a16:creationId xmlns:a16="http://schemas.microsoft.com/office/drawing/2014/main" id="{00000000-0008-0000-0F00-0000B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2" name="Text Box 1">
          <a:extLst>
            <a:ext uri="{FF2B5EF4-FFF2-40B4-BE49-F238E27FC236}">
              <a16:creationId xmlns:a16="http://schemas.microsoft.com/office/drawing/2014/main" id="{00000000-0008-0000-0F00-0000B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3" name="Text Box 1">
          <a:extLst>
            <a:ext uri="{FF2B5EF4-FFF2-40B4-BE49-F238E27FC236}">
              <a16:creationId xmlns:a16="http://schemas.microsoft.com/office/drawing/2014/main" id="{00000000-0008-0000-0F00-0000B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4" name="Text Box 1">
          <a:extLst>
            <a:ext uri="{FF2B5EF4-FFF2-40B4-BE49-F238E27FC236}">
              <a16:creationId xmlns:a16="http://schemas.microsoft.com/office/drawing/2014/main" id="{00000000-0008-0000-0F00-0000B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5" name="Text Box 1">
          <a:extLst>
            <a:ext uri="{FF2B5EF4-FFF2-40B4-BE49-F238E27FC236}">
              <a16:creationId xmlns:a16="http://schemas.microsoft.com/office/drawing/2014/main" id="{00000000-0008-0000-0F00-0000B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6" name="Text Box 1">
          <a:extLst>
            <a:ext uri="{FF2B5EF4-FFF2-40B4-BE49-F238E27FC236}">
              <a16:creationId xmlns:a16="http://schemas.microsoft.com/office/drawing/2014/main" id="{00000000-0008-0000-0F00-0000B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7" name="Text Box 1">
          <a:extLst>
            <a:ext uri="{FF2B5EF4-FFF2-40B4-BE49-F238E27FC236}">
              <a16:creationId xmlns:a16="http://schemas.microsoft.com/office/drawing/2014/main" id="{00000000-0008-0000-0F00-0000B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8" name="Text Box 1">
          <a:extLst>
            <a:ext uri="{FF2B5EF4-FFF2-40B4-BE49-F238E27FC236}">
              <a16:creationId xmlns:a16="http://schemas.microsoft.com/office/drawing/2014/main" id="{00000000-0008-0000-0F00-0000B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9" name="Text Box 1">
          <a:extLst>
            <a:ext uri="{FF2B5EF4-FFF2-40B4-BE49-F238E27FC236}">
              <a16:creationId xmlns:a16="http://schemas.microsoft.com/office/drawing/2014/main" id="{00000000-0008-0000-0F00-0000B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0" name="Text Box 1">
          <a:extLst>
            <a:ext uri="{FF2B5EF4-FFF2-40B4-BE49-F238E27FC236}">
              <a16:creationId xmlns:a16="http://schemas.microsoft.com/office/drawing/2014/main" id="{00000000-0008-0000-0F00-0000B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1" name="Text Box 1">
          <a:extLst>
            <a:ext uri="{FF2B5EF4-FFF2-40B4-BE49-F238E27FC236}">
              <a16:creationId xmlns:a16="http://schemas.microsoft.com/office/drawing/2014/main" id="{00000000-0008-0000-0F00-0000B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2" name="Text Box 1">
          <a:extLst>
            <a:ext uri="{FF2B5EF4-FFF2-40B4-BE49-F238E27FC236}">
              <a16:creationId xmlns:a16="http://schemas.microsoft.com/office/drawing/2014/main" id="{00000000-0008-0000-0F00-0000C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3" name="Text Box 1">
          <a:extLst>
            <a:ext uri="{FF2B5EF4-FFF2-40B4-BE49-F238E27FC236}">
              <a16:creationId xmlns:a16="http://schemas.microsoft.com/office/drawing/2014/main" id="{00000000-0008-0000-0F00-0000C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4" name="Text Box 1">
          <a:extLst>
            <a:ext uri="{FF2B5EF4-FFF2-40B4-BE49-F238E27FC236}">
              <a16:creationId xmlns:a16="http://schemas.microsoft.com/office/drawing/2014/main" id="{00000000-0008-0000-0F00-0000C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5" name="Text Box 1">
          <a:extLst>
            <a:ext uri="{FF2B5EF4-FFF2-40B4-BE49-F238E27FC236}">
              <a16:creationId xmlns:a16="http://schemas.microsoft.com/office/drawing/2014/main" id="{00000000-0008-0000-0F00-0000C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6" name="Text Box 1">
          <a:extLst>
            <a:ext uri="{FF2B5EF4-FFF2-40B4-BE49-F238E27FC236}">
              <a16:creationId xmlns:a16="http://schemas.microsoft.com/office/drawing/2014/main" id="{00000000-0008-0000-0F00-0000C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7" name="Text Box 1">
          <a:extLst>
            <a:ext uri="{FF2B5EF4-FFF2-40B4-BE49-F238E27FC236}">
              <a16:creationId xmlns:a16="http://schemas.microsoft.com/office/drawing/2014/main" id="{00000000-0008-0000-0F00-0000C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8" name="Text Box 1">
          <a:extLst>
            <a:ext uri="{FF2B5EF4-FFF2-40B4-BE49-F238E27FC236}">
              <a16:creationId xmlns:a16="http://schemas.microsoft.com/office/drawing/2014/main" id="{00000000-0008-0000-0F00-0000C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9" name="Text Box 1">
          <a:extLst>
            <a:ext uri="{FF2B5EF4-FFF2-40B4-BE49-F238E27FC236}">
              <a16:creationId xmlns:a16="http://schemas.microsoft.com/office/drawing/2014/main" id="{00000000-0008-0000-0F00-0000C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0" name="Text Box 1">
          <a:extLst>
            <a:ext uri="{FF2B5EF4-FFF2-40B4-BE49-F238E27FC236}">
              <a16:creationId xmlns:a16="http://schemas.microsoft.com/office/drawing/2014/main" id="{00000000-0008-0000-0F00-0000C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1" name="Text Box 1">
          <a:extLst>
            <a:ext uri="{FF2B5EF4-FFF2-40B4-BE49-F238E27FC236}">
              <a16:creationId xmlns:a16="http://schemas.microsoft.com/office/drawing/2014/main" id="{00000000-0008-0000-0F00-0000C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2" name="Text Box 1">
          <a:extLst>
            <a:ext uri="{FF2B5EF4-FFF2-40B4-BE49-F238E27FC236}">
              <a16:creationId xmlns:a16="http://schemas.microsoft.com/office/drawing/2014/main" id="{00000000-0008-0000-0F00-0000C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3" name="Text Box 1">
          <a:extLst>
            <a:ext uri="{FF2B5EF4-FFF2-40B4-BE49-F238E27FC236}">
              <a16:creationId xmlns:a16="http://schemas.microsoft.com/office/drawing/2014/main" id="{00000000-0008-0000-0F00-0000C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4" name="Text Box 1">
          <a:extLst>
            <a:ext uri="{FF2B5EF4-FFF2-40B4-BE49-F238E27FC236}">
              <a16:creationId xmlns:a16="http://schemas.microsoft.com/office/drawing/2014/main" id="{00000000-0008-0000-0F00-0000C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5" name="Text Box 1">
          <a:extLst>
            <a:ext uri="{FF2B5EF4-FFF2-40B4-BE49-F238E27FC236}">
              <a16:creationId xmlns:a16="http://schemas.microsoft.com/office/drawing/2014/main" id="{00000000-0008-0000-0F00-0000C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6" name="Text Box 1">
          <a:extLst>
            <a:ext uri="{FF2B5EF4-FFF2-40B4-BE49-F238E27FC236}">
              <a16:creationId xmlns:a16="http://schemas.microsoft.com/office/drawing/2014/main" id="{00000000-0008-0000-0F00-0000C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7" name="Text Box 1">
          <a:extLst>
            <a:ext uri="{FF2B5EF4-FFF2-40B4-BE49-F238E27FC236}">
              <a16:creationId xmlns:a16="http://schemas.microsoft.com/office/drawing/2014/main" id="{00000000-0008-0000-0F00-0000C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8" name="Text Box 1">
          <a:extLst>
            <a:ext uri="{FF2B5EF4-FFF2-40B4-BE49-F238E27FC236}">
              <a16:creationId xmlns:a16="http://schemas.microsoft.com/office/drawing/2014/main" id="{00000000-0008-0000-0F00-0000D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9" name="Text Box 1">
          <a:extLst>
            <a:ext uri="{FF2B5EF4-FFF2-40B4-BE49-F238E27FC236}">
              <a16:creationId xmlns:a16="http://schemas.microsoft.com/office/drawing/2014/main" id="{00000000-0008-0000-0F00-0000D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0" name="Text Box 1">
          <a:extLst>
            <a:ext uri="{FF2B5EF4-FFF2-40B4-BE49-F238E27FC236}">
              <a16:creationId xmlns:a16="http://schemas.microsoft.com/office/drawing/2014/main" id="{00000000-0008-0000-0F00-0000D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1" name="Text Box 1">
          <a:extLst>
            <a:ext uri="{FF2B5EF4-FFF2-40B4-BE49-F238E27FC236}">
              <a16:creationId xmlns:a16="http://schemas.microsoft.com/office/drawing/2014/main" id="{00000000-0008-0000-0F00-0000D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2" name="Text Box 1">
          <a:extLst>
            <a:ext uri="{FF2B5EF4-FFF2-40B4-BE49-F238E27FC236}">
              <a16:creationId xmlns:a16="http://schemas.microsoft.com/office/drawing/2014/main" id="{00000000-0008-0000-0F00-0000D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3" name="Text Box 1">
          <a:extLst>
            <a:ext uri="{FF2B5EF4-FFF2-40B4-BE49-F238E27FC236}">
              <a16:creationId xmlns:a16="http://schemas.microsoft.com/office/drawing/2014/main" id="{00000000-0008-0000-0F00-0000D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4" name="Text Box 1">
          <a:extLst>
            <a:ext uri="{FF2B5EF4-FFF2-40B4-BE49-F238E27FC236}">
              <a16:creationId xmlns:a16="http://schemas.microsoft.com/office/drawing/2014/main" id="{00000000-0008-0000-0F00-0000D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5" name="Text Box 1">
          <a:extLst>
            <a:ext uri="{FF2B5EF4-FFF2-40B4-BE49-F238E27FC236}">
              <a16:creationId xmlns:a16="http://schemas.microsoft.com/office/drawing/2014/main" id="{00000000-0008-0000-0F00-0000D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6" name="Text Box 1">
          <a:extLst>
            <a:ext uri="{FF2B5EF4-FFF2-40B4-BE49-F238E27FC236}">
              <a16:creationId xmlns:a16="http://schemas.microsoft.com/office/drawing/2014/main" id="{00000000-0008-0000-0F00-0000D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7" name="Text Box 1">
          <a:extLst>
            <a:ext uri="{FF2B5EF4-FFF2-40B4-BE49-F238E27FC236}">
              <a16:creationId xmlns:a16="http://schemas.microsoft.com/office/drawing/2014/main" id="{00000000-0008-0000-0F00-0000D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8" name="Text Box 1">
          <a:extLst>
            <a:ext uri="{FF2B5EF4-FFF2-40B4-BE49-F238E27FC236}">
              <a16:creationId xmlns:a16="http://schemas.microsoft.com/office/drawing/2014/main" id="{00000000-0008-0000-0F00-0000D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9" name="Text Box 1">
          <a:extLst>
            <a:ext uri="{FF2B5EF4-FFF2-40B4-BE49-F238E27FC236}">
              <a16:creationId xmlns:a16="http://schemas.microsoft.com/office/drawing/2014/main" id="{00000000-0008-0000-0F00-0000D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0" name="Text Box 1">
          <a:extLst>
            <a:ext uri="{FF2B5EF4-FFF2-40B4-BE49-F238E27FC236}">
              <a16:creationId xmlns:a16="http://schemas.microsoft.com/office/drawing/2014/main" id="{00000000-0008-0000-0F00-0000D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1" name="Text Box 1">
          <a:extLst>
            <a:ext uri="{FF2B5EF4-FFF2-40B4-BE49-F238E27FC236}">
              <a16:creationId xmlns:a16="http://schemas.microsoft.com/office/drawing/2014/main" id="{00000000-0008-0000-0F00-0000D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2" name="Text Box 1">
          <a:extLst>
            <a:ext uri="{FF2B5EF4-FFF2-40B4-BE49-F238E27FC236}">
              <a16:creationId xmlns:a16="http://schemas.microsoft.com/office/drawing/2014/main" id="{00000000-0008-0000-0F00-0000D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3" name="Text Box 1">
          <a:extLst>
            <a:ext uri="{FF2B5EF4-FFF2-40B4-BE49-F238E27FC236}">
              <a16:creationId xmlns:a16="http://schemas.microsoft.com/office/drawing/2014/main" id="{00000000-0008-0000-0F00-0000D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4" name="Text Box 1">
          <a:extLst>
            <a:ext uri="{FF2B5EF4-FFF2-40B4-BE49-F238E27FC236}">
              <a16:creationId xmlns:a16="http://schemas.microsoft.com/office/drawing/2014/main" id="{00000000-0008-0000-0F00-0000E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5" name="Text Box 1">
          <a:extLst>
            <a:ext uri="{FF2B5EF4-FFF2-40B4-BE49-F238E27FC236}">
              <a16:creationId xmlns:a16="http://schemas.microsoft.com/office/drawing/2014/main" id="{00000000-0008-0000-0F00-0000E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6" name="Text Box 1">
          <a:extLst>
            <a:ext uri="{FF2B5EF4-FFF2-40B4-BE49-F238E27FC236}">
              <a16:creationId xmlns:a16="http://schemas.microsoft.com/office/drawing/2014/main" id="{00000000-0008-0000-0F00-0000E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7" name="Text Box 1">
          <a:extLst>
            <a:ext uri="{FF2B5EF4-FFF2-40B4-BE49-F238E27FC236}">
              <a16:creationId xmlns:a16="http://schemas.microsoft.com/office/drawing/2014/main" id="{00000000-0008-0000-0F00-0000E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8" name="Text Box 1">
          <a:extLst>
            <a:ext uri="{FF2B5EF4-FFF2-40B4-BE49-F238E27FC236}">
              <a16:creationId xmlns:a16="http://schemas.microsoft.com/office/drawing/2014/main" id="{00000000-0008-0000-0F00-0000E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9" name="Text Box 1">
          <a:extLst>
            <a:ext uri="{FF2B5EF4-FFF2-40B4-BE49-F238E27FC236}">
              <a16:creationId xmlns:a16="http://schemas.microsoft.com/office/drawing/2014/main" id="{00000000-0008-0000-0F00-0000E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0" name="Text Box 1">
          <a:extLst>
            <a:ext uri="{FF2B5EF4-FFF2-40B4-BE49-F238E27FC236}">
              <a16:creationId xmlns:a16="http://schemas.microsoft.com/office/drawing/2014/main" id="{00000000-0008-0000-0F00-0000E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1" name="Text Box 1">
          <a:extLst>
            <a:ext uri="{FF2B5EF4-FFF2-40B4-BE49-F238E27FC236}">
              <a16:creationId xmlns:a16="http://schemas.microsoft.com/office/drawing/2014/main" id="{00000000-0008-0000-0F00-0000E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2" name="Text Box 1">
          <a:extLst>
            <a:ext uri="{FF2B5EF4-FFF2-40B4-BE49-F238E27FC236}">
              <a16:creationId xmlns:a16="http://schemas.microsoft.com/office/drawing/2014/main" id="{00000000-0008-0000-0F00-0000E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3" name="Text Box 1">
          <a:extLst>
            <a:ext uri="{FF2B5EF4-FFF2-40B4-BE49-F238E27FC236}">
              <a16:creationId xmlns:a16="http://schemas.microsoft.com/office/drawing/2014/main" id="{00000000-0008-0000-0F00-0000E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4" name="Text Box 1">
          <a:extLst>
            <a:ext uri="{FF2B5EF4-FFF2-40B4-BE49-F238E27FC236}">
              <a16:creationId xmlns:a16="http://schemas.microsoft.com/office/drawing/2014/main" id="{00000000-0008-0000-0F00-0000E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5" name="Text Box 1">
          <a:extLst>
            <a:ext uri="{FF2B5EF4-FFF2-40B4-BE49-F238E27FC236}">
              <a16:creationId xmlns:a16="http://schemas.microsoft.com/office/drawing/2014/main" id="{00000000-0008-0000-0F00-0000E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6" name="Text Box 1">
          <a:extLst>
            <a:ext uri="{FF2B5EF4-FFF2-40B4-BE49-F238E27FC236}">
              <a16:creationId xmlns:a16="http://schemas.microsoft.com/office/drawing/2014/main" id="{00000000-0008-0000-0F00-0000E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7" name="Text Box 1">
          <a:extLst>
            <a:ext uri="{FF2B5EF4-FFF2-40B4-BE49-F238E27FC236}">
              <a16:creationId xmlns:a16="http://schemas.microsoft.com/office/drawing/2014/main" id="{00000000-0008-0000-0F00-0000E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8" name="Text Box 1">
          <a:extLst>
            <a:ext uri="{FF2B5EF4-FFF2-40B4-BE49-F238E27FC236}">
              <a16:creationId xmlns:a16="http://schemas.microsoft.com/office/drawing/2014/main" id="{00000000-0008-0000-0F00-0000E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9" name="Text Box 1">
          <a:extLst>
            <a:ext uri="{FF2B5EF4-FFF2-40B4-BE49-F238E27FC236}">
              <a16:creationId xmlns:a16="http://schemas.microsoft.com/office/drawing/2014/main" id="{00000000-0008-0000-0F00-0000E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0" name="Text Box 1">
          <a:extLst>
            <a:ext uri="{FF2B5EF4-FFF2-40B4-BE49-F238E27FC236}">
              <a16:creationId xmlns:a16="http://schemas.microsoft.com/office/drawing/2014/main" id="{00000000-0008-0000-0F00-0000F0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1" name="Text Box 1">
          <a:extLst>
            <a:ext uri="{FF2B5EF4-FFF2-40B4-BE49-F238E27FC236}">
              <a16:creationId xmlns:a16="http://schemas.microsoft.com/office/drawing/2014/main" id="{00000000-0008-0000-0F00-0000F1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2" name="Text Box 1">
          <a:extLst>
            <a:ext uri="{FF2B5EF4-FFF2-40B4-BE49-F238E27FC236}">
              <a16:creationId xmlns:a16="http://schemas.microsoft.com/office/drawing/2014/main" id="{00000000-0008-0000-0F00-0000F2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3" name="Text Box 1">
          <a:extLst>
            <a:ext uri="{FF2B5EF4-FFF2-40B4-BE49-F238E27FC236}">
              <a16:creationId xmlns:a16="http://schemas.microsoft.com/office/drawing/2014/main" id="{00000000-0008-0000-0F00-0000F3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4" name="Text Box 1">
          <a:extLst>
            <a:ext uri="{FF2B5EF4-FFF2-40B4-BE49-F238E27FC236}">
              <a16:creationId xmlns:a16="http://schemas.microsoft.com/office/drawing/2014/main" id="{00000000-0008-0000-0F00-0000F4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5" name="Text Box 1">
          <a:extLst>
            <a:ext uri="{FF2B5EF4-FFF2-40B4-BE49-F238E27FC236}">
              <a16:creationId xmlns:a16="http://schemas.microsoft.com/office/drawing/2014/main" id="{00000000-0008-0000-0F00-0000F5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6" name="Text Box 1">
          <a:extLst>
            <a:ext uri="{FF2B5EF4-FFF2-40B4-BE49-F238E27FC236}">
              <a16:creationId xmlns:a16="http://schemas.microsoft.com/office/drawing/2014/main" id="{00000000-0008-0000-0F00-0000F6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7" name="Text Box 1">
          <a:extLst>
            <a:ext uri="{FF2B5EF4-FFF2-40B4-BE49-F238E27FC236}">
              <a16:creationId xmlns:a16="http://schemas.microsoft.com/office/drawing/2014/main" id="{00000000-0008-0000-0F00-0000F7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8" name="Text Box 1">
          <a:extLst>
            <a:ext uri="{FF2B5EF4-FFF2-40B4-BE49-F238E27FC236}">
              <a16:creationId xmlns:a16="http://schemas.microsoft.com/office/drawing/2014/main" id="{00000000-0008-0000-0F00-0000F8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9" name="Text Box 1">
          <a:extLst>
            <a:ext uri="{FF2B5EF4-FFF2-40B4-BE49-F238E27FC236}">
              <a16:creationId xmlns:a16="http://schemas.microsoft.com/office/drawing/2014/main" id="{00000000-0008-0000-0F00-0000F9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0" name="Text Box 1">
          <a:extLst>
            <a:ext uri="{FF2B5EF4-FFF2-40B4-BE49-F238E27FC236}">
              <a16:creationId xmlns:a16="http://schemas.microsoft.com/office/drawing/2014/main" id="{00000000-0008-0000-0F00-0000FA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1" name="Text Box 1">
          <a:extLst>
            <a:ext uri="{FF2B5EF4-FFF2-40B4-BE49-F238E27FC236}">
              <a16:creationId xmlns:a16="http://schemas.microsoft.com/office/drawing/2014/main" id="{00000000-0008-0000-0F00-0000FB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2" name="Text Box 1">
          <a:extLst>
            <a:ext uri="{FF2B5EF4-FFF2-40B4-BE49-F238E27FC236}">
              <a16:creationId xmlns:a16="http://schemas.microsoft.com/office/drawing/2014/main" id="{00000000-0008-0000-0F00-0000FC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3" name="Text Box 1">
          <a:extLst>
            <a:ext uri="{FF2B5EF4-FFF2-40B4-BE49-F238E27FC236}">
              <a16:creationId xmlns:a16="http://schemas.microsoft.com/office/drawing/2014/main" id="{00000000-0008-0000-0F00-0000FD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4" name="Text Box 1">
          <a:extLst>
            <a:ext uri="{FF2B5EF4-FFF2-40B4-BE49-F238E27FC236}">
              <a16:creationId xmlns:a16="http://schemas.microsoft.com/office/drawing/2014/main" id="{00000000-0008-0000-0F00-0000FE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5" name="Text Box 1">
          <a:extLst>
            <a:ext uri="{FF2B5EF4-FFF2-40B4-BE49-F238E27FC236}">
              <a16:creationId xmlns:a16="http://schemas.microsoft.com/office/drawing/2014/main" id="{00000000-0008-0000-0F00-0000FF25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6" name="Text Box 1">
          <a:extLst>
            <a:ext uri="{FF2B5EF4-FFF2-40B4-BE49-F238E27FC236}">
              <a16:creationId xmlns:a16="http://schemas.microsoft.com/office/drawing/2014/main" id="{00000000-0008-0000-0F00-00000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7" name="Text Box 1">
          <a:extLst>
            <a:ext uri="{FF2B5EF4-FFF2-40B4-BE49-F238E27FC236}">
              <a16:creationId xmlns:a16="http://schemas.microsoft.com/office/drawing/2014/main" id="{00000000-0008-0000-0F00-00000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8" name="Text Box 1">
          <a:extLst>
            <a:ext uri="{FF2B5EF4-FFF2-40B4-BE49-F238E27FC236}">
              <a16:creationId xmlns:a16="http://schemas.microsoft.com/office/drawing/2014/main" id="{00000000-0008-0000-0F00-00000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9" name="Text Box 1">
          <a:extLst>
            <a:ext uri="{FF2B5EF4-FFF2-40B4-BE49-F238E27FC236}">
              <a16:creationId xmlns:a16="http://schemas.microsoft.com/office/drawing/2014/main" id="{00000000-0008-0000-0F00-00000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0" name="Text Box 1">
          <a:extLst>
            <a:ext uri="{FF2B5EF4-FFF2-40B4-BE49-F238E27FC236}">
              <a16:creationId xmlns:a16="http://schemas.microsoft.com/office/drawing/2014/main" id="{00000000-0008-0000-0F00-00000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1" name="Text Box 1">
          <a:extLst>
            <a:ext uri="{FF2B5EF4-FFF2-40B4-BE49-F238E27FC236}">
              <a16:creationId xmlns:a16="http://schemas.microsoft.com/office/drawing/2014/main" id="{00000000-0008-0000-0F00-00000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2" name="Text Box 1">
          <a:extLst>
            <a:ext uri="{FF2B5EF4-FFF2-40B4-BE49-F238E27FC236}">
              <a16:creationId xmlns:a16="http://schemas.microsoft.com/office/drawing/2014/main" id="{00000000-0008-0000-0F00-00000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3" name="Text Box 1">
          <a:extLst>
            <a:ext uri="{FF2B5EF4-FFF2-40B4-BE49-F238E27FC236}">
              <a16:creationId xmlns:a16="http://schemas.microsoft.com/office/drawing/2014/main" id="{00000000-0008-0000-0F00-00000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4" name="Text Box 1">
          <a:extLst>
            <a:ext uri="{FF2B5EF4-FFF2-40B4-BE49-F238E27FC236}">
              <a16:creationId xmlns:a16="http://schemas.microsoft.com/office/drawing/2014/main" id="{00000000-0008-0000-0F00-00000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5" name="Text Box 1">
          <a:extLst>
            <a:ext uri="{FF2B5EF4-FFF2-40B4-BE49-F238E27FC236}">
              <a16:creationId xmlns:a16="http://schemas.microsoft.com/office/drawing/2014/main" id="{00000000-0008-0000-0F00-00000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6" name="Text Box 1">
          <a:extLst>
            <a:ext uri="{FF2B5EF4-FFF2-40B4-BE49-F238E27FC236}">
              <a16:creationId xmlns:a16="http://schemas.microsoft.com/office/drawing/2014/main" id="{00000000-0008-0000-0F00-00000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7" name="Text Box 1">
          <a:extLst>
            <a:ext uri="{FF2B5EF4-FFF2-40B4-BE49-F238E27FC236}">
              <a16:creationId xmlns:a16="http://schemas.microsoft.com/office/drawing/2014/main" id="{00000000-0008-0000-0F00-00000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8" name="Text Box 1">
          <a:extLst>
            <a:ext uri="{FF2B5EF4-FFF2-40B4-BE49-F238E27FC236}">
              <a16:creationId xmlns:a16="http://schemas.microsoft.com/office/drawing/2014/main" id="{00000000-0008-0000-0F00-00000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9" name="Text Box 1">
          <a:extLst>
            <a:ext uri="{FF2B5EF4-FFF2-40B4-BE49-F238E27FC236}">
              <a16:creationId xmlns:a16="http://schemas.microsoft.com/office/drawing/2014/main" id="{00000000-0008-0000-0F00-00000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0" name="Text Box 1">
          <a:extLst>
            <a:ext uri="{FF2B5EF4-FFF2-40B4-BE49-F238E27FC236}">
              <a16:creationId xmlns:a16="http://schemas.microsoft.com/office/drawing/2014/main" id="{00000000-0008-0000-0F00-00000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1" name="Text Box 1">
          <a:extLst>
            <a:ext uri="{FF2B5EF4-FFF2-40B4-BE49-F238E27FC236}">
              <a16:creationId xmlns:a16="http://schemas.microsoft.com/office/drawing/2014/main" id="{00000000-0008-0000-0F00-00000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2" name="Text Box 1">
          <a:extLst>
            <a:ext uri="{FF2B5EF4-FFF2-40B4-BE49-F238E27FC236}">
              <a16:creationId xmlns:a16="http://schemas.microsoft.com/office/drawing/2014/main" id="{00000000-0008-0000-0F00-00001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3" name="Text Box 1">
          <a:extLst>
            <a:ext uri="{FF2B5EF4-FFF2-40B4-BE49-F238E27FC236}">
              <a16:creationId xmlns:a16="http://schemas.microsoft.com/office/drawing/2014/main" id="{00000000-0008-0000-0F00-00001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4" name="Text Box 1">
          <a:extLst>
            <a:ext uri="{FF2B5EF4-FFF2-40B4-BE49-F238E27FC236}">
              <a16:creationId xmlns:a16="http://schemas.microsoft.com/office/drawing/2014/main" id="{00000000-0008-0000-0F00-00001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5" name="Text Box 1">
          <a:extLst>
            <a:ext uri="{FF2B5EF4-FFF2-40B4-BE49-F238E27FC236}">
              <a16:creationId xmlns:a16="http://schemas.microsoft.com/office/drawing/2014/main" id="{00000000-0008-0000-0F00-00001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6" name="Text Box 1">
          <a:extLst>
            <a:ext uri="{FF2B5EF4-FFF2-40B4-BE49-F238E27FC236}">
              <a16:creationId xmlns:a16="http://schemas.microsoft.com/office/drawing/2014/main" id="{00000000-0008-0000-0F00-00001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7" name="Text Box 1">
          <a:extLst>
            <a:ext uri="{FF2B5EF4-FFF2-40B4-BE49-F238E27FC236}">
              <a16:creationId xmlns:a16="http://schemas.microsoft.com/office/drawing/2014/main" id="{00000000-0008-0000-0F00-00001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8" name="Text Box 1">
          <a:extLst>
            <a:ext uri="{FF2B5EF4-FFF2-40B4-BE49-F238E27FC236}">
              <a16:creationId xmlns:a16="http://schemas.microsoft.com/office/drawing/2014/main" id="{00000000-0008-0000-0F00-00001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9" name="Text Box 1">
          <a:extLst>
            <a:ext uri="{FF2B5EF4-FFF2-40B4-BE49-F238E27FC236}">
              <a16:creationId xmlns:a16="http://schemas.microsoft.com/office/drawing/2014/main" id="{00000000-0008-0000-0F00-00001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0" name="Text Box 1">
          <a:extLst>
            <a:ext uri="{FF2B5EF4-FFF2-40B4-BE49-F238E27FC236}">
              <a16:creationId xmlns:a16="http://schemas.microsoft.com/office/drawing/2014/main" id="{00000000-0008-0000-0F00-00001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1" name="Text Box 1">
          <a:extLst>
            <a:ext uri="{FF2B5EF4-FFF2-40B4-BE49-F238E27FC236}">
              <a16:creationId xmlns:a16="http://schemas.microsoft.com/office/drawing/2014/main" id="{00000000-0008-0000-0F00-00001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2" name="Text Box 1">
          <a:extLst>
            <a:ext uri="{FF2B5EF4-FFF2-40B4-BE49-F238E27FC236}">
              <a16:creationId xmlns:a16="http://schemas.microsoft.com/office/drawing/2014/main" id="{00000000-0008-0000-0F00-00001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3" name="Text Box 1">
          <a:extLst>
            <a:ext uri="{FF2B5EF4-FFF2-40B4-BE49-F238E27FC236}">
              <a16:creationId xmlns:a16="http://schemas.microsoft.com/office/drawing/2014/main" id="{00000000-0008-0000-0F00-00001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4" name="Text Box 1">
          <a:extLst>
            <a:ext uri="{FF2B5EF4-FFF2-40B4-BE49-F238E27FC236}">
              <a16:creationId xmlns:a16="http://schemas.microsoft.com/office/drawing/2014/main" id="{00000000-0008-0000-0F00-00001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5" name="Text Box 1">
          <a:extLst>
            <a:ext uri="{FF2B5EF4-FFF2-40B4-BE49-F238E27FC236}">
              <a16:creationId xmlns:a16="http://schemas.microsoft.com/office/drawing/2014/main" id="{00000000-0008-0000-0F00-00001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6" name="Text Box 1">
          <a:extLst>
            <a:ext uri="{FF2B5EF4-FFF2-40B4-BE49-F238E27FC236}">
              <a16:creationId xmlns:a16="http://schemas.microsoft.com/office/drawing/2014/main" id="{00000000-0008-0000-0F00-00001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7" name="Text Box 1">
          <a:extLst>
            <a:ext uri="{FF2B5EF4-FFF2-40B4-BE49-F238E27FC236}">
              <a16:creationId xmlns:a16="http://schemas.microsoft.com/office/drawing/2014/main" id="{00000000-0008-0000-0F00-00001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8" name="Text Box 1">
          <a:extLst>
            <a:ext uri="{FF2B5EF4-FFF2-40B4-BE49-F238E27FC236}">
              <a16:creationId xmlns:a16="http://schemas.microsoft.com/office/drawing/2014/main" id="{00000000-0008-0000-0F00-00002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9" name="Text Box 1">
          <a:extLst>
            <a:ext uri="{FF2B5EF4-FFF2-40B4-BE49-F238E27FC236}">
              <a16:creationId xmlns:a16="http://schemas.microsoft.com/office/drawing/2014/main" id="{00000000-0008-0000-0F00-00002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0" name="Text Box 1">
          <a:extLst>
            <a:ext uri="{FF2B5EF4-FFF2-40B4-BE49-F238E27FC236}">
              <a16:creationId xmlns:a16="http://schemas.microsoft.com/office/drawing/2014/main" id="{00000000-0008-0000-0F00-00002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1" name="Text Box 1">
          <a:extLst>
            <a:ext uri="{FF2B5EF4-FFF2-40B4-BE49-F238E27FC236}">
              <a16:creationId xmlns:a16="http://schemas.microsoft.com/office/drawing/2014/main" id="{00000000-0008-0000-0F00-00002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2" name="Text Box 1">
          <a:extLst>
            <a:ext uri="{FF2B5EF4-FFF2-40B4-BE49-F238E27FC236}">
              <a16:creationId xmlns:a16="http://schemas.microsoft.com/office/drawing/2014/main" id="{00000000-0008-0000-0F00-00002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3" name="Text Box 1">
          <a:extLst>
            <a:ext uri="{FF2B5EF4-FFF2-40B4-BE49-F238E27FC236}">
              <a16:creationId xmlns:a16="http://schemas.microsoft.com/office/drawing/2014/main" id="{00000000-0008-0000-0F00-00002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4" name="Text Box 1">
          <a:extLst>
            <a:ext uri="{FF2B5EF4-FFF2-40B4-BE49-F238E27FC236}">
              <a16:creationId xmlns:a16="http://schemas.microsoft.com/office/drawing/2014/main" id="{00000000-0008-0000-0F00-00002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5" name="Text Box 1">
          <a:extLst>
            <a:ext uri="{FF2B5EF4-FFF2-40B4-BE49-F238E27FC236}">
              <a16:creationId xmlns:a16="http://schemas.microsoft.com/office/drawing/2014/main" id="{00000000-0008-0000-0F00-00002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6" name="Text Box 1">
          <a:extLst>
            <a:ext uri="{FF2B5EF4-FFF2-40B4-BE49-F238E27FC236}">
              <a16:creationId xmlns:a16="http://schemas.microsoft.com/office/drawing/2014/main" id="{00000000-0008-0000-0F00-00002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7" name="Text Box 1">
          <a:extLst>
            <a:ext uri="{FF2B5EF4-FFF2-40B4-BE49-F238E27FC236}">
              <a16:creationId xmlns:a16="http://schemas.microsoft.com/office/drawing/2014/main" id="{00000000-0008-0000-0F00-00002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8" name="Text Box 1">
          <a:extLst>
            <a:ext uri="{FF2B5EF4-FFF2-40B4-BE49-F238E27FC236}">
              <a16:creationId xmlns:a16="http://schemas.microsoft.com/office/drawing/2014/main" id="{00000000-0008-0000-0F00-00002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9" name="Text Box 1">
          <a:extLst>
            <a:ext uri="{FF2B5EF4-FFF2-40B4-BE49-F238E27FC236}">
              <a16:creationId xmlns:a16="http://schemas.microsoft.com/office/drawing/2014/main" id="{00000000-0008-0000-0F00-00002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0" name="Text Box 1">
          <a:extLst>
            <a:ext uri="{FF2B5EF4-FFF2-40B4-BE49-F238E27FC236}">
              <a16:creationId xmlns:a16="http://schemas.microsoft.com/office/drawing/2014/main" id="{00000000-0008-0000-0F00-00002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1" name="Text Box 1">
          <a:extLst>
            <a:ext uri="{FF2B5EF4-FFF2-40B4-BE49-F238E27FC236}">
              <a16:creationId xmlns:a16="http://schemas.microsoft.com/office/drawing/2014/main" id="{00000000-0008-0000-0F00-00002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2" name="Text Box 1">
          <a:extLst>
            <a:ext uri="{FF2B5EF4-FFF2-40B4-BE49-F238E27FC236}">
              <a16:creationId xmlns:a16="http://schemas.microsoft.com/office/drawing/2014/main" id="{00000000-0008-0000-0F00-00002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3" name="Text Box 1">
          <a:extLst>
            <a:ext uri="{FF2B5EF4-FFF2-40B4-BE49-F238E27FC236}">
              <a16:creationId xmlns:a16="http://schemas.microsoft.com/office/drawing/2014/main" id="{00000000-0008-0000-0F00-00002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4" name="Text Box 1">
          <a:extLst>
            <a:ext uri="{FF2B5EF4-FFF2-40B4-BE49-F238E27FC236}">
              <a16:creationId xmlns:a16="http://schemas.microsoft.com/office/drawing/2014/main" id="{00000000-0008-0000-0F00-00003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5" name="Text Box 1">
          <a:extLst>
            <a:ext uri="{FF2B5EF4-FFF2-40B4-BE49-F238E27FC236}">
              <a16:creationId xmlns:a16="http://schemas.microsoft.com/office/drawing/2014/main" id="{00000000-0008-0000-0F00-00003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6" name="Text Box 1">
          <a:extLst>
            <a:ext uri="{FF2B5EF4-FFF2-40B4-BE49-F238E27FC236}">
              <a16:creationId xmlns:a16="http://schemas.microsoft.com/office/drawing/2014/main" id="{00000000-0008-0000-0F00-00003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7" name="Text Box 1">
          <a:extLst>
            <a:ext uri="{FF2B5EF4-FFF2-40B4-BE49-F238E27FC236}">
              <a16:creationId xmlns:a16="http://schemas.microsoft.com/office/drawing/2014/main" id="{00000000-0008-0000-0F00-00003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8" name="Text Box 1">
          <a:extLst>
            <a:ext uri="{FF2B5EF4-FFF2-40B4-BE49-F238E27FC236}">
              <a16:creationId xmlns:a16="http://schemas.microsoft.com/office/drawing/2014/main" id="{00000000-0008-0000-0F00-00003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9" name="Text Box 1">
          <a:extLst>
            <a:ext uri="{FF2B5EF4-FFF2-40B4-BE49-F238E27FC236}">
              <a16:creationId xmlns:a16="http://schemas.microsoft.com/office/drawing/2014/main" id="{00000000-0008-0000-0F00-00003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0" name="Text Box 1">
          <a:extLst>
            <a:ext uri="{FF2B5EF4-FFF2-40B4-BE49-F238E27FC236}">
              <a16:creationId xmlns:a16="http://schemas.microsoft.com/office/drawing/2014/main" id="{00000000-0008-0000-0F00-00003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1" name="Text Box 1">
          <a:extLst>
            <a:ext uri="{FF2B5EF4-FFF2-40B4-BE49-F238E27FC236}">
              <a16:creationId xmlns:a16="http://schemas.microsoft.com/office/drawing/2014/main" id="{00000000-0008-0000-0F00-00003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2" name="Text Box 1">
          <a:extLst>
            <a:ext uri="{FF2B5EF4-FFF2-40B4-BE49-F238E27FC236}">
              <a16:creationId xmlns:a16="http://schemas.microsoft.com/office/drawing/2014/main" id="{00000000-0008-0000-0F00-00003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3" name="Text Box 1">
          <a:extLst>
            <a:ext uri="{FF2B5EF4-FFF2-40B4-BE49-F238E27FC236}">
              <a16:creationId xmlns:a16="http://schemas.microsoft.com/office/drawing/2014/main" id="{00000000-0008-0000-0F00-00003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4" name="Text Box 1">
          <a:extLst>
            <a:ext uri="{FF2B5EF4-FFF2-40B4-BE49-F238E27FC236}">
              <a16:creationId xmlns:a16="http://schemas.microsoft.com/office/drawing/2014/main" id="{00000000-0008-0000-0F00-00003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5" name="Text Box 1">
          <a:extLst>
            <a:ext uri="{FF2B5EF4-FFF2-40B4-BE49-F238E27FC236}">
              <a16:creationId xmlns:a16="http://schemas.microsoft.com/office/drawing/2014/main" id="{00000000-0008-0000-0F00-00003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6" name="Text Box 1">
          <a:extLst>
            <a:ext uri="{FF2B5EF4-FFF2-40B4-BE49-F238E27FC236}">
              <a16:creationId xmlns:a16="http://schemas.microsoft.com/office/drawing/2014/main" id="{00000000-0008-0000-0F00-00003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7" name="Text Box 1">
          <a:extLst>
            <a:ext uri="{FF2B5EF4-FFF2-40B4-BE49-F238E27FC236}">
              <a16:creationId xmlns:a16="http://schemas.microsoft.com/office/drawing/2014/main" id="{00000000-0008-0000-0F00-00003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8" name="Text Box 1">
          <a:extLst>
            <a:ext uri="{FF2B5EF4-FFF2-40B4-BE49-F238E27FC236}">
              <a16:creationId xmlns:a16="http://schemas.microsoft.com/office/drawing/2014/main" id="{00000000-0008-0000-0F00-00003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9" name="Text Box 1">
          <a:extLst>
            <a:ext uri="{FF2B5EF4-FFF2-40B4-BE49-F238E27FC236}">
              <a16:creationId xmlns:a16="http://schemas.microsoft.com/office/drawing/2014/main" id="{00000000-0008-0000-0F00-00003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0" name="Text Box 1">
          <a:extLst>
            <a:ext uri="{FF2B5EF4-FFF2-40B4-BE49-F238E27FC236}">
              <a16:creationId xmlns:a16="http://schemas.microsoft.com/office/drawing/2014/main" id="{00000000-0008-0000-0F00-00004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1" name="Text Box 1">
          <a:extLst>
            <a:ext uri="{FF2B5EF4-FFF2-40B4-BE49-F238E27FC236}">
              <a16:creationId xmlns:a16="http://schemas.microsoft.com/office/drawing/2014/main" id="{00000000-0008-0000-0F00-00004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2" name="Text Box 1">
          <a:extLst>
            <a:ext uri="{FF2B5EF4-FFF2-40B4-BE49-F238E27FC236}">
              <a16:creationId xmlns:a16="http://schemas.microsoft.com/office/drawing/2014/main" id="{00000000-0008-0000-0F00-00004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3" name="Text Box 1">
          <a:extLst>
            <a:ext uri="{FF2B5EF4-FFF2-40B4-BE49-F238E27FC236}">
              <a16:creationId xmlns:a16="http://schemas.microsoft.com/office/drawing/2014/main" id="{00000000-0008-0000-0F00-00004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4" name="Text Box 1">
          <a:extLst>
            <a:ext uri="{FF2B5EF4-FFF2-40B4-BE49-F238E27FC236}">
              <a16:creationId xmlns:a16="http://schemas.microsoft.com/office/drawing/2014/main" id="{00000000-0008-0000-0F00-00004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5" name="Text Box 1">
          <a:extLst>
            <a:ext uri="{FF2B5EF4-FFF2-40B4-BE49-F238E27FC236}">
              <a16:creationId xmlns:a16="http://schemas.microsoft.com/office/drawing/2014/main" id="{00000000-0008-0000-0F00-00004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6" name="Text Box 1">
          <a:extLst>
            <a:ext uri="{FF2B5EF4-FFF2-40B4-BE49-F238E27FC236}">
              <a16:creationId xmlns:a16="http://schemas.microsoft.com/office/drawing/2014/main" id="{00000000-0008-0000-0F00-00004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7" name="Text Box 1">
          <a:extLst>
            <a:ext uri="{FF2B5EF4-FFF2-40B4-BE49-F238E27FC236}">
              <a16:creationId xmlns:a16="http://schemas.microsoft.com/office/drawing/2014/main" id="{00000000-0008-0000-0F00-00004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8" name="Text Box 1">
          <a:extLst>
            <a:ext uri="{FF2B5EF4-FFF2-40B4-BE49-F238E27FC236}">
              <a16:creationId xmlns:a16="http://schemas.microsoft.com/office/drawing/2014/main" id="{00000000-0008-0000-0F00-00004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9" name="Text Box 1">
          <a:extLst>
            <a:ext uri="{FF2B5EF4-FFF2-40B4-BE49-F238E27FC236}">
              <a16:creationId xmlns:a16="http://schemas.microsoft.com/office/drawing/2014/main" id="{00000000-0008-0000-0F00-00004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0" name="Text Box 1">
          <a:extLst>
            <a:ext uri="{FF2B5EF4-FFF2-40B4-BE49-F238E27FC236}">
              <a16:creationId xmlns:a16="http://schemas.microsoft.com/office/drawing/2014/main" id="{00000000-0008-0000-0F00-00004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1" name="Text Box 1">
          <a:extLst>
            <a:ext uri="{FF2B5EF4-FFF2-40B4-BE49-F238E27FC236}">
              <a16:creationId xmlns:a16="http://schemas.microsoft.com/office/drawing/2014/main" id="{00000000-0008-0000-0F00-00004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2" name="Text Box 1">
          <a:extLst>
            <a:ext uri="{FF2B5EF4-FFF2-40B4-BE49-F238E27FC236}">
              <a16:creationId xmlns:a16="http://schemas.microsoft.com/office/drawing/2014/main" id="{00000000-0008-0000-0F00-00004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3" name="Text Box 1">
          <a:extLst>
            <a:ext uri="{FF2B5EF4-FFF2-40B4-BE49-F238E27FC236}">
              <a16:creationId xmlns:a16="http://schemas.microsoft.com/office/drawing/2014/main" id="{00000000-0008-0000-0F00-00004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4" name="Text Box 1">
          <a:extLst>
            <a:ext uri="{FF2B5EF4-FFF2-40B4-BE49-F238E27FC236}">
              <a16:creationId xmlns:a16="http://schemas.microsoft.com/office/drawing/2014/main" id="{00000000-0008-0000-0F00-00004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5" name="Text Box 1">
          <a:extLst>
            <a:ext uri="{FF2B5EF4-FFF2-40B4-BE49-F238E27FC236}">
              <a16:creationId xmlns:a16="http://schemas.microsoft.com/office/drawing/2014/main" id="{00000000-0008-0000-0F00-00004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6" name="Text Box 1">
          <a:extLst>
            <a:ext uri="{FF2B5EF4-FFF2-40B4-BE49-F238E27FC236}">
              <a16:creationId xmlns:a16="http://schemas.microsoft.com/office/drawing/2014/main" id="{00000000-0008-0000-0F00-00005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7" name="Text Box 1">
          <a:extLst>
            <a:ext uri="{FF2B5EF4-FFF2-40B4-BE49-F238E27FC236}">
              <a16:creationId xmlns:a16="http://schemas.microsoft.com/office/drawing/2014/main" id="{00000000-0008-0000-0F00-00005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8" name="Text Box 1">
          <a:extLst>
            <a:ext uri="{FF2B5EF4-FFF2-40B4-BE49-F238E27FC236}">
              <a16:creationId xmlns:a16="http://schemas.microsoft.com/office/drawing/2014/main" id="{00000000-0008-0000-0F00-00005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9" name="Text Box 1">
          <a:extLst>
            <a:ext uri="{FF2B5EF4-FFF2-40B4-BE49-F238E27FC236}">
              <a16:creationId xmlns:a16="http://schemas.microsoft.com/office/drawing/2014/main" id="{00000000-0008-0000-0F00-00005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0" name="Text Box 1">
          <a:extLst>
            <a:ext uri="{FF2B5EF4-FFF2-40B4-BE49-F238E27FC236}">
              <a16:creationId xmlns:a16="http://schemas.microsoft.com/office/drawing/2014/main" id="{00000000-0008-0000-0F00-00005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1" name="Text Box 1">
          <a:extLst>
            <a:ext uri="{FF2B5EF4-FFF2-40B4-BE49-F238E27FC236}">
              <a16:creationId xmlns:a16="http://schemas.microsoft.com/office/drawing/2014/main" id="{00000000-0008-0000-0F00-00005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2" name="Text Box 1">
          <a:extLst>
            <a:ext uri="{FF2B5EF4-FFF2-40B4-BE49-F238E27FC236}">
              <a16:creationId xmlns:a16="http://schemas.microsoft.com/office/drawing/2014/main" id="{00000000-0008-0000-0F00-00005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3" name="Text Box 1">
          <a:extLst>
            <a:ext uri="{FF2B5EF4-FFF2-40B4-BE49-F238E27FC236}">
              <a16:creationId xmlns:a16="http://schemas.microsoft.com/office/drawing/2014/main" id="{00000000-0008-0000-0F00-00005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4" name="Text Box 1">
          <a:extLst>
            <a:ext uri="{FF2B5EF4-FFF2-40B4-BE49-F238E27FC236}">
              <a16:creationId xmlns:a16="http://schemas.microsoft.com/office/drawing/2014/main" id="{00000000-0008-0000-0F00-00005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5" name="Text Box 1">
          <a:extLst>
            <a:ext uri="{FF2B5EF4-FFF2-40B4-BE49-F238E27FC236}">
              <a16:creationId xmlns:a16="http://schemas.microsoft.com/office/drawing/2014/main" id="{00000000-0008-0000-0F00-00005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6" name="Text Box 1">
          <a:extLst>
            <a:ext uri="{FF2B5EF4-FFF2-40B4-BE49-F238E27FC236}">
              <a16:creationId xmlns:a16="http://schemas.microsoft.com/office/drawing/2014/main" id="{00000000-0008-0000-0F00-00005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7" name="Text Box 1">
          <a:extLst>
            <a:ext uri="{FF2B5EF4-FFF2-40B4-BE49-F238E27FC236}">
              <a16:creationId xmlns:a16="http://schemas.microsoft.com/office/drawing/2014/main" id="{00000000-0008-0000-0F00-00005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8" name="Text Box 1">
          <a:extLst>
            <a:ext uri="{FF2B5EF4-FFF2-40B4-BE49-F238E27FC236}">
              <a16:creationId xmlns:a16="http://schemas.microsoft.com/office/drawing/2014/main" id="{00000000-0008-0000-0F00-00005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9" name="Text Box 1">
          <a:extLst>
            <a:ext uri="{FF2B5EF4-FFF2-40B4-BE49-F238E27FC236}">
              <a16:creationId xmlns:a16="http://schemas.microsoft.com/office/drawing/2014/main" id="{00000000-0008-0000-0F00-00005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0" name="Text Box 1">
          <a:extLst>
            <a:ext uri="{FF2B5EF4-FFF2-40B4-BE49-F238E27FC236}">
              <a16:creationId xmlns:a16="http://schemas.microsoft.com/office/drawing/2014/main" id="{00000000-0008-0000-0F00-00005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1" name="Text Box 1">
          <a:extLst>
            <a:ext uri="{FF2B5EF4-FFF2-40B4-BE49-F238E27FC236}">
              <a16:creationId xmlns:a16="http://schemas.microsoft.com/office/drawing/2014/main" id="{00000000-0008-0000-0F00-00005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2" name="Text Box 1">
          <a:extLst>
            <a:ext uri="{FF2B5EF4-FFF2-40B4-BE49-F238E27FC236}">
              <a16:creationId xmlns:a16="http://schemas.microsoft.com/office/drawing/2014/main" id="{00000000-0008-0000-0F00-00006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3" name="Text Box 1">
          <a:extLst>
            <a:ext uri="{FF2B5EF4-FFF2-40B4-BE49-F238E27FC236}">
              <a16:creationId xmlns:a16="http://schemas.microsoft.com/office/drawing/2014/main" id="{00000000-0008-0000-0F00-00006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4" name="Text Box 1">
          <a:extLst>
            <a:ext uri="{FF2B5EF4-FFF2-40B4-BE49-F238E27FC236}">
              <a16:creationId xmlns:a16="http://schemas.microsoft.com/office/drawing/2014/main" id="{00000000-0008-0000-0F00-00006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5" name="Text Box 1">
          <a:extLst>
            <a:ext uri="{FF2B5EF4-FFF2-40B4-BE49-F238E27FC236}">
              <a16:creationId xmlns:a16="http://schemas.microsoft.com/office/drawing/2014/main" id="{00000000-0008-0000-0F00-00006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6" name="Text Box 1">
          <a:extLst>
            <a:ext uri="{FF2B5EF4-FFF2-40B4-BE49-F238E27FC236}">
              <a16:creationId xmlns:a16="http://schemas.microsoft.com/office/drawing/2014/main" id="{00000000-0008-0000-0F00-00006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7" name="Text Box 1">
          <a:extLst>
            <a:ext uri="{FF2B5EF4-FFF2-40B4-BE49-F238E27FC236}">
              <a16:creationId xmlns:a16="http://schemas.microsoft.com/office/drawing/2014/main" id="{00000000-0008-0000-0F00-00006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8" name="Text Box 1">
          <a:extLst>
            <a:ext uri="{FF2B5EF4-FFF2-40B4-BE49-F238E27FC236}">
              <a16:creationId xmlns:a16="http://schemas.microsoft.com/office/drawing/2014/main" id="{00000000-0008-0000-0F00-00006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9" name="Text Box 1">
          <a:extLst>
            <a:ext uri="{FF2B5EF4-FFF2-40B4-BE49-F238E27FC236}">
              <a16:creationId xmlns:a16="http://schemas.microsoft.com/office/drawing/2014/main" id="{00000000-0008-0000-0F00-00006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0" name="Text Box 1">
          <a:extLst>
            <a:ext uri="{FF2B5EF4-FFF2-40B4-BE49-F238E27FC236}">
              <a16:creationId xmlns:a16="http://schemas.microsoft.com/office/drawing/2014/main" id="{00000000-0008-0000-0F00-00006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1" name="Text Box 1">
          <a:extLst>
            <a:ext uri="{FF2B5EF4-FFF2-40B4-BE49-F238E27FC236}">
              <a16:creationId xmlns:a16="http://schemas.microsoft.com/office/drawing/2014/main" id="{00000000-0008-0000-0F00-00006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2" name="Text Box 1">
          <a:extLst>
            <a:ext uri="{FF2B5EF4-FFF2-40B4-BE49-F238E27FC236}">
              <a16:creationId xmlns:a16="http://schemas.microsoft.com/office/drawing/2014/main" id="{00000000-0008-0000-0F00-00006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3" name="Text Box 1">
          <a:extLst>
            <a:ext uri="{FF2B5EF4-FFF2-40B4-BE49-F238E27FC236}">
              <a16:creationId xmlns:a16="http://schemas.microsoft.com/office/drawing/2014/main" id="{00000000-0008-0000-0F00-00006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4" name="Text Box 1">
          <a:extLst>
            <a:ext uri="{FF2B5EF4-FFF2-40B4-BE49-F238E27FC236}">
              <a16:creationId xmlns:a16="http://schemas.microsoft.com/office/drawing/2014/main" id="{00000000-0008-0000-0F00-00006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5" name="Text Box 1">
          <a:extLst>
            <a:ext uri="{FF2B5EF4-FFF2-40B4-BE49-F238E27FC236}">
              <a16:creationId xmlns:a16="http://schemas.microsoft.com/office/drawing/2014/main" id="{00000000-0008-0000-0F00-00006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6" name="Text Box 1">
          <a:extLst>
            <a:ext uri="{FF2B5EF4-FFF2-40B4-BE49-F238E27FC236}">
              <a16:creationId xmlns:a16="http://schemas.microsoft.com/office/drawing/2014/main" id="{00000000-0008-0000-0F00-00006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7" name="Text Box 1">
          <a:extLst>
            <a:ext uri="{FF2B5EF4-FFF2-40B4-BE49-F238E27FC236}">
              <a16:creationId xmlns:a16="http://schemas.microsoft.com/office/drawing/2014/main" id="{00000000-0008-0000-0F00-00006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8" name="Text Box 1">
          <a:extLst>
            <a:ext uri="{FF2B5EF4-FFF2-40B4-BE49-F238E27FC236}">
              <a16:creationId xmlns:a16="http://schemas.microsoft.com/office/drawing/2014/main" id="{00000000-0008-0000-0F00-00007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9" name="Text Box 1">
          <a:extLst>
            <a:ext uri="{FF2B5EF4-FFF2-40B4-BE49-F238E27FC236}">
              <a16:creationId xmlns:a16="http://schemas.microsoft.com/office/drawing/2014/main" id="{00000000-0008-0000-0F00-00007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0" name="Text Box 1">
          <a:extLst>
            <a:ext uri="{FF2B5EF4-FFF2-40B4-BE49-F238E27FC236}">
              <a16:creationId xmlns:a16="http://schemas.microsoft.com/office/drawing/2014/main" id="{00000000-0008-0000-0F00-00007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1" name="Text Box 1">
          <a:extLst>
            <a:ext uri="{FF2B5EF4-FFF2-40B4-BE49-F238E27FC236}">
              <a16:creationId xmlns:a16="http://schemas.microsoft.com/office/drawing/2014/main" id="{00000000-0008-0000-0F00-00007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2" name="Text Box 1">
          <a:extLst>
            <a:ext uri="{FF2B5EF4-FFF2-40B4-BE49-F238E27FC236}">
              <a16:creationId xmlns:a16="http://schemas.microsoft.com/office/drawing/2014/main" id="{00000000-0008-0000-0F00-00007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3" name="Text Box 1">
          <a:extLst>
            <a:ext uri="{FF2B5EF4-FFF2-40B4-BE49-F238E27FC236}">
              <a16:creationId xmlns:a16="http://schemas.microsoft.com/office/drawing/2014/main" id="{00000000-0008-0000-0F00-00007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4" name="Text Box 1">
          <a:extLst>
            <a:ext uri="{FF2B5EF4-FFF2-40B4-BE49-F238E27FC236}">
              <a16:creationId xmlns:a16="http://schemas.microsoft.com/office/drawing/2014/main" id="{00000000-0008-0000-0F00-00007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5" name="Text Box 1">
          <a:extLst>
            <a:ext uri="{FF2B5EF4-FFF2-40B4-BE49-F238E27FC236}">
              <a16:creationId xmlns:a16="http://schemas.microsoft.com/office/drawing/2014/main" id="{00000000-0008-0000-0F00-00007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6" name="Text Box 1">
          <a:extLst>
            <a:ext uri="{FF2B5EF4-FFF2-40B4-BE49-F238E27FC236}">
              <a16:creationId xmlns:a16="http://schemas.microsoft.com/office/drawing/2014/main" id="{00000000-0008-0000-0F00-00007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7" name="Text Box 1">
          <a:extLst>
            <a:ext uri="{FF2B5EF4-FFF2-40B4-BE49-F238E27FC236}">
              <a16:creationId xmlns:a16="http://schemas.microsoft.com/office/drawing/2014/main" id="{00000000-0008-0000-0F00-00007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8" name="Text Box 1">
          <a:extLst>
            <a:ext uri="{FF2B5EF4-FFF2-40B4-BE49-F238E27FC236}">
              <a16:creationId xmlns:a16="http://schemas.microsoft.com/office/drawing/2014/main" id="{00000000-0008-0000-0F00-00007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9" name="Text Box 1">
          <a:extLst>
            <a:ext uri="{FF2B5EF4-FFF2-40B4-BE49-F238E27FC236}">
              <a16:creationId xmlns:a16="http://schemas.microsoft.com/office/drawing/2014/main" id="{00000000-0008-0000-0F00-00007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0" name="Text Box 1">
          <a:extLst>
            <a:ext uri="{FF2B5EF4-FFF2-40B4-BE49-F238E27FC236}">
              <a16:creationId xmlns:a16="http://schemas.microsoft.com/office/drawing/2014/main" id="{00000000-0008-0000-0F00-00007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1" name="Text Box 1">
          <a:extLst>
            <a:ext uri="{FF2B5EF4-FFF2-40B4-BE49-F238E27FC236}">
              <a16:creationId xmlns:a16="http://schemas.microsoft.com/office/drawing/2014/main" id="{00000000-0008-0000-0F00-00007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2" name="Text Box 1">
          <a:extLst>
            <a:ext uri="{FF2B5EF4-FFF2-40B4-BE49-F238E27FC236}">
              <a16:creationId xmlns:a16="http://schemas.microsoft.com/office/drawing/2014/main" id="{00000000-0008-0000-0F00-00007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3" name="Text Box 1">
          <a:extLst>
            <a:ext uri="{FF2B5EF4-FFF2-40B4-BE49-F238E27FC236}">
              <a16:creationId xmlns:a16="http://schemas.microsoft.com/office/drawing/2014/main" id="{00000000-0008-0000-0F00-00007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4" name="Text Box 1">
          <a:extLst>
            <a:ext uri="{FF2B5EF4-FFF2-40B4-BE49-F238E27FC236}">
              <a16:creationId xmlns:a16="http://schemas.microsoft.com/office/drawing/2014/main" id="{00000000-0008-0000-0F00-00008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5" name="Text Box 1">
          <a:extLst>
            <a:ext uri="{FF2B5EF4-FFF2-40B4-BE49-F238E27FC236}">
              <a16:creationId xmlns:a16="http://schemas.microsoft.com/office/drawing/2014/main" id="{00000000-0008-0000-0F00-00008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6" name="Text Box 1">
          <a:extLst>
            <a:ext uri="{FF2B5EF4-FFF2-40B4-BE49-F238E27FC236}">
              <a16:creationId xmlns:a16="http://schemas.microsoft.com/office/drawing/2014/main" id="{00000000-0008-0000-0F00-00008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7" name="Text Box 1">
          <a:extLst>
            <a:ext uri="{FF2B5EF4-FFF2-40B4-BE49-F238E27FC236}">
              <a16:creationId xmlns:a16="http://schemas.microsoft.com/office/drawing/2014/main" id="{00000000-0008-0000-0F00-00008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8" name="Text Box 1">
          <a:extLst>
            <a:ext uri="{FF2B5EF4-FFF2-40B4-BE49-F238E27FC236}">
              <a16:creationId xmlns:a16="http://schemas.microsoft.com/office/drawing/2014/main" id="{00000000-0008-0000-0F00-00008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9" name="Text Box 1">
          <a:extLst>
            <a:ext uri="{FF2B5EF4-FFF2-40B4-BE49-F238E27FC236}">
              <a16:creationId xmlns:a16="http://schemas.microsoft.com/office/drawing/2014/main" id="{00000000-0008-0000-0F00-00008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0" name="Text Box 1">
          <a:extLst>
            <a:ext uri="{FF2B5EF4-FFF2-40B4-BE49-F238E27FC236}">
              <a16:creationId xmlns:a16="http://schemas.microsoft.com/office/drawing/2014/main" id="{00000000-0008-0000-0F00-00008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1" name="Text Box 1">
          <a:extLst>
            <a:ext uri="{FF2B5EF4-FFF2-40B4-BE49-F238E27FC236}">
              <a16:creationId xmlns:a16="http://schemas.microsoft.com/office/drawing/2014/main" id="{00000000-0008-0000-0F00-00008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2" name="Text Box 1">
          <a:extLst>
            <a:ext uri="{FF2B5EF4-FFF2-40B4-BE49-F238E27FC236}">
              <a16:creationId xmlns:a16="http://schemas.microsoft.com/office/drawing/2014/main" id="{00000000-0008-0000-0F00-00008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3" name="Text Box 1">
          <a:extLst>
            <a:ext uri="{FF2B5EF4-FFF2-40B4-BE49-F238E27FC236}">
              <a16:creationId xmlns:a16="http://schemas.microsoft.com/office/drawing/2014/main" id="{00000000-0008-0000-0F00-00008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4" name="Text Box 1">
          <a:extLst>
            <a:ext uri="{FF2B5EF4-FFF2-40B4-BE49-F238E27FC236}">
              <a16:creationId xmlns:a16="http://schemas.microsoft.com/office/drawing/2014/main" id="{00000000-0008-0000-0F00-00008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5" name="Text Box 1">
          <a:extLst>
            <a:ext uri="{FF2B5EF4-FFF2-40B4-BE49-F238E27FC236}">
              <a16:creationId xmlns:a16="http://schemas.microsoft.com/office/drawing/2014/main" id="{00000000-0008-0000-0F00-00008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6" name="Text Box 1">
          <a:extLst>
            <a:ext uri="{FF2B5EF4-FFF2-40B4-BE49-F238E27FC236}">
              <a16:creationId xmlns:a16="http://schemas.microsoft.com/office/drawing/2014/main" id="{00000000-0008-0000-0F00-00008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7" name="Text Box 1">
          <a:extLst>
            <a:ext uri="{FF2B5EF4-FFF2-40B4-BE49-F238E27FC236}">
              <a16:creationId xmlns:a16="http://schemas.microsoft.com/office/drawing/2014/main" id="{00000000-0008-0000-0F00-00008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8" name="Text Box 1">
          <a:extLst>
            <a:ext uri="{FF2B5EF4-FFF2-40B4-BE49-F238E27FC236}">
              <a16:creationId xmlns:a16="http://schemas.microsoft.com/office/drawing/2014/main" id="{00000000-0008-0000-0F00-00008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9" name="Text Box 1">
          <a:extLst>
            <a:ext uri="{FF2B5EF4-FFF2-40B4-BE49-F238E27FC236}">
              <a16:creationId xmlns:a16="http://schemas.microsoft.com/office/drawing/2014/main" id="{00000000-0008-0000-0F00-00008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0" name="Text Box 1">
          <a:extLst>
            <a:ext uri="{FF2B5EF4-FFF2-40B4-BE49-F238E27FC236}">
              <a16:creationId xmlns:a16="http://schemas.microsoft.com/office/drawing/2014/main" id="{00000000-0008-0000-0F00-00009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1" name="Text Box 1">
          <a:extLst>
            <a:ext uri="{FF2B5EF4-FFF2-40B4-BE49-F238E27FC236}">
              <a16:creationId xmlns:a16="http://schemas.microsoft.com/office/drawing/2014/main" id="{00000000-0008-0000-0F00-00009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2" name="Text Box 1">
          <a:extLst>
            <a:ext uri="{FF2B5EF4-FFF2-40B4-BE49-F238E27FC236}">
              <a16:creationId xmlns:a16="http://schemas.microsoft.com/office/drawing/2014/main" id="{00000000-0008-0000-0F00-00009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3" name="Text Box 1">
          <a:extLst>
            <a:ext uri="{FF2B5EF4-FFF2-40B4-BE49-F238E27FC236}">
              <a16:creationId xmlns:a16="http://schemas.microsoft.com/office/drawing/2014/main" id="{00000000-0008-0000-0F00-00009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4" name="Text Box 1">
          <a:extLst>
            <a:ext uri="{FF2B5EF4-FFF2-40B4-BE49-F238E27FC236}">
              <a16:creationId xmlns:a16="http://schemas.microsoft.com/office/drawing/2014/main" id="{00000000-0008-0000-0F00-000094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5" name="Text Box 1">
          <a:extLst>
            <a:ext uri="{FF2B5EF4-FFF2-40B4-BE49-F238E27FC236}">
              <a16:creationId xmlns:a16="http://schemas.microsoft.com/office/drawing/2014/main" id="{00000000-0008-0000-0F00-00009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6" name="Text Box 1">
          <a:extLst>
            <a:ext uri="{FF2B5EF4-FFF2-40B4-BE49-F238E27FC236}">
              <a16:creationId xmlns:a16="http://schemas.microsoft.com/office/drawing/2014/main" id="{00000000-0008-0000-0F00-000096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7" name="Text Box 1">
          <a:extLst>
            <a:ext uri="{FF2B5EF4-FFF2-40B4-BE49-F238E27FC236}">
              <a16:creationId xmlns:a16="http://schemas.microsoft.com/office/drawing/2014/main" id="{00000000-0008-0000-0F00-00009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8" name="Text Box 1">
          <a:extLst>
            <a:ext uri="{FF2B5EF4-FFF2-40B4-BE49-F238E27FC236}">
              <a16:creationId xmlns:a16="http://schemas.microsoft.com/office/drawing/2014/main" id="{00000000-0008-0000-0F00-00009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9" name="Text Box 1">
          <a:extLst>
            <a:ext uri="{FF2B5EF4-FFF2-40B4-BE49-F238E27FC236}">
              <a16:creationId xmlns:a16="http://schemas.microsoft.com/office/drawing/2014/main" id="{00000000-0008-0000-0F00-00009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0" name="Text Box 1">
          <a:extLst>
            <a:ext uri="{FF2B5EF4-FFF2-40B4-BE49-F238E27FC236}">
              <a16:creationId xmlns:a16="http://schemas.microsoft.com/office/drawing/2014/main" id="{00000000-0008-0000-0F00-00009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1" name="Text Box 1">
          <a:extLst>
            <a:ext uri="{FF2B5EF4-FFF2-40B4-BE49-F238E27FC236}">
              <a16:creationId xmlns:a16="http://schemas.microsoft.com/office/drawing/2014/main" id="{00000000-0008-0000-0F00-00009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2" name="Text Box 1">
          <a:extLst>
            <a:ext uri="{FF2B5EF4-FFF2-40B4-BE49-F238E27FC236}">
              <a16:creationId xmlns:a16="http://schemas.microsoft.com/office/drawing/2014/main" id="{00000000-0008-0000-0F00-00009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3" name="Text Box 1">
          <a:extLst>
            <a:ext uri="{FF2B5EF4-FFF2-40B4-BE49-F238E27FC236}">
              <a16:creationId xmlns:a16="http://schemas.microsoft.com/office/drawing/2014/main" id="{00000000-0008-0000-0F00-00009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4" name="Text Box 1">
          <a:extLst>
            <a:ext uri="{FF2B5EF4-FFF2-40B4-BE49-F238E27FC236}">
              <a16:creationId xmlns:a16="http://schemas.microsoft.com/office/drawing/2014/main" id="{00000000-0008-0000-0F00-00009E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5" name="Text Box 1">
          <a:extLst>
            <a:ext uri="{FF2B5EF4-FFF2-40B4-BE49-F238E27FC236}">
              <a16:creationId xmlns:a16="http://schemas.microsoft.com/office/drawing/2014/main" id="{00000000-0008-0000-0F00-00009F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6" name="Text Box 1">
          <a:extLst>
            <a:ext uri="{FF2B5EF4-FFF2-40B4-BE49-F238E27FC236}">
              <a16:creationId xmlns:a16="http://schemas.microsoft.com/office/drawing/2014/main" id="{00000000-0008-0000-0F00-0000A0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7" name="Text Box 1">
          <a:extLst>
            <a:ext uri="{FF2B5EF4-FFF2-40B4-BE49-F238E27FC236}">
              <a16:creationId xmlns:a16="http://schemas.microsoft.com/office/drawing/2014/main" id="{00000000-0008-0000-0F00-0000A1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8" name="Text Box 1">
          <a:extLst>
            <a:ext uri="{FF2B5EF4-FFF2-40B4-BE49-F238E27FC236}">
              <a16:creationId xmlns:a16="http://schemas.microsoft.com/office/drawing/2014/main" id="{00000000-0008-0000-0F00-0000A2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9" name="Text Box 1">
          <a:extLst>
            <a:ext uri="{FF2B5EF4-FFF2-40B4-BE49-F238E27FC236}">
              <a16:creationId xmlns:a16="http://schemas.microsoft.com/office/drawing/2014/main" id="{00000000-0008-0000-0F00-0000A3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0" name="Text Box 1">
          <a:extLst>
            <a:ext uri="{FF2B5EF4-FFF2-40B4-BE49-F238E27FC236}">
              <a16:creationId xmlns:a16="http://schemas.microsoft.com/office/drawing/2014/main" id="{00000000-0008-0000-0F00-0000A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1" name="Text Box 1">
          <a:extLst>
            <a:ext uri="{FF2B5EF4-FFF2-40B4-BE49-F238E27FC236}">
              <a16:creationId xmlns:a16="http://schemas.microsoft.com/office/drawing/2014/main" id="{00000000-0008-0000-0F00-0000A5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2" name="Text Box 1">
          <a:extLst>
            <a:ext uri="{FF2B5EF4-FFF2-40B4-BE49-F238E27FC236}">
              <a16:creationId xmlns:a16="http://schemas.microsoft.com/office/drawing/2014/main" id="{00000000-0008-0000-0F00-0000A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3" name="Text Box 1">
          <a:extLst>
            <a:ext uri="{FF2B5EF4-FFF2-40B4-BE49-F238E27FC236}">
              <a16:creationId xmlns:a16="http://schemas.microsoft.com/office/drawing/2014/main" id="{00000000-0008-0000-0F00-0000A7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4" name="Text Box 1">
          <a:extLst>
            <a:ext uri="{FF2B5EF4-FFF2-40B4-BE49-F238E27FC236}">
              <a16:creationId xmlns:a16="http://schemas.microsoft.com/office/drawing/2014/main" id="{00000000-0008-0000-0F00-0000A8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5" name="Text Box 1">
          <a:extLst>
            <a:ext uri="{FF2B5EF4-FFF2-40B4-BE49-F238E27FC236}">
              <a16:creationId xmlns:a16="http://schemas.microsoft.com/office/drawing/2014/main" id="{00000000-0008-0000-0F00-0000A9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6" name="Text Box 1">
          <a:extLst>
            <a:ext uri="{FF2B5EF4-FFF2-40B4-BE49-F238E27FC236}">
              <a16:creationId xmlns:a16="http://schemas.microsoft.com/office/drawing/2014/main" id="{00000000-0008-0000-0F00-0000AA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7" name="Text Box 1">
          <a:extLst>
            <a:ext uri="{FF2B5EF4-FFF2-40B4-BE49-F238E27FC236}">
              <a16:creationId xmlns:a16="http://schemas.microsoft.com/office/drawing/2014/main" id="{00000000-0008-0000-0F00-0000AB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8" name="Text Box 1">
          <a:extLst>
            <a:ext uri="{FF2B5EF4-FFF2-40B4-BE49-F238E27FC236}">
              <a16:creationId xmlns:a16="http://schemas.microsoft.com/office/drawing/2014/main" id="{00000000-0008-0000-0F00-0000AC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9" name="Text Box 1">
          <a:extLst>
            <a:ext uri="{FF2B5EF4-FFF2-40B4-BE49-F238E27FC236}">
              <a16:creationId xmlns:a16="http://schemas.microsoft.com/office/drawing/2014/main" id="{00000000-0008-0000-0F00-0000AD261903}"/>
            </a:ext>
          </a:extLst>
        </xdr:cNvPr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0" name="Text Box 1">
          <a:extLst>
            <a:ext uri="{FF2B5EF4-FFF2-40B4-BE49-F238E27FC236}">
              <a16:creationId xmlns:a16="http://schemas.microsoft.com/office/drawing/2014/main" id="{00000000-0008-0000-0F00-0000A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1" name="Text Box 1">
          <a:extLst>
            <a:ext uri="{FF2B5EF4-FFF2-40B4-BE49-F238E27FC236}">
              <a16:creationId xmlns:a16="http://schemas.microsoft.com/office/drawing/2014/main" id="{00000000-0008-0000-0F00-0000A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2" name="Text Box 1">
          <a:extLst>
            <a:ext uri="{FF2B5EF4-FFF2-40B4-BE49-F238E27FC236}">
              <a16:creationId xmlns:a16="http://schemas.microsoft.com/office/drawing/2014/main" id="{00000000-0008-0000-0F00-0000B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3" name="Text Box 1">
          <a:extLst>
            <a:ext uri="{FF2B5EF4-FFF2-40B4-BE49-F238E27FC236}">
              <a16:creationId xmlns:a16="http://schemas.microsoft.com/office/drawing/2014/main" id="{00000000-0008-0000-0F00-0000B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4" name="Text Box 1">
          <a:extLst>
            <a:ext uri="{FF2B5EF4-FFF2-40B4-BE49-F238E27FC236}">
              <a16:creationId xmlns:a16="http://schemas.microsoft.com/office/drawing/2014/main" id="{00000000-0008-0000-0F00-0000B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5" name="Text Box 1">
          <a:extLst>
            <a:ext uri="{FF2B5EF4-FFF2-40B4-BE49-F238E27FC236}">
              <a16:creationId xmlns:a16="http://schemas.microsoft.com/office/drawing/2014/main" id="{00000000-0008-0000-0F00-0000B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6" name="Text Box 1">
          <a:extLst>
            <a:ext uri="{FF2B5EF4-FFF2-40B4-BE49-F238E27FC236}">
              <a16:creationId xmlns:a16="http://schemas.microsoft.com/office/drawing/2014/main" id="{00000000-0008-0000-0F00-0000B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7" name="Text Box 1">
          <a:extLst>
            <a:ext uri="{FF2B5EF4-FFF2-40B4-BE49-F238E27FC236}">
              <a16:creationId xmlns:a16="http://schemas.microsoft.com/office/drawing/2014/main" id="{00000000-0008-0000-0F00-0000B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8" name="Text Box 1">
          <a:extLst>
            <a:ext uri="{FF2B5EF4-FFF2-40B4-BE49-F238E27FC236}">
              <a16:creationId xmlns:a16="http://schemas.microsoft.com/office/drawing/2014/main" id="{00000000-0008-0000-0F00-0000B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9" name="Text Box 1">
          <a:extLst>
            <a:ext uri="{FF2B5EF4-FFF2-40B4-BE49-F238E27FC236}">
              <a16:creationId xmlns:a16="http://schemas.microsoft.com/office/drawing/2014/main" id="{00000000-0008-0000-0F00-0000B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0" name="Text Box 1">
          <a:extLst>
            <a:ext uri="{FF2B5EF4-FFF2-40B4-BE49-F238E27FC236}">
              <a16:creationId xmlns:a16="http://schemas.microsoft.com/office/drawing/2014/main" id="{00000000-0008-0000-0F00-0000B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1" name="Text Box 1">
          <a:extLst>
            <a:ext uri="{FF2B5EF4-FFF2-40B4-BE49-F238E27FC236}">
              <a16:creationId xmlns:a16="http://schemas.microsoft.com/office/drawing/2014/main" id="{00000000-0008-0000-0F00-0000B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2" name="Text Box 1">
          <a:extLst>
            <a:ext uri="{FF2B5EF4-FFF2-40B4-BE49-F238E27FC236}">
              <a16:creationId xmlns:a16="http://schemas.microsoft.com/office/drawing/2014/main" id="{00000000-0008-0000-0F00-0000B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3" name="Text Box 1">
          <a:extLst>
            <a:ext uri="{FF2B5EF4-FFF2-40B4-BE49-F238E27FC236}">
              <a16:creationId xmlns:a16="http://schemas.microsoft.com/office/drawing/2014/main" id="{00000000-0008-0000-0F00-0000B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4" name="Text Box 1">
          <a:extLst>
            <a:ext uri="{FF2B5EF4-FFF2-40B4-BE49-F238E27FC236}">
              <a16:creationId xmlns:a16="http://schemas.microsoft.com/office/drawing/2014/main" id="{00000000-0008-0000-0F00-0000B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5" name="Text Box 1">
          <a:extLst>
            <a:ext uri="{FF2B5EF4-FFF2-40B4-BE49-F238E27FC236}">
              <a16:creationId xmlns:a16="http://schemas.microsoft.com/office/drawing/2014/main" id="{00000000-0008-0000-0F00-0000B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6" name="Text Box 1">
          <a:extLst>
            <a:ext uri="{FF2B5EF4-FFF2-40B4-BE49-F238E27FC236}">
              <a16:creationId xmlns:a16="http://schemas.microsoft.com/office/drawing/2014/main" id="{00000000-0008-0000-0F00-0000B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7" name="Text Box 1">
          <a:extLst>
            <a:ext uri="{FF2B5EF4-FFF2-40B4-BE49-F238E27FC236}">
              <a16:creationId xmlns:a16="http://schemas.microsoft.com/office/drawing/2014/main" id="{00000000-0008-0000-0F00-0000B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8" name="Text Box 1">
          <a:extLst>
            <a:ext uri="{FF2B5EF4-FFF2-40B4-BE49-F238E27FC236}">
              <a16:creationId xmlns:a16="http://schemas.microsoft.com/office/drawing/2014/main" id="{00000000-0008-0000-0F00-0000C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9" name="Text Box 1">
          <a:extLst>
            <a:ext uri="{FF2B5EF4-FFF2-40B4-BE49-F238E27FC236}">
              <a16:creationId xmlns:a16="http://schemas.microsoft.com/office/drawing/2014/main" id="{00000000-0008-0000-0F00-0000C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0" name="Text Box 1">
          <a:extLst>
            <a:ext uri="{FF2B5EF4-FFF2-40B4-BE49-F238E27FC236}">
              <a16:creationId xmlns:a16="http://schemas.microsoft.com/office/drawing/2014/main" id="{00000000-0008-0000-0F00-0000C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1" name="Text Box 1">
          <a:extLst>
            <a:ext uri="{FF2B5EF4-FFF2-40B4-BE49-F238E27FC236}">
              <a16:creationId xmlns:a16="http://schemas.microsoft.com/office/drawing/2014/main" id="{00000000-0008-0000-0F00-0000C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2" name="Text Box 1">
          <a:extLst>
            <a:ext uri="{FF2B5EF4-FFF2-40B4-BE49-F238E27FC236}">
              <a16:creationId xmlns:a16="http://schemas.microsoft.com/office/drawing/2014/main" id="{00000000-0008-0000-0F00-0000C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3" name="Text Box 1">
          <a:extLst>
            <a:ext uri="{FF2B5EF4-FFF2-40B4-BE49-F238E27FC236}">
              <a16:creationId xmlns:a16="http://schemas.microsoft.com/office/drawing/2014/main" id="{00000000-0008-0000-0F00-0000C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4" name="Text Box 1">
          <a:extLst>
            <a:ext uri="{FF2B5EF4-FFF2-40B4-BE49-F238E27FC236}">
              <a16:creationId xmlns:a16="http://schemas.microsoft.com/office/drawing/2014/main" id="{00000000-0008-0000-0F00-0000C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5" name="Text Box 1">
          <a:extLst>
            <a:ext uri="{FF2B5EF4-FFF2-40B4-BE49-F238E27FC236}">
              <a16:creationId xmlns:a16="http://schemas.microsoft.com/office/drawing/2014/main" id="{00000000-0008-0000-0F00-0000C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6" name="Text Box 1">
          <a:extLst>
            <a:ext uri="{FF2B5EF4-FFF2-40B4-BE49-F238E27FC236}">
              <a16:creationId xmlns:a16="http://schemas.microsoft.com/office/drawing/2014/main" id="{00000000-0008-0000-0F00-0000C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7" name="Text Box 1">
          <a:extLst>
            <a:ext uri="{FF2B5EF4-FFF2-40B4-BE49-F238E27FC236}">
              <a16:creationId xmlns:a16="http://schemas.microsoft.com/office/drawing/2014/main" id="{00000000-0008-0000-0F00-0000C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8" name="Text Box 1">
          <a:extLst>
            <a:ext uri="{FF2B5EF4-FFF2-40B4-BE49-F238E27FC236}">
              <a16:creationId xmlns:a16="http://schemas.microsoft.com/office/drawing/2014/main" id="{00000000-0008-0000-0F00-0000C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9" name="Text Box 1">
          <a:extLst>
            <a:ext uri="{FF2B5EF4-FFF2-40B4-BE49-F238E27FC236}">
              <a16:creationId xmlns:a16="http://schemas.microsoft.com/office/drawing/2014/main" id="{00000000-0008-0000-0F00-0000C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0" name="Text Box 1">
          <a:extLst>
            <a:ext uri="{FF2B5EF4-FFF2-40B4-BE49-F238E27FC236}">
              <a16:creationId xmlns:a16="http://schemas.microsoft.com/office/drawing/2014/main" id="{00000000-0008-0000-0F00-0000C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1" name="Text Box 1">
          <a:extLst>
            <a:ext uri="{FF2B5EF4-FFF2-40B4-BE49-F238E27FC236}">
              <a16:creationId xmlns:a16="http://schemas.microsoft.com/office/drawing/2014/main" id="{00000000-0008-0000-0F00-0000C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2" name="Text Box 1">
          <a:extLst>
            <a:ext uri="{FF2B5EF4-FFF2-40B4-BE49-F238E27FC236}">
              <a16:creationId xmlns:a16="http://schemas.microsoft.com/office/drawing/2014/main" id="{00000000-0008-0000-0F00-0000C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3" name="Text Box 1">
          <a:extLst>
            <a:ext uri="{FF2B5EF4-FFF2-40B4-BE49-F238E27FC236}">
              <a16:creationId xmlns:a16="http://schemas.microsoft.com/office/drawing/2014/main" id="{00000000-0008-0000-0F00-0000C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4" name="Text Box 1">
          <a:extLst>
            <a:ext uri="{FF2B5EF4-FFF2-40B4-BE49-F238E27FC236}">
              <a16:creationId xmlns:a16="http://schemas.microsoft.com/office/drawing/2014/main" id="{00000000-0008-0000-0F00-0000D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5" name="Text Box 1">
          <a:extLst>
            <a:ext uri="{FF2B5EF4-FFF2-40B4-BE49-F238E27FC236}">
              <a16:creationId xmlns:a16="http://schemas.microsoft.com/office/drawing/2014/main" id="{00000000-0008-0000-0F00-0000D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6" name="Text Box 1">
          <a:extLst>
            <a:ext uri="{FF2B5EF4-FFF2-40B4-BE49-F238E27FC236}">
              <a16:creationId xmlns:a16="http://schemas.microsoft.com/office/drawing/2014/main" id="{00000000-0008-0000-0F00-0000D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7" name="Text Box 1">
          <a:extLst>
            <a:ext uri="{FF2B5EF4-FFF2-40B4-BE49-F238E27FC236}">
              <a16:creationId xmlns:a16="http://schemas.microsoft.com/office/drawing/2014/main" id="{00000000-0008-0000-0F00-0000D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8" name="Text Box 1">
          <a:extLst>
            <a:ext uri="{FF2B5EF4-FFF2-40B4-BE49-F238E27FC236}">
              <a16:creationId xmlns:a16="http://schemas.microsoft.com/office/drawing/2014/main" id="{00000000-0008-0000-0F00-0000D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9" name="Text Box 1">
          <a:extLst>
            <a:ext uri="{FF2B5EF4-FFF2-40B4-BE49-F238E27FC236}">
              <a16:creationId xmlns:a16="http://schemas.microsoft.com/office/drawing/2014/main" id="{00000000-0008-0000-0F00-0000D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0" name="Text Box 1">
          <a:extLst>
            <a:ext uri="{FF2B5EF4-FFF2-40B4-BE49-F238E27FC236}">
              <a16:creationId xmlns:a16="http://schemas.microsoft.com/office/drawing/2014/main" id="{00000000-0008-0000-0F00-0000D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1" name="Text Box 1">
          <a:extLst>
            <a:ext uri="{FF2B5EF4-FFF2-40B4-BE49-F238E27FC236}">
              <a16:creationId xmlns:a16="http://schemas.microsoft.com/office/drawing/2014/main" id="{00000000-0008-0000-0F00-0000D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2" name="Text Box 1">
          <a:extLst>
            <a:ext uri="{FF2B5EF4-FFF2-40B4-BE49-F238E27FC236}">
              <a16:creationId xmlns:a16="http://schemas.microsoft.com/office/drawing/2014/main" id="{00000000-0008-0000-0F00-0000D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3" name="Text Box 1">
          <a:extLst>
            <a:ext uri="{FF2B5EF4-FFF2-40B4-BE49-F238E27FC236}">
              <a16:creationId xmlns:a16="http://schemas.microsoft.com/office/drawing/2014/main" id="{00000000-0008-0000-0F00-0000D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4" name="Text Box 1">
          <a:extLst>
            <a:ext uri="{FF2B5EF4-FFF2-40B4-BE49-F238E27FC236}">
              <a16:creationId xmlns:a16="http://schemas.microsoft.com/office/drawing/2014/main" id="{00000000-0008-0000-0F00-0000D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5" name="Text Box 1">
          <a:extLst>
            <a:ext uri="{FF2B5EF4-FFF2-40B4-BE49-F238E27FC236}">
              <a16:creationId xmlns:a16="http://schemas.microsoft.com/office/drawing/2014/main" id="{00000000-0008-0000-0F00-0000D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6" name="Text Box 1">
          <a:extLst>
            <a:ext uri="{FF2B5EF4-FFF2-40B4-BE49-F238E27FC236}">
              <a16:creationId xmlns:a16="http://schemas.microsoft.com/office/drawing/2014/main" id="{00000000-0008-0000-0F00-0000D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7" name="Text Box 1">
          <a:extLst>
            <a:ext uri="{FF2B5EF4-FFF2-40B4-BE49-F238E27FC236}">
              <a16:creationId xmlns:a16="http://schemas.microsoft.com/office/drawing/2014/main" id="{00000000-0008-0000-0F00-0000D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8" name="Text Box 1">
          <a:extLst>
            <a:ext uri="{FF2B5EF4-FFF2-40B4-BE49-F238E27FC236}">
              <a16:creationId xmlns:a16="http://schemas.microsoft.com/office/drawing/2014/main" id="{00000000-0008-0000-0F00-0000D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9" name="Text Box 1">
          <a:extLst>
            <a:ext uri="{FF2B5EF4-FFF2-40B4-BE49-F238E27FC236}">
              <a16:creationId xmlns:a16="http://schemas.microsoft.com/office/drawing/2014/main" id="{00000000-0008-0000-0F00-0000D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0" name="Text Box 1">
          <a:extLst>
            <a:ext uri="{FF2B5EF4-FFF2-40B4-BE49-F238E27FC236}">
              <a16:creationId xmlns:a16="http://schemas.microsoft.com/office/drawing/2014/main" id="{00000000-0008-0000-0F00-0000E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1" name="Text Box 1">
          <a:extLst>
            <a:ext uri="{FF2B5EF4-FFF2-40B4-BE49-F238E27FC236}">
              <a16:creationId xmlns:a16="http://schemas.microsoft.com/office/drawing/2014/main" id="{00000000-0008-0000-0F00-0000E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2" name="Text Box 1">
          <a:extLst>
            <a:ext uri="{FF2B5EF4-FFF2-40B4-BE49-F238E27FC236}">
              <a16:creationId xmlns:a16="http://schemas.microsoft.com/office/drawing/2014/main" id="{00000000-0008-0000-0F00-0000E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3" name="Text Box 1">
          <a:extLst>
            <a:ext uri="{FF2B5EF4-FFF2-40B4-BE49-F238E27FC236}">
              <a16:creationId xmlns:a16="http://schemas.microsoft.com/office/drawing/2014/main" id="{00000000-0008-0000-0F00-0000E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4" name="Text Box 1">
          <a:extLst>
            <a:ext uri="{FF2B5EF4-FFF2-40B4-BE49-F238E27FC236}">
              <a16:creationId xmlns:a16="http://schemas.microsoft.com/office/drawing/2014/main" id="{00000000-0008-0000-0F00-0000E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5" name="Text Box 1">
          <a:extLst>
            <a:ext uri="{FF2B5EF4-FFF2-40B4-BE49-F238E27FC236}">
              <a16:creationId xmlns:a16="http://schemas.microsoft.com/office/drawing/2014/main" id="{00000000-0008-0000-0F00-0000E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6" name="Text Box 1">
          <a:extLst>
            <a:ext uri="{FF2B5EF4-FFF2-40B4-BE49-F238E27FC236}">
              <a16:creationId xmlns:a16="http://schemas.microsoft.com/office/drawing/2014/main" id="{00000000-0008-0000-0F00-0000E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7" name="Text Box 1">
          <a:extLst>
            <a:ext uri="{FF2B5EF4-FFF2-40B4-BE49-F238E27FC236}">
              <a16:creationId xmlns:a16="http://schemas.microsoft.com/office/drawing/2014/main" id="{00000000-0008-0000-0F00-0000E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8" name="Text Box 1">
          <a:extLst>
            <a:ext uri="{FF2B5EF4-FFF2-40B4-BE49-F238E27FC236}">
              <a16:creationId xmlns:a16="http://schemas.microsoft.com/office/drawing/2014/main" id="{00000000-0008-0000-0F00-0000E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9" name="Text Box 1">
          <a:extLst>
            <a:ext uri="{FF2B5EF4-FFF2-40B4-BE49-F238E27FC236}">
              <a16:creationId xmlns:a16="http://schemas.microsoft.com/office/drawing/2014/main" id="{00000000-0008-0000-0F00-0000E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0" name="Text Box 1">
          <a:extLst>
            <a:ext uri="{FF2B5EF4-FFF2-40B4-BE49-F238E27FC236}">
              <a16:creationId xmlns:a16="http://schemas.microsoft.com/office/drawing/2014/main" id="{00000000-0008-0000-0F00-0000E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1" name="Text Box 1">
          <a:extLst>
            <a:ext uri="{FF2B5EF4-FFF2-40B4-BE49-F238E27FC236}">
              <a16:creationId xmlns:a16="http://schemas.microsoft.com/office/drawing/2014/main" id="{00000000-0008-0000-0F00-0000E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2" name="Text Box 1">
          <a:extLst>
            <a:ext uri="{FF2B5EF4-FFF2-40B4-BE49-F238E27FC236}">
              <a16:creationId xmlns:a16="http://schemas.microsoft.com/office/drawing/2014/main" id="{00000000-0008-0000-0F00-0000E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3" name="Text Box 1">
          <a:extLst>
            <a:ext uri="{FF2B5EF4-FFF2-40B4-BE49-F238E27FC236}">
              <a16:creationId xmlns:a16="http://schemas.microsoft.com/office/drawing/2014/main" id="{00000000-0008-0000-0F00-0000E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4" name="Text Box 1">
          <a:extLst>
            <a:ext uri="{FF2B5EF4-FFF2-40B4-BE49-F238E27FC236}">
              <a16:creationId xmlns:a16="http://schemas.microsoft.com/office/drawing/2014/main" id="{00000000-0008-0000-0F00-0000E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5" name="Text Box 1">
          <a:extLst>
            <a:ext uri="{FF2B5EF4-FFF2-40B4-BE49-F238E27FC236}">
              <a16:creationId xmlns:a16="http://schemas.microsoft.com/office/drawing/2014/main" id="{00000000-0008-0000-0F00-0000E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6" name="Text Box 1">
          <a:extLst>
            <a:ext uri="{FF2B5EF4-FFF2-40B4-BE49-F238E27FC236}">
              <a16:creationId xmlns:a16="http://schemas.microsoft.com/office/drawing/2014/main" id="{00000000-0008-0000-0F00-0000F0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7" name="Text Box 1">
          <a:extLst>
            <a:ext uri="{FF2B5EF4-FFF2-40B4-BE49-F238E27FC236}">
              <a16:creationId xmlns:a16="http://schemas.microsoft.com/office/drawing/2014/main" id="{00000000-0008-0000-0F00-0000F1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8" name="Text Box 1">
          <a:extLst>
            <a:ext uri="{FF2B5EF4-FFF2-40B4-BE49-F238E27FC236}">
              <a16:creationId xmlns:a16="http://schemas.microsoft.com/office/drawing/2014/main" id="{00000000-0008-0000-0F00-0000F2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9" name="Text Box 1">
          <a:extLst>
            <a:ext uri="{FF2B5EF4-FFF2-40B4-BE49-F238E27FC236}">
              <a16:creationId xmlns:a16="http://schemas.microsoft.com/office/drawing/2014/main" id="{00000000-0008-0000-0F00-0000F3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0" name="Text Box 1">
          <a:extLst>
            <a:ext uri="{FF2B5EF4-FFF2-40B4-BE49-F238E27FC236}">
              <a16:creationId xmlns:a16="http://schemas.microsoft.com/office/drawing/2014/main" id="{00000000-0008-0000-0F00-0000F4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1" name="Text Box 1">
          <a:extLst>
            <a:ext uri="{FF2B5EF4-FFF2-40B4-BE49-F238E27FC236}">
              <a16:creationId xmlns:a16="http://schemas.microsoft.com/office/drawing/2014/main" id="{00000000-0008-0000-0F00-0000F5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2" name="Text Box 1">
          <a:extLst>
            <a:ext uri="{FF2B5EF4-FFF2-40B4-BE49-F238E27FC236}">
              <a16:creationId xmlns:a16="http://schemas.microsoft.com/office/drawing/2014/main" id="{00000000-0008-0000-0F00-0000F6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3" name="Text Box 1">
          <a:extLst>
            <a:ext uri="{FF2B5EF4-FFF2-40B4-BE49-F238E27FC236}">
              <a16:creationId xmlns:a16="http://schemas.microsoft.com/office/drawing/2014/main" id="{00000000-0008-0000-0F00-0000F7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4" name="Text Box 1">
          <a:extLst>
            <a:ext uri="{FF2B5EF4-FFF2-40B4-BE49-F238E27FC236}">
              <a16:creationId xmlns:a16="http://schemas.microsoft.com/office/drawing/2014/main" id="{00000000-0008-0000-0F00-0000F8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5" name="Text Box 1">
          <a:extLst>
            <a:ext uri="{FF2B5EF4-FFF2-40B4-BE49-F238E27FC236}">
              <a16:creationId xmlns:a16="http://schemas.microsoft.com/office/drawing/2014/main" id="{00000000-0008-0000-0F00-0000F9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6" name="Text Box 1">
          <a:extLst>
            <a:ext uri="{FF2B5EF4-FFF2-40B4-BE49-F238E27FC236}">
              <a16:creationId xmlns:a16="http://schemas.microsoft.com/office/drawing/2014/main" id="{00000000-0008-0000-0F00-0000FA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7" name="Text Box 1">
          <a:extLst>
            <a:ext uri="{FF2B5EF4-FFF2-40B4-BE49-F238E27FC236}">
              <a16:creationId xmlns:a16="http://schemas.microsoft.com/office/drawing/2014/main" id="{00000000-0008-0000-0F00-0000FB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8" name="Text Box 1">
          <a:extLst>
            <a:ext uri="{FF2B5EF4-FFF2-40B4-BE49-F238E27FC236}">
              <a16:creationId xmlns:a16="http://schemas.microsoft.com/office/drawing/2014/main" id="{00000000-0008-0000-0F00-0000FC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9" name="Text Box 1">
          <a:extLst>
            <a:ext uri="{FF2B5EF4-FFF2-40B4-BE49-F238E27FC236}">
              <a16:creationId xmlns:a16="http://schemas.microsoft.com/office/drawing/2014/main" id="{00000000-0008-0000-0F00-0000FD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0" name="Text Box 1">
          <a:extLst>
            <a:ext uri="{FF2B5EF4-FFF2-40B4-BE49-F238E27FC236}">
              <a16:creationId xmlns:a16="http://schemas.microsoft.com/office/drawing/2014/main" id="{00000000-0008-0000-0F00-0000FE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1" name="Text Box 1">
          <a:extLst>
            <a:ext uri="{FF2B5EF4-FFF2-40B4-BE49-F238E27FC236}">
              <a16:creationId xmlns:a16="http://schemas.microsoft.com/office/drawing/2014/main" id="{00000000-0008-0000-0F00-0000FF26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2" name="Text Box 1">
          <a:extLst>
            <a:ext uri="{FF2B5EF4-FFF2-40B4-BE49-F238E27FC236}">
              <a16:creationId xmlns:a16="http://schemas.microsoft.com/office/drawing/2014/main" id="{00000000-0008-0000-0F00-00000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3" name="Text Box 1">
          <a:extLst>
            <a:ext uri="{FF2B5EF4-FFF2-40B4-BE49-F238E27FC236}">
              <a16:creationId xmlns:a16="http://schemas.microsoft.com/office/drawing/2014/main" id="{00000000-0008-0000-0F00-00000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4" name="Text Box 1">
          <a:extLst>
            <a:ext uri="{FF2B5EF4-FFF2-40B4-BE49-F238E27FC236}">
              <a16:creationId xmlns:a16="http://schemas.microsoft.com/office/drawing/2014/main" id="{00000000-0008-0000-0F00-00000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5" name="Text Box 1">
          <a:extLst>
            <a:ext uri="{FF2B5EF4-FFF2-40B4-BE49-F238E27FC236}">
              <a16:creationId xmlns:a16="http://schemas.microsoft.com/office/drawing/2014/main" id="{00000000-0008-0000-0F00-00000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6" name="Text Box 1">
          <a:extLst>
            <a:ext uri="{FF2B5EF4-FFF2-40B4-BE49-F238E27FC236}">
              <a16:creationId xmlns:a16="http://schemas.microsoft.com/office/drawing/2014/main" id="{00000000-0008-0000-0F00-00000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7" name="Text Box 1">
          <a:extLst>
            <a:ext uri="{FF2B5EF4-FFF2-40B4-BE49-F238E27FC236}">
              <a16:creationId xmlns:a16="http://schemas.microsoft.com/office/drawing/2014/main" id="{00000000-0008-0000-0F00-00000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8" name="Text Box 1">
          <a:extLst>
            <a:ext uri="{FF2B5EF4-FFF2-40B4-BE49-F238E27FC236}">
              <a16:creationId xmlns:a16="http://schemas.microsoft.com/office/drawing/2014/main" id="{00000000-0008-0000-0F00-00000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9" name="Text Box 1">
          <a:extLst>
            <a:ext uri="{FF2B5EF4-FFF2-40B4-BE49-F238E27FC236}">
              <a16:creationId xmlns:a16="http://schemas.microsoft.com/office/drawing/2014/main" id="{00000000-0008-0000-0F00-00000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0" name="Text Box 1">
          <a:extLst>
            <a:ext uri="{FF2B5EF4-FFF2-40B4-BE49-F238E27FC236}">
              <a16:creationId xmlns:a16="http://schemas.microsoft.com/office/drawing/2014/main" id="{00000000-0008-0000-0F00-00000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1" name="Text Box 1">
          <a:extLst>
            <a:ext uri="{FF2B5EF4-FFF2-40B4-BE49-F238E27FC236}">
              <a16:creationId xmlns:a16="http://schemas.microsoft.com/office/drawing/2014/main" id="{00000000-0008-0000-0F00-00000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2" name="Text Box 1">
          <a:extLst>
            <a:ext uri="{FF2B5EF4-FFF2-40B4-BE49-F238E27FC236}">
              <a16:creationId xmlns:a16="http://schemas.microsoft.com/office/drawing/2014/main" id="{00000000-0008-0000-0F00-00000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3" name="Text Box 1">
          <a:extLst>
            <a:ext uri="{FF2B5EF4-FFF2-40B4-BE49-F238E27FC236}">
              <a16:creationId xmlns:a16="http://schemas.microsoft.com/office/drawing/2014/main" id="{00000000-0008-0000-0F00-00000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4" name="Text Box 1">
          <a:extLst>
            <a:ext uri="{FF2B5EF4-FFF2-40B4-BE49-F238E27FC236}">
              <a16:creationId xmlns:a16="http://schemas.microsoft.com/office/drawing/2014/main" id="{00000000-0008-0000-0F00-00000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5" name="Text Box 1">
          <a:extLst>
            <a:ext uri="{FF2B5EF4-FFF2-40B4-BE49-F238E27FC236}">
              <a16:creationId xmlns:a16="http://schemas.microsoft.com/office/drawing/2014/main" id="{00000000-0008-0000-0F00-00000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6" name="Text Box 1">
          <a:extLst>
            <a:ext uri="{FF2B5EF4-FFF2-40B4-BE49-F238E27FC236}">
              <a16:creationId xmlns:a16="http://schemas.microsoft.com/office/drawing/2014/main" id="{00000000-0008-0000-0F00-00000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7" name="Text Box 1">
          <a:extLst>
            <a:ext uri="{FF2B5EF4-FFF2-40B4-BE49-F238E27FC236}">
              <a16:creationId xmlns:a16="http://schemas.microsoft.com/office/drawing/2014/main" id="{00000000-0008-0000-0F00-00000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8" name="Text Box 1">
          <a:extLst>
            <a:ext uri="{FF2B5EF4-FFF2-40B4-BE49-F238E27FC236}">
              <a16:creationId xmlns:a16="http://schemas.microsoft.com/office/drawing/2014/main" id="{00000000-0008-0000-0F00-00001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9" name="Text Box 1">
          <a:extLst>
            <a:ext uri="{FF2B5EF4-FFF2-40B4-BE49-F238E27FC236}">
              <a16:creationId xmlns:a16="http://schemas.microsoft.com/office/drawing/2014/main" id="{00000000-0008-0000-0F00-00001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0" name="Text Box 1">
          <a:extLst>
            <a:ext uri="{FF2B5EF4-FFF2-40B4-BE49-F238E27FC236}">
              <a16:creationId xmlns:a16="http://schemas.microsoft.com/office/drawing/2014/main" id="{00000000-0008-0000-0F00-00001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1" name="Text Box 1">
          <a:extLst>
            <a:ext uri="{FF2B5EF4-FFF2-40B4-BE49-F238E27FC236}">
              <a16:creationId xmlns:a16="http://schemas.microsoft.com/office/drawing/2014/main" id="{00000000-0008-0000-0F00-00001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2" name="Text Box 1">
          <a:extLst>
            <a:ext uri="{FF2B5EF4-FFF2-40B4-BE49-F238E27FC236}">
              <a16:creationId xmlns:a16="http://schemas.microsoft.com/office/drawing/2014/main" id="{00000000-0008-0000-0F00-00001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3" name="Text Box 1">
          <a:extLst>
            <a:ext uri="{FF2B5EF4-FFF2-40B4-BE49-F238E27FC236}">
              <a16:creationId xmlns:a16="http://schemas.microsoft.com/office/drawing/2014/main" id="{00000000-0008-0000-0F00-00001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4" name="Text Box 1">
          <a:extLst>
            <a:ext uri="{FF2B5EF4-FFF2-40B4-BE49-F238E27FC236}">
              <a16:creationId xmlns:a16="http://schemas.microsoft.com/office/drawing/2014/main" id="{00000000-0008-0000-0F00-00001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5" name="Text Box 1">
          <a:extLst>
            <a:ext uri="{FF2B5EF4-FFF2-40B4-BE49-F238E27FC236}">
              <a16:creationId xmlns:a16="http://schemas.microsoft.com/office/drawing/2014/main" id="{00000000-0008-0000-0F00-00001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6" name="Text Box 1">
          <a:extLst>
            <a:ext uri="{FF2B5EF4-FFF2-40B4-BE49-F238E27FC236}">
              <a16:creationId xmlns:a16="http://schemas.microsoft.com/office/drawing/2014/main" id="{00000000-0008-0000-0F00-00001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7" name="Text Box 1">
          <a:extLst>
            <a:ext uri="{FF2B5EF4-FFF2-40B4-BE49-F238E27FC236}">
              <a16:creationId xmlns:a16="http://schemas.microsoft.com/office/drawing/2014/main" id="{00000000-0008-0000-0F00-00001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8" name="Text Box 1">
          <a:extLst>
            <a:ext uri="{FF2B5EF4-FFF2-40B4-BE49-F238E27FC236}">
              <a16:creationId xmlns:a16="http://schemas.microsoft.com/office/drawing/2014/main" id="{00000000-0008-0000-0F00-00001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9" name="Text Box 1">
          <a:extLst>
            <a:ext uri="{FF2B5EF4-FFF2-40B4-BE49-F238E27FC236}">
              <a16:creationId xmlns:a16="http://schemas.microsoft.com/office/drawing/2014/main" id="{00000000-0008-0000-0F00-00001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0" name="Text Box 1">
          <a:extLst>
            <a:ext uri="{FF2B5EF4-FFF2-40B4-BE49-F238E27FC236}">
              <a16:creationId xmlns:a16="http://schemas.microsoft.com/office/drawing/2014/main" id="{00000000-0008-0000-0F00-00001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1" name="Text Box 1">
          <a:extLst>
            <a:ext uri="{FF2B5EF4-FFF2-40B4-BE49-F238E27FC236}">
              <a16:creationId xmlns:a16="http://schemas.microsoft.com/office/drawing/2014/main" id="{00000000-0008-0000-0F00-00001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2" name="Text Box 1">
          <a:extLst>
            <a:ext uri="{FF2B5EF4-FFF2-40B4-BE49-F238E27FC236}">
              <a16:creationId xmlns:a16="http://schemas.microsoft.com/office/drawing/2014/main" id="{00000000-0008-0000-0F00-00001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3" name="Text Box 1">
          <a:extLst>
            <a:ext uri="{FF2B5EF4-FFF2-40B4-BE49-F238E27FC236}">
              <a16:creationId xmlns:a16="http://schemas.microsoft.com/office/drawing/2014/main" id="{00000000-0008-0000-0F00-00001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4" name="Text Box 1">
          <a:extLst>
            <a:ext uri="{FF2B5EF4-FFF2-40B4-BE49-F238E27FC236}">
              <a16:creationId xmlns:a16="http://schemas.microsoft.com/office/drawing/2014/main" id="{00000000-0008-0000-0F00-00002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5" name="Text Box 1">
          <a:extLst>
            <a:ext uri="{FF2B5EF4-FFF2-40B4-BE49-F238E27FC236}">
              <a16:creationId xmlns:a16="http://schemas.microsoft.com/office/drawing/2014/main" id="{00000000-0008-0000-0F00-00002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6" name="Text Box 1">
          <a:extLst>
            <a:ext uri="{FF2B5EF4-FFF2-40B4-BE49-F238E27FC236}">
              <a16:creationId xmlns:a16="http://schemas.microsoft.com/office/drawing/2014/main" id="{00000000-0008-0000-0F00-00002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7" name="Text Box 1">
          <a:extLst>
            <a:ext uri="{FF2B5EF4-FFF2-40B4-BE49-F238E27FC236}">
              <a16:creationId xmlns:a16="http://schemas.microsoft.com/office/drawing/2014/main" id="{00000000-0008-0000-0F00-00002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8" name="Text Box 1">
          <a:extLst>
            <a:ext uri="{FF2B5EF4-FFF2-40B4-BE49-F238E27FC236}">
              <a16:creationId xmlns:a16="http://schemas.microsoft.com/office/drawing/2014/main" id="{00000000-0008-0000-0F00-00002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9" name="Text Box 1">
          <a:extLst>
            <a:ext uri="{FF2B5EF4-FFF2-40B4-BE49-F238E27FC236}">
              <a16:creationId xmlns:a16="http://schemas.microsoft.com/office/drawing/2014/main" id="{00000000-0008-0000-0F00-00002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0" name="Text Box 1">
          <a:extLst>
            <a:ext uri="{FF2B5EF4-FFF2-40B4-BE49-F238E27FC236}">
              <a16:creationId xmlns:a16="http://schemas.microsoft.com/office/drawing/2014/main" id="{00000000-0008-0000-0F00-00002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1" name="Text Box 1">
          <a:extLst>
            <a:ext uri="{FF2B5EF4-FFF2-40B4-BE49-F238E27FC236}">
              <a16:creationId xmlns:a16="http://schemas.microsoft.com/office/drawing/2014/main" id="{00000000-0008-0000-0F00-00002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2" name="Text Box 1">
          <a:extLst>
            <a:ext uri="{FF2B5EF4-FFF2-40B4-BE49-F238E27FC236}">
              <a16:creationId xmlns:a16="http://schemas.microsoft.com/office/drawing/2014/main" id="{00000000-0008-0000-0F00-00002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3" name="Text Box 1">
          <a:extLst>
            <a:ext uri="{FF2B5EF4-FFF2-40B4-BE49-F238E27FC236}">
              <a16:creationId xmlns:a16="http://schemas.microsoft.com/office/drawing/2014/main" id="{00000000-0008-0000-0F00-00002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4" name="Text Box 1">
          <a:extLst>
            <a:ext uri="{FF2B5EF4-FFF2-40B4-BE49-F238E27FC236}">
              <a16:creationId xmlns:a16="http://schemas.microsoft.com/office/drawing/2014/main" id="{00000000-0008-0000-0F00-00002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5" name="Text Box 1">
          <a:extLst>
            <a:ext uri="{FF2B5EF4-FFF2-40B4-BE49-F238E27FC236}">
              <a16:creationId xmlns:a16="http://schemas.microsoft.com/office/drawing/2014/main" id="{00000000-0008-0000-0F00-00002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6" name="Text Box 1">
          <a:extLst>
            <a:ext uri="{FF2B5EF4-FFF2-40B4-BE49-F238E27FC236}">
              <a16:creationId xmlns:a16="http://schemas.microsoft.com/office/drawing/2014/main" id="{00000000-0008-0000-0F00-00002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7" name="Text Box 1">
          <a:extLst>
            <a:ext uri="{FF2B5EF4-FFF2-40B4-BE49-F238E27FC236}">
              <a16:creationId xmlns:a16="http://schemas.microsoft.com/office/drawing/2014/main" id="{00000000-0008-0000-0F00-00002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8" name="Text Box 1">
          <a:extLst>
            <a:ext uri="{FF2B5EF4-FFF2-40B4-BE49-F238E27FC236}">
              <a16:creationId xmlns:a16="http://schemas.microsoft.com/office/drawing/2014/main" id="{00000000-0008-0000-0F00-00002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9" name="Text Box 1">
          <a:extLst>
            <a:ext uri="{FF2B5EF4-FFF2-40B4-BE49-F238E27FC236}">
              <a16:creationId xmlns:a16="http://schemas.microsoft.com/office/drawing/2014/main" id="{00000000-0008-0000-0F00-00002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0" name="Text Box 1">
          <a:extLst>
            <a:ext uri="{FF2B5EF4-FFF2-40B4-BE49-F238E27FC236}">
              <a16:creationId xmlns:a16="http://schemas.microsoft.com/office/drawing/2014/main" id="{00000000-0008-0000-0F00-00003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1" name="Text Box 1">
          <a:extLst>
            <a:ext uri="{FF2B5EF4-FFF2-40B4-BE49-F238E27FC236}">
              <a16:creationId xmlns:a16="http://schemas.microsoft.com/office/drawing/2014/main" id="{00000000-0008-0000-0F00-00003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2" name="Text Box 1">
          <a:extLst>
            <a:ext uri="{FF2B5EF4-FFF2-40B4-BE49-F238E27FC236}">
              <a16:creationId xmlns:a16="http://schemas.microsoft.com/office/drawing/2014/main" id="{00000000-0008-0000-0F00-00003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3" name="Text Box 1">
          <a:extLst>
            <a:ext uri="{FF2B5EF4-FFF2-40B4-BE49-F238E27FC236}">
              <a16:creationId xmlns:a16="http://schemas.microsoft.com/office/drawing/2014/main" id="{00000000-0008-0000-0F00-00003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4" name="Text Box 1">
          <a:extLst>
            <a:ext uri="{FF2B5EF4-FFF2-40B4-BE49-F238E27FC236}">
              <a16:creationId xmlns:a16="http://schemas.microsoft.com/office/drawing/2014/main" id="{00000000-0008-0000-0F00-00003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5" name="Text Box 1">
          <a:extLst>
            <a:ext uri="{FF2B5EF4-FFF2-40B4-BE49-F238E27FC236}">
              <a16:creationId xmlns:a16="http://schemas.microsoft.com/office/drawing/2014/main" id="{00000000-0008-0000-0F00-00003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6" name="Text Box 1">
          <a:extLst>
            <a:ext uri="{FF2B5EF4-FFF2-40B4-BE49-F238E27FC236}">
              <a16:creationId xmlns:a16="http://schemas.microsoft.com/office/drawing/2014/main" id="{00000000-0008-0000-0F00-00003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7" name="Text Box 1">
          <a:extLst>
            <a:ext uri="{FF2B5EF4-FFF2-40B4-BE49-F238E27FC236}">
              <a16:creationId xmlns:a16="http://schemas.microsoft.com/office/drawing/2014/main" id="{00000000-0008-0000-0F00-00003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8" name="Text Box 1">
          <a:extLst>
            <a:ext uri="{FF2B5EF4-FFF2-40B4-BE49-F238E27FC236}">
              <a16:creationId xmlns:a16="http://schemas.microsoft.com/office/drawing/2014/main" id="{00000000-0008-0000-0F00-00003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9" name="Text Box 1">
          <a:extLst>
            <a:ext uri="{FF2B5EF4-FFF2-40B4-BE49-F238E27FC236}">
              <a16:creationId xmlns:a16="http://schemas.microsoft.com/office/drawing/2014/main" id="{00000000-0008-0000-0F00-00003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0" name="Text Box 1">
          <a:extLst>
            <a:ext uri="{FF2B5EF4-FFF2-40B4-BE49-F238E27FC236}">
              <a16:creationId xmlns:a16="http://schemas.microsoft.com/office/drawing/2014/main" id="{00000000-0008-0000-0F00-00003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1" name="Text Box 1">
          <a:extLst>
            <a:ext uri="{FF2B5EF4-FFF2-40B4-BE49-F238E27FC236}">
              <a16:creationId xmlns:a16="http://schemas.microsoft.com/office/drawing/2014/main" id="{00000000-0008-0000-0F00-00003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2" name="Text Box 1">
          <a:extLst>
            <a:ext uri="{FF2B5EF4-FFF2-40B4-BE49-F238E27FC236}">
              <a16:creationId xmlns:a16="http://schemas.microsoft.com/office/drawing/2014/main" id="{00000000-0008-0000-0F00-00003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3" name="Text Box 1">
          <a:extLst>
            <a:ext uri="{FF2B5EF4-FFF2-40B4-BE49-F238E27FC236}">
              <a16:creationId xmlns:a16="http://schemas.microsoft.com/office/drawing/2014/main" id="{00000000-0008-0000-0F00-00003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4" name="Text Box 1">
          <a:extLst>
            <a:ext uri="{FF2B5EF4-FFF2-40B4-BE49-F238E27FC236}">
              <a16:creationId xmlns:a16="http://schemas.microsoft.com/office/drawing/2014/main" id="{00000000-0008-0000-0F00-00003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5" name="Text Box 1">
          <a:extLst>
            <a:ext uri="{FF2B5EF4-FFF2-40B4-BE49-F238E27FC236}">
              <a16:creationId xmlns:a16="http://schemas.microsoft.com/office/drawing/2014/main" id="{00000000-0008-0000-0F00-00003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6" name="Text Box 1">
          <a:extLst>
            <a:ext uri="{FF2B5EF4-FFF2-40B4-BE49-F238E27FC236}">
              <a16:creationId xmlns:a16="http://schemas.microsoft.com/office/drawing/2014/main" id="{00000000-0008-0000-0F00-00004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7" name="Text Box 1">
          <a:extLst>
            <a:ext uri="{FF2B5EF4-FFF2-40B4-BE49-F238E27FC236}">
              <a16:creationId xmlns:a16="http://schemas.microsoft.com/office/drawing/2014/main" id="{00000000-0008-0000-0F00-00004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8" name="Text Box 1">
          <a:extLst>
            <a:ext uri="{FF2B5EF4-FFF2-40B4-BE49-F238E27FC236}">
              <a16:creationId xmlns:a16="http://schemas.microsoft.com/office/drawing/2014/main" id="{00000000-0008-0000-0F00-00004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9" name="Text Box 1">
          <a:extLst>
            <a:ext uri="{FF2B5EF4-FFF2-40B4-BE49-F238E27FC236}">
              <a16:creationId xmlns:a16="http://schemas.microsoft.com/office/drawing/2014/main" id="{00000000-0008-0000-0F00-00004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0" name="Text Box 1">
          <a:extLst>
            <a:ext uri="{FF2B5EF4-FFF2-40B4-BE49-F238E27FC236}">
              <a16:creationId xmlns:a16="http://schemas.microsoft.com/office/drawing/2014/main" id="{00000000-0008-0000-0F00-00004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1" name="Text Box 1">
          <a:extLst>
            <a:ext uri="{FF2B5EF4-FFF2-40B4-BE49-F238E27FC236}">
              <a16:creationId xmlns:a16="http://schemas.microsoft.com/office/drawing/2014/main" id="{00000000-0008-0000-0F00-00004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2" name="Text Box 1">
          <a:extLst>
            <a:ext uri="{FF2B5EF4-FFF2-40B4-BE49-F238E27FC236}">
              <a16:creationId xmlns:a16="http://schemas.microsoft.com/office/drawing/2014/main" id="{00000000-0008-0000-0F00-00004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3" name="Text Box 1">
          <a:extLst>
            <a:ext uri="{FF2B5EF4-FFF2-40B4-BE49-F238E27FC236}">
              <a16:creationId xmlns:a16="http://schemas.microsoft.com/office/drawing/2014/main" id="{00000000-0008-0000-0F00-00004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4" name="Text Box 1">
          <a:extLst>
            <a:ext uri="{FF2B5EF4-FFF2-40B4-BE49-F238E27FC236}">
              <a16:creationId xmlns:a16="http://schemas.microsoft.com/office/drawing/2014/main" id="{00000000-0008-0000-0F00-00004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5" name="Text Box 1">
          <a:extLst>
            <a:ext uri="{FF2B5EF4-FFF2-40B4-BE49-F238E27FC236}">
              <a16:creationId xmlns:a16="http://schemas.microsoft.com/office/drawing/2014/main" id="{00000000-0008-0000-0F00-00004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6" name="Text Box 1">
          <a:extLst>
            <a:ext uri="{FF2B5EF4-FFF2-40B4-BE49-F238E27FC236}">
              <a16:creationId xmlns:a16="http://schemas.microsoft.com/office/drawing/2014/main" id="{00000000-0008-0000-0F00-00004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7" name="Text Box 1">
          <a:extLst>
            <a:ext uri="{FF2B5EF4-FFF2-40B4-BE49-F238E27FC236}">
              <a16:creationId xmlns:a16="http://schemas.microsoft.com/office/drawing/2014/main" id="{00000000-0008-0000-0F00-00004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8" name="Text Box 1">
          <a:extLst>
            <a:ext uri="{FF2B5EF4-FFF2-40B4-BE49-F238E27FC236}">
              <a16:creationId xmlns:a16="http://schemas.microsoft.com/office/drawing/2014/main" id="{00000000-0008-0000-0F00-00004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9" name="Text Box 1">
          <a:extLst>
            <a:ext uri="{FF2B5EF4-FFF2-40B4-BE49-F238E27FC236}">
              <a16:creationId xmlns:a16="http://schemas.microsoft.com/office/drawing/2014/main" id="{00000000-0008-0000-0F00-00004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0" name="Text Box 1">
          <a:extLst>
            <a:ext uri="{FF2B5EF4-FFF2-40B4-BE49-F238E27FC236}">
              <a16:creationId xmlns:a16="http://schemas.microsoft.com/office/drawing/2014/main" id="{00000000-0008-0000-0F00-00004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1" name="Text Box 1">
          <a:extLst>
            <a:ext uri="{FF2B5EF4-FFF2-40B4-BE49-F238E27FC236}">
              <a16:creationId xmlns:a16="http://schemas.microsoft.com/office/drawing/2014/main" id="{00000000-0008-0000-0F00-00004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2" name="Text Box 1">
          <a:extLst>
            <a:ext uri="{FF2B5EF4-FFF2-40B4-BE49-F238E27FC236}">
              <a16:creationId xmlns:a16="http://schemas.microsoft.com/office/drawing/2014/main" id="{00000000-0008-0000-0F00-00005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3" name="Text Box 1">
          <a:extLst>
            <a:ext uri="{FF2B5EF4-FFF2-40B4-BE49-F238E27FC236}">
              <a16:creationId xmlns:a16="http://schemas.microsoft.com/office/drawing/2014/main" id="{00000000-0008-0000-0F00-00005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4" name="Text Box 1">
          <a:extLst>
            <a:ext uri="{FF2B5EF4-FFF2-40B4-BE49-F238E27FC236}">
              <a16:creationId xmlns:a16="http://schemas.microsoft.com/office/drawing/2014/main" id="{00000000-0008-0000-0F00-00005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5" name="Text Box 1">
          <a:extLst>
            <a:ext uri="{FF2B5EF4-FFF2-40B4-BE49-F238E27FC236}">
              <a16:creationId xmlns:a16="http://schemas.microsoft.com/office/drawing/2014/main" id="{00000000-0008-0000-0F00-00005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6" name="Text Box 1">
          <a:extLst>
            <a:ext uri="{FF2B5EF4-FFF2-40B4-BE49-F238E27FC236}">
              <a16:creationId xmlns:a16="http://schemas.microsoft.com/office/drawing/2014/main" id="{00000000-0008-0000-0F00-00005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7" name="Text Box 1">
          <a:extLst>
            <a:ext uri="{FF2B5EF4-FFF2-40B4-BE49-F238E27FC236}">
              <a16:creationId xmlns:a16="http://schemas.microsoft.com/office/drawing/2014/main" id="{00000000-0008-0000-0F00-00005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8" name="Text Box 1">
          <a:extLst>
            <a:ext uri="{FF2B5EF4-FFF2-40B4-BE49-F238E27FC236}">
              <a16:creationId xmlns:a16="http://schemas.microsoft.com/office/drawing/2014/main" id="{00000000-0008-0000-0F00-00005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9" name="Text Box 1">
          <a:extLst>
            <a:ext uri="{FF2B5EF4-FFF2-40B4-BE49-F238E27FC236}">
              <a16:creationId xmlns:a16="http://schemas.microsoft.com/office/drawing/2014/main" id="{00000000-0008-0000-0F00-00005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0" name="Text Box 1">
          <a:extLst>
            <a:ext uri="{FF2B5EF4-FFF2-40B4-BE49-F238E27FC236}">
              <a16:creationId xmlns:a16="http://schemas.microsoft.com/office/drawing/2014/main" id="{00000000-0008-0000-0F00-00005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1" name="Text Box 1">
          <a:extLst>
            <a:ext uri="{FF2B5EF4-FFF2-40B4-BE49-F238E27FC236}">
              <a16:creationId xmlns:a16="http://schemas.microsoft.com/office/drawing/2014/main" id="{00000000-0008-0000-0F00-00005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2" name="Text Box 1">
          <a:extLst>
            <a:ext uri="{FF2B5EF4-FFF2-40B4-BE49-F238E27FC236}">
              <a16:creationId xmlns:a16="http://schemas.microsoft.com/office/drawing/2014/main" id="{00000000-0008-0000-0F00-00005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3" name="Text Box 1">
          <a:extLst>
            <a:ext uri="{FF2B5EF4-FFF2-40B4-BE49-F238E27FC236}">
              <a16:creationId xmlns:a16="http://schemas.microsoft.com/office/drawing/2014/main" id="{00000000-0008-0000-0F00-00005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4" name="Text Box 1">
          <a:extLst>
            <a:ext uri="{FF2B5EF4-FFF2-40B4-BE49-F238E27FC236}">
              <a16:creationId xmlns:a16="http://schemas.microsoft.com/office/drawing/2014/main" id="{00000000-0008-0000-0F00-00005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5" name="Text Box 1">
          <a:extLst>
            <a:ext uri="{FF2B5EF4-FFF2-40B4-BE49-F238E27FC236}">
              <a16:creationId xmlns:a16="http://schemas.microsoft.com/office/drawing/2014/main" id="{00000000-0008-0000-0F00-00005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6" name="Text Box 1">
          <a:extLst>
            <a:ext uri="{FF2B5EF4-FFF2-40B4-BE49-F238E27FC236}">
              <a16:creationId xmlns:a16="http://schemas.microsoft.com/office/drawing/2014/main" id="{00000000-0008-0000-0F00-00005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7" name="Text Box 1">
          <a:extLst>
            <a:ext uri="{FF2B5EF4-FFF2-40B4-BE49-F238E27FC236}">
              <a16:creationId xmlns:a16="http://schemas.microsoft.com/office/drawing/2014/main" id="{00000000-0008-0000-0F00-00005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8" name="Text Box 1">
          <a:extLst>
            <a:ext uri="{FF2B5EF4-FFF2-40B4-BE49-F238E27FC236}">
              <a16:creationId xmlns:a16="http://schemas.microsoft.com/office/drawing/2014/main" id="{00000000-0008-0000-0F00-00006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9" name="Text Box 1">
          <a:extLst>
            <a:ext uri="{FF2B5EF4-FFF2-40B4-BE49-F238E27FC236}">
              <a16:creationId xmlns:a16="http://schemas.microsoft.com/office/drawing/2014/main" id="{00000000-0008-0000-0F00-00006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0" name="Text Box 1">
          <a:extLst>
            <a:ext uri="{FF2B5EF4-FFF2-40B4-BE49-F238E27FC236}">
              <a16:creationId xmlns:a16="http://schemas.microsoft.com/office/drawing/2014/main" id="{00000000-0008-0000-0F00-00006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1" name="Text Box 1">
          <a:extLst>
            <a:ext uri="{FF2B5EF4-FFF2-40B4-BE49-F238E27FC236}">
              <a16:creationId xmlns:a16="http://schemas.microsoft.com/office/drawing/2014/main" id="{00000000-0008-0000-0F00-00006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2" name="Text Box 1">
          <a:extLst>
            <a:ext uri="{FF2B5EF4-FFF2-40B4-BE49-F238E27FC236}">
              <a16:creationId xmlns:a16="http://schemas.microsoft.com/office/drawing/2014/main" id="{00000000-0008-0000-0F00-00006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3" name="Text Box 1">
          <a:extLst>
            <a:ext uri="{FF2B5EF4-FFF2-40B4-BE49-F238E27FC236}">
              <a16:creationId xmlns:a16="http://schemas.microsoft.com/office/drawing/2014/main" id="{00000000-0008-0000-0F00-00006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4" name="Text Box 1">
          <a:extLst>
            <a:ext uri="{FF2B5EF4-FFF2-40B4-BE49-F238E27FC236}">
              <a16:creationId xmlns:a16="http://schemas.microsoft.com/office/drawing/2014/main" id="{00000000-0008-0000-0F00-00006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5" name="Text Box 1">
          <a:extLst>
            <a:ext uri="{FF2B5EF4-FFF2-40B4-BE49-F238E27FC236}">
              <a16:creationId xmlns:a16="http://schemas.microsoft.com/office/drawing/2014/main" id="{00000000-0008-0000-0F00-00006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6" name="Text Box 1">
          <a:extLst>
            <a:ext uri="{FF2B5EF4-FFF2-40B4-BE49-F238E27FC236}">
              <a16:creationId xmlns:a16="http://schemas.microsoft.com/office/drawing/2014/main" id="{00000000-0008-0000-0F00-00006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7" name="Text Box 1">
          <a:extLst>
            <a:ext uri="{FF2B5EF4-FFF2-40B4-BE49-F238E27FC236}">
              <a16:creationId xmlns:a16="http://schemas.microsoft.com/office/drawing/2014/main" id="{00000000-0008-0000-0F00-00006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8" name="Text Box 1">
          <a:extLst>
            <a:ext uri="{FF2B5EF4-FFF2-40B4-BE49-F238E27FC236}">
              <a16:creationId xmlns:a16="http://schemas.microsoft.com/office/drawing/2014/main" id="{00000000-0008-0000-0F00-00006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9" name="Text Box 1">
          <a:extLst>
            <a:ext uri="{FF2B5EF4-FFF2-40B4-BE49-F238E27FC236}">
              <a16:creationId xmlns:a16="http://schemas.microsoft.com/office/drawing/2014/main" id="{00000000-0008-0000-0F00-00006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0" name="Text Box 1">
          <a:extLst>
            <a:ext uri="{FF2B5EF4-FFF2-40B4-BE49-F238E27FC236}">
              <a16:creationId xmlns:a16="http://schemas.microsoft.com/office/drawing/2014/main" id="{00000000-0008-0000-0F00-00006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1" name="Text Box 1">
          <a:extLst>
            <a:ext uri="{FF2B5EF4-FFF2-40B4-BE49-F238E27FC236}">
              <a16:creationId xmlns:a16="http://schemas.microsoft.com/office/drawing/2014/main" id="{00000000-0008-0000-0F00-00006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2" name="Text Box 1">
          <a:extLst>
            <a:ext uri="{FF2B5EF4-FFF2-40B4-BE49-F238E27FC236}">
              <a16:creationId xmlns:a16="http://schemas.microsoft.com/office/drawing/2014/main" id="{00000000-0008-0000-0F00-00006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3" name="Text Box 1">
          <a:extLst>
            <a:ext uri="{FF2B5EF4-FFF2-40B4-BE49-F238E27FC236}">
              <a16:creationId xmlns:a16="http://schemas.microsoft.com/office/drawing/2014/main" id="{00000000-0008-0000-0F00-00006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4" name="Text Box 1">
          <a:extLst>
            <a:ext uri="{FF2B5EF4-FFF2-40B4-BE49-F238E27FC236}">
              <a16:creationId xmlns:a16="http://schemas.microsoft.com/office/drawing/2014/main" id="{00000000-0008-0000-0F00-00007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5" name="Text Box 1">
          <a:extLst>
            <a:ext uri="{FF2B5EF4-FFF2-40B4-BE49-F238E27FC236}">
              <a16:creationId xmlns:a16="http://schemas.microsoft.com/office/drawing/2014/main" id="{00000000-0008-0000-0F00-00007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6" name="Text Box 1">
          <a:extLst>
            <a:ext uri="{FF2B5EF4-FFF2-40B4-BE49-F238E27FC236}">
              <a16:creationId xmlns:a16="http://schemas.microsoft.com/office/drawing/2014/main" id="{00000000-0008-0000-0F00-00007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7" name="Text Box 1">
          <a:extLst>
            <a:ext uri="{FF2B5EF4-FFF2-40B4-BE49-F238E27FC236}">
              <a16:creationId xmlns:a16="http://schemas.microsoft.com/office/drawing/2014/main" id="{00000000-0008-0000-0F00-00007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8" name="Text Box 1">
          <a:extLst>
            <a:ext uri="{FF2B5EF4-FFF2-40B4-BE49-F238E27FC236}">
              <a16:creationId xmlns:a16="http://schemas.microsoft.com/office/drawing/2014/main" id="{00000000-0008-0000-0F00-00007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9" name="Text Box 1">
          <a:extLst>
            <a:ext uri="{FF2B5EF4-FFF2-40B4-BE49-F238E27FC236}">
              <a16:creationId xmlns:a16="http://schemas.microsoft.com/office/drawing/2014/main" id="{00000000-0008-0000-0F00-00007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0" name="Text Box 1">
          <a:extLst>
            <a:ext uri="{FF2B5EF4-FFF2-40B4-BE49-F238E27FC236}">
              <a16:creationId xmlns:a16="http://schemas.microsoft.com/office/drawing/2014/main" id="{00000000-0008-0000-0F00-00007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1" name="Text Box 1">
          <a:extLst>
            <a:ext uri="{FF2B5EF4-FFF2-40B4-BE49-F238E27FC236}">
              <a16:creationId xmlns:a16="http://schemas.microsoft.com/office/drawing/2014/main" id="{00000000-0008-0000-0F00-000077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2" name="Text Box 1">
          <a:extLst>
            <a:ext uri="{FF2B5EF4-FFF2-40B4-BE49-F238E27FC236}">
              <a16:creationId xmlns:a16="http://schemas.microsoft.com/office/drawing/2014/main" id="{00000000-0008-0000-0F00-000078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3" name="Text Box 1">
          <a:extLst>
            <a:ext uri="{FF2B5EF4-FFF2-40B4-BE49-F238E27FC236}">
              <a16:creationId xmlns:a16="http://schemas.microsoft.com/office/drawing/2014/main" id="{00000000-0008-0000-0F00-000079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4" name="Text Box 1">
          <a:extLst>
            <a:ext uri="{FF2B5EF4-FFF2-40B4-BE49-F238E27FC236}">
              <a16:creationId xmlns:a16="http://schemas.microsoft.com/office/drawing/2014/main" id="{00000000-0008-0000-0F00-00007A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5" name="Text Box 1">
          <a:extLst>
            <a:ext uri="{FF2B5EF4-FFF2-40B4-BE49-F238E27FC236}">
              <a16:creationId xmlns:a16="http://schemas.microsoft.com/office/drawing/2014/main" id="{00000000-0008-0000-0F00-00007B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6" name="Text Box 1">
          <a:extLst>
            <a:ext uri="{FF2B5EF4-FFF2-40B4-BE49-F238E27FC236}">
              <a16:creationId xmlns:a16="http://schemas.microsoft.com/office/drawing/2014/main" id="{00000000-0008-0000-0F00-00007C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7" name="Text Box 1">
          <a:extLst>
            <a:ext uri="{FF2B5EF4-FFF2-40B4-BE49-F238E27FC236}">
              <a16:creationId xmlns:a16="http://schemas.microsoft.com/office/drawing/2014/main" id="{00000000-0008-0000-0F00-00007D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8" name="Text Box 1">
          <a:extLst>
            <a:ext uri="{FF2B5EF4-FFF2-40B4-BE49-F238E27FC236}">
              <a16:creationId xmlns:a16="http://schemas.microsoft.com/office/drawing/2014/main" id="{00000000-0008-0000-0F00-00007E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9" name="Text Box 1">
          <a:extLst>
            <a:ext uri="{FF2B5EF4-FFF2-40B4-BE49-F238E27FC236}">
              <a16:creationId xmlns:a16="http://schemas.microsoft.com/office/drawing/2014/main" id="{00000000-0008-0000-0F00-00007F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0" name="Text Box 1">
          <a:extLst>
            <a:ext uri="{FF2B5EF4-FFF2-40B4-BE49-F238E27FC236}">
              <a16:creationId xmlns:a16="http://schemas.microsoft.com/office/drawing/2014/main" id="{00000000-0008-0000-0F00-000080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1" name="Text Box 1">
          <a:extLst>
            <a:ext uri="{FF2B5EF4-FFF2-40B4-BE49-F238E27FC236}">
              <a16:creationId xmlns:a16="http://schemas.microsoft.com/office/drawing/2014/main" id="{00000000-0008-0000-0F00-000081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2" name="Text Box 1">
          <a:extLst>
            <a:ext uri="{FF2B5EF4-FFF2-40B4-BE49-F238E27FC236}">
              <a16:creationId xmlns:a16="http://schemas.microsoft.com/office/drawing/2014/main" id="{00000000-0008-0000-0F00-000082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3" name="Text Box 1">
          <a:extLst>
            <a:ext uri="{FF2B5EF4-FFF2-40B4-BE49-F238E27FC236}">
              <a16:creationId xmlns:a16="http://schemas.microsoft.com/office/drawing/2014/main" id="{00000000-0008-0000-0F00-000083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4" name="Text Box 1">
          <a:extLst>
            <a:ext uri="{FF2B5EF4-FFF2-40B4-BE49-F238E27FC236}">
              <a16:creationId xmlns:a16="http://schemas.microsoft.com/office/drawing/2014/main" id="{00000000-0008-0000-0F00-000084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5" name="Text Box 1">
          <a:extLst>
            <a:ext uri="{FF2B5EF4-FFF2-40B4-BE49-F238E27FC236}">
              <a16:creationId xmlns:a16="http://schemas.microsoft.com/office/drawing/2014/main" id="{00000000-0008-0000-0F00-000085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6" name="Text Box 1">
          <a:extLst>
            <a:ext uri="{FF2B5EF4-FFF2-40B4-BE49-F238E27FC236}">
              <a16:creationId xmlns:a16="http://schemas.microsoft.com/office/drawing/2014/main" id="{00000000-0008-0000-0F00-000086271903}"/>
            </a:ext>
          </a:extLst>
        </xdr:cNvPr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37</xdr:row>
      <xdr:rowOff>189575</xdr:rowOff>
    </xdr:to>
    <xdr:sp macro="" textlink="">
      <xdr:nvSpPr>
        <xdr:cNvPr id="51980167" name="Text Box 1">
          <a:extLst>
            <a:ext uri="{FF2B5EF4-FFF2-40B4-BE49-F238E27FC236}">
              <a16:creationId xmlns:a16="http://schemas.microsoft.com/office/drawing/2014/main" id="{00000000-0008-0000-0F00-000087271903}"/>
            </a:ext>
          </a:extLst>
        </xdr:cNvPr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00000000-0008-0000-0F00-0000AE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00000000-0008-0000-0F00-0000A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00000000-0008-0000-0F00-0000B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00000000-0008-0000-0F00-0000B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00000000-0008-0000-0F00-0000B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00000000-0008-0000-0F00-0000B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00000000-0008-0000-0F00-0000B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00000000-0008-0000-0F00-0000B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00000000-0008-0000-0F00-0000B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00000000-0008-0000-0F00-0000B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00000000-0008-0000-0F00-0000B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00000000-0008-0000-0F00-0000B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00000000-0008-0000-0F00-0000B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00000000-0008-0000-0F00-0000B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00000000-0008-0000-0F00-0000B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00000000-0008-0000-0F00-0000B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00000000-0008-0000-0F00-0000B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00000000-0008-0000-0F00-0000B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0000000-0008-0000-0F00-0000C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00000000-0008-0000-0F00-0000C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00000000-0008-0000-0F00-0000C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00000000-0008-0000-0F00-0000C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00000000-0008-0000-0F00-0000C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00000000-0008-0000-0F00-0000C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00000000-0008-0000-0F00-0000C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00000000-0008-0000-0F00-0000C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0000000-0008-0000-0F00-0000C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00000000-0008-0000-0F00-0000C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00000000-0008-0000-0F00-0000C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00000000-0008-0000-0F00-0000C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00000000-0008-0000-0F00-0000C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00000000-0008-0000-0F00-0000C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00000000-0008-0000-0F00-0000C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0000000-0008-0000-0F00-0000C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00000000-0008-0000-0F00-0000D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00000000-0008-0000-0F00-0000D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00000000-0008-0000-0F00-0000D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00000000-0008-0000-0F00-0000D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00000000-0008-0000-0F00-0000D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00000000-0008-0000-0F00-0000D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00000000-0008-0000-0F00-0000D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0000000-0008-0000-0F00-0000D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00000000-0008-0000-0F00-0000D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00000000-0008-0000-0F00-0000D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00000000-0008-0000-0F00-0000D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00000000-0008-0000-0F00-0000D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00000000-0008-0000-0F00-0000D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00000000-0008-0000-0F00-0000D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0000000-0008-0000-0F00-0000D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00000000-0008-0000-0F00-0000D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00000000-0008-0000-0F00-0000E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00000000-0008-0000-0F00-0000E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00000000-0008-0000-0F00-0000E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00000000-0008-0000-0F00-0000E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00000000-0008-0000-0F00-0000E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00000000-0008-0000-0F00-0000E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00000000-0008-0000-0F00-0000E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00000000-0008-0000-0F00-0000E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00000000-0008-0000-0F00-0000E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00000000-0008-0000-0F00-0000E9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00000000-0008-0000-0F00-0000E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00000000-0008-0000-0F00-0000EB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00000000-0008-0000-0F00-0000E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00000000-0008-0000-0F00-0000E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00000000-0008-0000-0F00-0000E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00000000-0008-0000-0F00-0000E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00000000-0008-0000-0F00-0000F0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00000000-0008-0000-0F00-0000F1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00000000-0008-0000-0F00-0000F2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00000000-0008-0000-0F00-0000F3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00000000-0008-0000-0F00-0000F4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00000000-0008-0000-0F00-0000F5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00000000-0008-0000-0F00-0000F6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00000000-0008-0000-0F00-0000F7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00000000-0008-0000-0F00-0000F8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00000000-0008-0000-0F00-0000F9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00000000-0008-0000-0F00-0000FA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00000000-0008-0000-0F00-0000FB08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00000000-0008-0000-0F00-0000FC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00000000-0008-0000-0F00-0000FD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00000000-0008-0000-0F00-0000FE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00000000-0008-0000-0F00-0000FF08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00000000-0008-0000-0F00-00000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00000000-0008-0000-0F00-00000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00000000-0008-0000-0F00-00000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00000000-0008-0000-0F00-00000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00000000-0008-0000-0F00-00000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00000000-0008-0000-0F00-00000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00000000-0008-0000-0F00-00000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00000000-0008-0000-0F00-00000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00000000-0008-0000-0F00-00000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00000000-0008-0000-0F00-00000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00000000-0008-0000-0F00-00000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00000000-0008-0000-0F00-00000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0000000-0008-0000-0F00-00000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00000000-0008-0000-0F00-00000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00000000-0008-0000-0F00-00000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0000000-0008-0000-0F00-00000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00000000-0008-0000-0F00-00001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0000000-0008-0000-0F00-00001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00000000-0008-0000-0F00-00001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00000000-0008-0000-0F00-00001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00000000-0008-0000-0F00-00001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00000000-0008-0000-0F00-00001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00000000-0008-0000-0F00-00001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00000000-0008-0000-0F00-00001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00000000-0008-0000-0F00-00001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00000000-0008-0000-0F00-00001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0000000-0008-0000-0F00-00001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00000000-0008-0000-0F00-00001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00000000-0008-0000-0F00-00001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00000000-0008-0000-0F00-00001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00000000-0008-0000-0F00-00001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00000000-0008-0000-0F00-00001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00000000-0008-0000-0F00-00002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00000000-0008-0000-0F00-00002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00000000-0008-0000-0F00-00002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00000000-0008-0000-0F00-00002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00000000-0008-0000-0F00-00002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00000000-0008-0000-0F00-00002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00000000-0008-0000-0F00-00002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00000000-0008-0000-0F00-00002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00000000-0008-0000-0F00-00002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00000000-0008-0000-0F00-00002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00000000-0008-0000-0F00-00002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0000000-0008-0000-0F00-00002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00000000-0008-0000-0F00-00002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00000000-0008-0000-0F00-00002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00000000-0008-0000-0F00-00002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00000000-0008-0000-0F00-00002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00000000-0008-0000-0F00-00003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0000000-0008-0000-0F00-00003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00000000-0008-0000-0F00-00003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0000000-0008-0000-0F00-00003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00000000-0008-0000-0F00-00003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00000000-0008-0000-0F00-00003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00000000-0008-0000-0F00-00003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00000000-0008-0000-0F00-00003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00000000-0008-0000-0F00-00003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00000000-0008-0000-0F00-00003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00000000-0008-0000-0F00-00003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00000000-0008-0000-0F00-00003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00000000-0008-0000-0F00-00003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00000000-0008-0000-0F00-00003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00000000-0008-0000-0F00-00003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00000000-0008-0000-0F00-00003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00000000-0008-0000-0F00-00004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00000000-0008-0000-0F00-00004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00000000-0008-0000-0F00-00004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00000000-0008-0000-0F00-00004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00000000-0008-0000-0F00-00004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00000000-0008-0000-0F00-00004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00000000-0008-0000-0F00-00004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00000000-0008-0000-0F00-00004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0000000-0008-0000-0F00-00004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00000000-0008-0000-0F00-00004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00000000-0008-0000-0F00-00004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00000000-0008-0000-0F00-00004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0000000-0008-0000-0F00-00004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00000000-0008-0000-0F00-00004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00000000-0008-0000-0F00-00004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00000000-0008-0000-0F00-00004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00000000-0008-0000-0F00-00005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00000000-0008-0000-0F00-00005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00000000-0008-0000-0F00-00005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00000000-0008-0000-0F00-00005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00000000-0008-0000-0F00-00005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00000000-0008-0000-0F00-00005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00000000-0008-0000-0F00-00005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00000000-0008-0000-0F00-00005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00000000-0008-0000-0F00-00005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00000000-0008-0000-0F00-00005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00000000-0008-0000-0F00-00005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00000000-0008-0000-0F00-00005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00000000-0008-0000-0F00-00005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00000000-0008-0000-0F00-00005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0000000-0008-0000-0F00-00005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00000000-0008-0000-0F00-00005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00000000-0008-0000-0F00-00006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00000000-0008-0000-0F00-00006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0000000-0008-0000-0F00-00006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00000000-0008-0000-0F00-00006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00000000-0008-0000-0F00-00006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00000000-0008-0000-0F00-00006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0000000-0008-0000-0F00-00006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00000000-0008-0000-0F00-00006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00000000-0008-0000-0F00-00006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00000000-0008-0000-0F00-00006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00000000-0008-0000-0F00-00006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00000000-0008-0000-0F00-00006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00000000-0008-0000-0F00-00006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00000000-0008-0000-0F00-00006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00000000-0008-0000-0F00-00006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00000000-0008-0000-0F00-00006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00000000-0008-0000-0F00-00007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00000000-0008-0000-0F00-00007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00000000-0008-0000-0F00-00007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0000000-0008-0000-0F00-00007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00000000-0008-0000-0F00-00007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00000000-0008-0000-0F00-000075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0000000-0008-0000-0F00-00007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00000000-0008-0000-0F00-000077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00000000-0008-0000-0F00-00007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00000000-0008-0000-0F00-00007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00000000-0008-0000-0F00-00007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00000000-0008-0000-0F00-00007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00000000-0008-0000-0F00-00007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00000000-0008-0000-0F00-00007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0000000-0008-0000-0F00-00007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00000000-0008-0000-0F00-00007F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00000000-0008-0000-0F00-000080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00000000-0008-0000-0F00-000081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00000000-0008-0000-0F00-000082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00000000-0008-0000-0F00-000083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00000000-0008-0000-0F00-000084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00000000-0008-0000-0F00-00008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00000000-0008-0000-0F00-000086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00000000-0008-0000-0F00-00008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00000000-0008-0000-0F00-000088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00000000-0008-0000-0F00-000089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00000000-0008-0000-0F00-00008A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00000000-0008-0000-0F00-00008B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00000000-0008-0000-0F00-00008C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00000000-0008-0000-0F00-00008D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00000000-0008-0000-0F00-00008E090000}"/>
            </a:ext>
          </a:extLst>
        </xdr:cNvPr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00000000-0008-0000-0F00-00008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00000000-0008-0000-0F00-00009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00000000-0008-0000-0F00-00009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00000000-0008-0000-0F00-00009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00000000-0008-0000-0F00-00009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00000000-0008-0000-0F00-00009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00000000-0008-0000-0F00-00009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00000000-0008-0000-0F00-00009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0000000-0008-0000-0F00-00009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00000000-0008-0000-0F00-00009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00000000-0008-0000-0F00-00009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00000000-0008-0000-0F00-00009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0000000-0008-0000-0F00-00009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0000000-0008-0000-0F00-00009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00000000-0008-0000-0F00-00009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00000000-0008-0000-0F00-00009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00000000-0008-0000-0F00-00009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00000000-0008-0000-0F00-0000A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00000000-0008-0000-0F00-0000A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00000000-0008-0000-0F00-0000A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00000000-0008-0000-0F00-0000A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00000000-0008-0000-0F00-0000A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00000000-0008-0000-0F00-0000A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00000000-0008-0000-0F00-0000A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00000000-0008-0000-0F00-0000A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00000000-0008-0000-0F00-0000A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00000000-0008-0000-0F00-0000A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00000000-0008-0000-0F00-0000A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00000000-0008-0000-0F00-0000A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00000000-0008-0000-0F00-0000A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00000000-0008-0000-0F00-0000A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00000000-0008-0000-0F00-0000A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00000000-0008-0000-0F00-0000A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00000000-0008-0000-0F00-0000B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00000000-0008-0000-0F00-0000B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00000000-0008-0000-0F00-0000B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00000000-0008-0000-0F00-0000B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00000000-0008-0000-0F00-0000B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00000000-0008-0000-0F00-0000B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00000000-0008-0000-0F00-0000B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00000000-0008-0000-0F00-0000B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00000000-0008-0000-0F00-0000B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00000000-0008-0000-0F00-0000B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00000000-0008-0000-0F00-0000B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00000000-0008-0000-0F00-0000B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00000000-0008-0000-0F00-0000B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00000000-0008-0000-0F00-0000B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00000000-0008-0000-0F00-0000B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00000000-0008-0000-0F00-0000B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00000000-0008-0000-0F00-0000C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00000000-0008-0000-0F00-0000C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0000000-0008-0000-0F00-0000C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00000000-0008-0000-0F00-0000C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00000000-0008-0000-0F00-0000C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00000000-0008-0000-0F00-0000C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00000000-0008-0000-0F00-0000C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00000000-0008-0000-0F00-0000C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00000000-0008-0000-0F00-0000C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00000000-0008-0000-0F00-0000C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00000000-0008-0000-0F00-0000C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00000000-0008-0000-0F00-0000C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00000000-0008-0000-0F00-0000C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00000000-0008-0000-0F00-0000C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00000000-0008-0000-0F00-0000C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00000000-0008-0000-0F00-0000CF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00000000-0008-0000-0F00-0000D0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00000000-0008-0000-0F00-0000D1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0000000-0008-0000-0F00-0000D2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00000000-0008-0000-0F00-0000D3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00000000-0008-0000-0F00-0000D4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00000000-0008-0000-0F00-0000D5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00000000-0008-0000-0F00-0000D6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00000000-0008-0000-0F00-0000D7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00000000-0008-0000-0F00-0000D8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00000000-0008-0000-0F00-0000D9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00000000-0008-0000-0F00-0000DA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00000000-0008-0000-0F00-0000DB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00000000-0008-0000-0F00-0000DC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00000000-0008-0000-0F00-0000DD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00000000-0008-0000-0F00-0000DE09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00000000-0008-0000-0F00-0000D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00000000-0008-0000-0F00-0000E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00000000-0008-0000-0F00-0000E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0000000-0008-0000-0F00-0000E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00000000-0008-0000-0F00-0000E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00000000-0008-0000-0F00-0000E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00000000-0008-0000-0F00-0000E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00000000-0008-0000-0F00-0000E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00000000-0008-0000-0F00-0000E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00000000-0008-0000-0F00-0000E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00000000-0008-0000-0F00-0000E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00000000-0008-0000-0F00-0000E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00000000-0008-0000-0F00-0000E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00000000-0008-0000-0F00-0000E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00000000-0008-0000-0F00-0000E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00000000-0008-0000-0F00-0000E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00000000-0008-0000-0F00-0000E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00000000-0008-0000-0F00-0000F0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00000000-0008-0000-0F00-0000F1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00000000-0008-0000-0F00-0000F2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00000000-0008-0000-0F00-0000F3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00000000-0008-0000-0F00-0000F4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00000000-0008-0000-0F00-0000F5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0000000-0008-0000-0F00-0000F6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00000000-0008-0000-0F00-0000F7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00000000-0008-0000-0F00-0000F8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00000000-0008-0000-0F00-0000F9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00000000-0008-0000-0F00-0000FA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00000000-0008-0000-0F00-0000FB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00000000-0008-0000-0F00-0000FC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00000000-0008-0000-0F00-0000FD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00000000-0008-0000-0F00-0000FE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0000000-0008-0000-0F00-0000FF09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00000000-0008-0000-0F00-00000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00000000-0008-0000-0F00-00000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00000000-0008-0000-0F00-00000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00000000-0008-0000-0F00-00000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00000000-0008-0000-0F00-00000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00000000-0008-0000-0F00-00000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00000000-0008-0000-0F00-00000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00000000-0008-0000-0F00-00000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00000000-0008-0000-0F00-00000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00000000-0008-0000-0F00-00000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00000000-0008-0000-0F00-00000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00000000-0008-0000-0F00-00000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00000000-0008-0000-0F00-00000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00000000-0008-0000-0F00-00000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00000000-0008-0000-0F00-00000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00000000-0008-0000-0F00-00000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00000000-0008-0000-0F00-00001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00000000-0008-0000-0F00-00001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00000000-0008-0000-0F00-00001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00000000-0008-0000-0F00-00001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00000000-0008-0000-0F00-00001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00000000-0008-0000-0F00-00001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00000000-0008-0000-0F00-00001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00000000-0008-0000-0F00-00001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00000000-0008-0000-0F00-00001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00000000-0008-0000-0F00-000019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00000000-0008-0000-0F00-00001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00000000-0008-0000-0F00-00001B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00000000-0008-0000-0F00-00001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00000000-0008-0000-0F00-00001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00000000-0008-0000-0F00-00001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00000000-0008-0000-0F00-00001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00000000-0008-0000-0F00-00002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00000000-0008-0000-0F00-00002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00000000-0008-0000-0F00-00002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00000000-0008-0000-0F00-000023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0000000-0008-0000-0F00-000024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00000000-0008-0000-0F00-000025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00000000-0008-0000-0F00-000026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00000000-0008-0000-0F00-000027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00000000-0008-0000-0F00-000028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00000000-0008-0000-0F00-00002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00000000-0008-0000-0F00-00002A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0F00-00002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00000000-0008-0000-0F00-00002C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00000000-0008-0000-0F00-00002D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00000000-0008-0000-0F00-00002E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00000000-0008-0000-0F00-00002F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00000000-0008-0000-0F00-000030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00000000-0008-0000-0F00-000031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00000000-0008-0000-0F00-0000320A0000}"/>
            </a:ext>
          </a:extLst>
        </xdr:cNvPr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00000000-0008-0000-0F00-00003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00000000-0008-0000-0F00-00003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00000000-0008-0000-0F00-00003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00000000-0008-0000-0F00-00003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00000000-0008-0000-0F00-00003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00000000-0008-0000-0F00-00003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00000000-0008-0000-0F00-00003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0000000-0008-0000-0F00-00003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00000000-0008-0000-0F00-00003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00000000-0008-0000-0F00-00003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00000000-0008-0000-0F00-00003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00000000-0008-0000-0F00-00003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00000000-0008-0000-0F00-00003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00000000-0008-0000-0F00-00004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00000000-0008-0000-0F00-00004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00000000-0008-0000-0F00-00004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00000000-0008-0000-0F00-00004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00000000-0008-0000-0F00-00004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00000000-0008-0000-0F00-00004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00000000-0008-0000-0F00-00004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00000000-0008-0000-0F00-00004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00000000-0008-0000-0F00-00004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00000000-0008-0000-0F00-00004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00000000-0008-0000-0F00-00004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00000000-0008-0000-0F00-00004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00000000-0008-0000-0F00-00004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00000000-0008-0000-0F00-00004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00000000-0008-0000-0F00-00004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00000000-0008-0000-0F00-00004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00000000-0008-0000-0F00-00005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00000000-0008-0000-0F00-00005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00000000-0008-0000-0F00-00005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00000000-0008-0000-0F00-00005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00000000-0008-0000-0F00-00005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00000000-0008-0000-0F00-00005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00000000-0008-0000-0F00-00005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00000000-0008-0000-0F00-00005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00000000-0008-0000-0F00-00005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00000000-0008-0000-0F00-00005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00000000-0008-0000-0F00-00005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00000000-0008-0000-0F00-00005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00000000-0008-0000-0F00-00005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00000000-0008-0000-0F00-00005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00000000-0008-0000-0F00-00005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00000000-0008-0000-0F00-00005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00000000-0008-0000-0F00-00006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00000000-0008-0000-0F00-00006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00000000-0008-0000-0F00-00006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00000000-0008-0000-0F00-00006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00000000-0008-0000-0F00-00006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00000000-0008-0000-0F00-00006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00000000-0008-0000-0F00-00006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00000000-0008-0000-0F00-00006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00000000-0008-0000-0F00-00006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00000000-0008-0000-0F00-00006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00000000-0008-0000-0F00-00006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00000000-0008-0000-0F00-00006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00000000-0008-0000-0F00-00006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00000000-0008-0000-0F00-00006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00000000-0008-0000-0F00-00006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00000000-0008-0000-0F00-00006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00000000-0008-0000-0F00-00007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0000000-0008-0000-0F00-00007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00000000-0008-0000-0F00-00007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00000000-0008-0000-0F00-00007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00000000-0008-0000-0F00-00007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00000000-0008-0000-0F00-00007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00000000-0008-0000-0F00-00007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00000000-0008-0000-0F00-00007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000000-0008-0000-0F00-00007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00000000-0008-0000-0F00-00007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00000000-0008-0000-0F00-00007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0000000-0008-0000-0F00-00007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00000000-0008-0000-0F00-00007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00000000-0008-0000-0F00-00007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00000000-0008-0000-0F00-00007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00000000-0008-0000-0F00-00007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00000000-0008-0000-0F00-00008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00000000-0008-0000-0F00-00008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00000000-0008-0000-0F00-00008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00000000-0008-0000-0F00-00008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0000000-0008-0000-0F00-00008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00000000-0008-0000-0F00-00008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00000000-0008-0000-0F00-00008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00000000-0008-0000-0F00-00008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00000000-0008-0000-0F00-00008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00000000-0008-0000-0F00-00008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00000000-0008-0000-0F00-00008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0000000-0008-0000-0F00-00008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00000000-0008-0000-0F00-00008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00000000-0008-0000-0F00-00008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00000000-0008-0000-0F00-00008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00000000-0008-0000-0F00-00008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0000000-0008-0000-0F00-00009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00000000-0008-0000-0F00-00009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00000000-0008-0000-0F00-00009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00000000-0008-0000-0F00-00009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00000000-0008-0000-0F00-00009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00000000-0008-0000-0F00-00009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00000000-0008-0000-0F00-00009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00000000-0008-0000-0F00-00009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00000000-0008-0000-0F00-00009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00000000-0008-0000-0F00-00009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00000000-0008-0000-0F00-00009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00000000-0008-0000-0F00-00009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00000000-0008-0000-0F00-00009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00000000-0008-0000-0F00-00009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00000000-0008-0000-0F00-00009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00000000-0008-0000-0F00-00009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00000000-0008-0000-0F00-0000A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00000000-0008-0000-0F00-0000A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00000000-0008-0000-0F00-0000A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00000000-0008-0000-0F00-0000A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00000000-0008-0000-0F00-0000A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00000000-0008-0000-0F00-0000A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00000000-0008-0000-0F00-0000A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00000000-0008-0000-0F00-0000A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00000000-0008-0000-0F00-0000A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00000000-0008-0000-0F00-0000A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00000000-0008-0000-0F00-0000A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00000000-0008-0000-0F00-0000A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00000000-0008-0000-0F00-0000A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00000000-0008-0000-0F00-0000A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00000000-0008-0000-0F00-0000A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00000000-0008-0000-0F00-0000A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00000000-0008-0000-0F00-0000B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00000000-0008-0000-0F00-0000B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00000000-0008-0000-0F00-0000B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00000000-0008-0000-0F00-0000B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00000000-0008-0000-0F00-0000B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00000000-0008-0000-0F00-0000B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00000000-0008-0000-0F00-0000B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00000000-0008-0000-0F00-0000B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00000000-0008-0000-0F00-0000B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00000000-0008-0000-0F00-0000B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00000000-0008-0000-0F00-0000B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00000000-0008-0000-0F00-0000B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00000000-0008-0000-0F00-0000B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00000000-0008-0000-0F00-0000B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00000000-0008-0000-0F00-0000B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00000000-0008-0000-0F00-0000B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00000000-0008-0000-0F00-0000C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00000000-0008-0000-0F00-0000C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00000000-0008-0000-0F00-0000C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00000000-0008-0000-0F00-0000C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00000000-0008-0000-0F00-0000C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00000000-0008-0000-0F00-0000C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00000000-0008-0000-0F00-0000C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00000000-0008-0000-0F00-0000C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00000000-0008-0000-0F00-0000C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00000000-0008-0000-0F00-0000C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00000000-0008-0000-0F00-0000C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00000000-0008-0000-0F00-0000C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00000000-0008-0000-0F00-0000C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00000000-0008-0000-0F00-0000C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00000000-0008-0000-0F00-0000C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00000000-0008-0000-0F00-0000C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00000000-0008-0000-0F00-0000D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00000000-0008-0000-0F00-0000D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00000000-0008-0000-0F00-0000D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00000000-0008-0000-0F00-0000D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00000000-0008-0000-0F00-0000D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0000000-0008-0000-0F00-0000D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00000000-0008-0000-0F00-0000D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0000000-0008-0000-0F00-0000D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00000000-0008-0000-0F00-0000D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00000000-0008-0000-0F00-0000D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00000000-0008-0000-0F00-0000D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00000000-0008-0000-0F00-0000D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00000000-0008-0000-0F00-0000D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0000000-0008-0000-0F00-0000D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00000000-0008-0000-0F00-0000D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00000000-0008-0000-0F00-0000D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00000000-0008-0000-0F00-0000E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00000000-0008-0000-0F00-0000E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00000000-0008-0000-0F00-0000E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00000000-0008-0000-0F00-0000E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0000000-0008-0000-0F00-0000E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00000000-0008-0000-0F00-0000E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00000000-0008-0000-0F00-0000E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00000000-0008-0000-0F00-0000E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00000000-0008-0000-0F00-0000E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00000000-0008-0000-0F00-0000E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00000000-0008-0000-0F00-0000E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00000000-0008-0000-0F00-0000E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00000000-0008-0000-0F00-0000E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00000000-0008-0000-0F00-0000E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00000000-0008-0000-0F00-0000E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00000000-0008-0000-0F00-0000E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00000000-0008-0000-0F00-0000F0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00000000-0008-0000-0F00-0000F1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00000000-0008-0000-0F00-0000F2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00000000-0008-0000-0F00-0000F3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00000000-0008-0000-0F00-0000F4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00000000-0008-0000-0F00-0000F5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00000000-0008-0000-0F00-0000F6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00000000-0008-0000-0F00-0000F7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00000000-0008-0000-0F00-0000F8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00000000-0008-0000-0F00-0000F9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00000000-0008-0000-0F00-0000FA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00000000-0008-0000-0F00-0000FB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00000000-0008-0000-0F00-0000FC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0000000-0008-0000-0F00-0000FD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00000000-0008-0000-0F00-0000FE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00000000-0008-0000-0F00-0000FF0A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00000000-0008-0000-0F00-00000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00000000-0008-0000-0F00-00000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00000000-0008-0000-0F00-00000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00000000-0008-0000-0F00-00000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00000000-0008-0000-0F00-00000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00000000-0008-0000-0F00-00000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00000000-0008-0000-0F00-00000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00000000-0008-0000-0F00-00000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00000000-0008-0000-0F00-00000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00000000-0008-0000-0F00-00000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00000000-0008-0000-0F00-00000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00000000-0008-0000-0F00-00000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00000000-0008-0000-0F00-00000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00000000-0008-0000-0F00-00000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00000000-0008-0000-0F00-00000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00000000-0008-0000-0F00-00000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00000000-0008-0000-0F00-00001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00000000-0008-0000-0F00-00001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00000000-0008-0000-0F00-00001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00000000-0008-0000-0F00-00001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00000000-0008-0000-0F00-00001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00000000-0008-0000-0F00-00001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00000000-0008-0000-0F00-00001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00000000-0008-0000-0F00-00001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00000000-0008-0000-0F00-00001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00000000-0008-0000-0F00-00001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00000000-0008-0000-0F00-00001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00000000-0008-0000-0F00-00001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00000000-0008-0000-0F00-00001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00000000-0008-0000-0F00-00001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00000000-0008-0000-0F00-00001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00000000-0008-0000-0F00-00001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0000000-0008-0000-0F00-00002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00000000-0008-0000-0F00-00002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00000000-0008-0000-0F00-00002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00000000-0008-0000-0F00-00002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00000000-0008-0000-0F00-00002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00000000-0008-0000-0F00-00002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00000000-0008-0000-0F00-00002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00000000-0008-0000-0F00-00002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00000000-0008-0000-0F00-00002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00000000-0008-0000-0F00-00002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00000000-0008-0000-0F00-00002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00000000-0008-0000-0F00-00002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00000000-0008-0000-0F00-00002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00000000-0008-0000-0F00-00002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00000000-0008-0000-0F00-00002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0000000-0008-0000-0F00-00002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00000000-0008-0000-0F00-00003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00000000-0008-0000-0F00-00003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00000000-0008-0000-0F00-00003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0000000-0008-0000-0F00-00003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00000000-0008-0000-0F00-00003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00000000-0008-0000-0F00-00003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0000000-0008-0000-0F00-00003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00000000-0008-0000-0F00-00003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00000000-0008-0000-0F00-00003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00000000-0008-0000-0F00-00003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00000000-0008-0000-0F00-00003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00000000-0008-0000-0F00-00003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00000000-0008-0000-0F00-00003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00000000-0008-0000-0F00-00003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00000000-0008-0000-0F00-00003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00000000-0008-0000-0F00-00003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00000000-0008-0000-0F00-00004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00000000-0008-0000-0F00-00004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00000000-0008-0000-0F00-00004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0000000-0008-0000-0F00-00004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00000000-0008-0000-0F00-00004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00000000-0008-0000-0F00-00004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00000000-0008-0000-0F00-00004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00000000-0008-0000-0F00-00004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00000000-0008-0000-0F00-00004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00000-0008-0000-0F00-00004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0000000-0008-0000-0F00-00004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00000000-0008-0000-0F00-00004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00000000-0008-0000-0F00-00004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00000000-0008-0000-0F00-00004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00000000-0008-0000-0F00-00004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00000000-0008-0000-0F00-00004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00000000-0008-0000-0F00-000050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00000000-0008-0000-0F00-000051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00000000-0008-0000-0F00-000052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00000000-0008-0000-0F00-000053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00000000-0008-0000-0F00-000054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00000000-0008-0000-0F00-000055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00000000-0008-0000-0F00-000056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00000000-0008-0000-0F00-000057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00000000-0008-0000-0F00-000058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00000000-0008-0000-0F00-000059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00000000-0008-0000-0F00-00005A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00000000-0008-0000-0F00-00005B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00000000-0008-0000-0F00-00005C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00000000-0008-0000-0F00-00005D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00000000-0008-0000-0F00-00005E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00000000-0008-0000-0F00-00005F0B0000}"/>
            </a:ext>
          </a:extLst>
        </xdr:cNvPr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00000000-0008-0000-0F00-00006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00000000-0008-0000-0F00-00006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00000000-0008-0000-0F00-00006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00000000-0008-0000-0F00-00006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00000000-0008-0000-0F00-00006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00000000-0008-0000-0F00-00006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00000000-0008-0000-0F00-00006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00000000-0008-0000-0F00-00006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00000000-0008-0000-0F00-00006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00000000-0008-0000-0F00-00006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00000000-0008-0000-0F00-00006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00000000-0008-0000-0F00-00006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00000000-0008-0000-0F00-00006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00000000-0008-0000-0F00-00006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00000000-0008-0000-0F00-00006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00000000-0008-0000-0F00-00006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00000000-0008-0000-0F00-00007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00000000-0008-0000-0F00-00007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00000000-0008-0000-0F00-00007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0000000-0008-0000-0F00-00007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00000000-0008-0000-0F00-00007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00000000-0008-0000-0F00-00007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00000000-0008-0000-0F00-00007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00000000-0008-0000-0F00-00007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00000000-0008-0000-0F00-000078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0000000-0008-0000-0F00-00007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00000000-0008-0000-0F00-00007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00000000-0008-0000-0F00-00007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00000000-0008-0000-0F00-00007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00000000-0008-0000-0F00-00007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00000000-0008-0000-0F00-00007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00000000-0008-0000-0F00-00007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00000000-0008-0000-0F00-00008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00000000-0008-0000-0F00-00008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00000000-0008-0000-0F00-00008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00000000-0008-0000-0F00-00008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00000000-0008-0000-0F00-00008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00000000-0008-0000-0F00-00008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00000000-0008-0000-0F00-00008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00000000-0008-0000-0F00-00008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00000000-0008-0000-0F00-00008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00000000-0008-0000-0F00-00008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00000000-0008-0000-0F00-00008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00000000-0008-0000-0F00-00008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00000000-0008-0000-0F00-00008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00000000-0008-0000-0F00-00008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00000000-0008-0000-0F00-00008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00000000-0008-0000-0F00-00008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00000000-0008-0000-0F00-00009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00000000-0008-0000-0F00-00009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00000000-0008-0000-0F00-00009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00000000-0008-0000-0F00-00009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00000000-0008-0000-0F00-00009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00000000-0008-0000-0F00-00009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00000000-0008-0000-0F00-00009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00000000-0008-0000-0F00-00009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00000000-0008-0000-0F00-00009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00000-0008-0000-0F00-00009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00000000-0008-0000-0F00-00009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00000000-0008-0000-0F00-00009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00000000-0008-0000-0F00-00009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00000000-0008-0000-0F00-00009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00000000-0008-0000-0F00-00009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0000000-0008-0000-0F00-00009F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00000000-0008-0000-0F00-0000A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00000000-0008-0000-0F00-0000A1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00000000-0008-0000-0F00-0000A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00000000-0008-0000-0F00-0000A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00000000-0008-0000-0F00-0000A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00000000-0008-0000-0F00-0000A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00000000-0008-0000-0F00-0000A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00000000-0008-0000-0F00-0000A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00000000-0008-0000-0F00-0000A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00000000-0008-0000-0F00-0000A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00000000-0008-0000-0F00-0000A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00000000-0008-0000-0F00-0000A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0000000-0008-0000-0F00-0000A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00000000-0008-0000-0F00-0000A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00000000-0008-0000-0F00-0000A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00000000-0008-0000-0F00-0000A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00000000-0008-0000-0F00-0000B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0000000-0008-0000-0F00-0000B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00000000-0008-0000-0F00-0000B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00000000-0008-0000-0F00-0000B3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00000000-0008-0000-0F00-0000B4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00000000-0008-0000-0F00-0000B5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00000000-0008-0000-0F00-0000B6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00000000-0008-0000-0F00-0000B7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00000000-0008-0000-0F00-0000B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00000000-0008-0000-0F00-0000B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00000000-0008-0000-0F00-0000B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00000000-0008-0000-0F00-0000B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00000000-0008-0000-0F00-0000B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00000000-0008-0000-0F00-0000B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00000000-0008-0000-0F00-0000B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00000000-0008-0000-0F00-0000B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00000000-0008-0000-0F00-0000C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00000000-0008-0000-0F00-0000C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00000000-0008-0000-0F00-0000C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00000000-0008-0000-0F00-0000C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00000000-0008-0000-0F00-0000C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00000000-0008-0000-0F00-0000C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00000000-0008-0000-0F00-0000C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00000000-0008-0000-0F00-0000C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00000000-0008-0000-0F00-0000C8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00000000-0008-0000-0F00-0000C9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00000000-0008-0000-0F00-0000CA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00000000-0008-0000-0F00-0000CB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00000000-0008-0000-0F00-0000CC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00000000-0008-0000-0F00-0000CD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00000000-0008-0000-0F00-0000CE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00000000-0008-0000-0F00-0000CF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00000000-0008-0000-0F00-0000D0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00000000-0008-0000-0F00-0000D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00000000-0008-0000-0F00-0000D2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00000000-0008-0000-0F00-0000D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0000000-0008-0000-0F00-0000D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00000000-0008-0000-0F00-0000D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00000000-0008-0000-0F00-0000D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00000000-0008-0000-0F00-0000D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00000000-0008-0000-0F00-0000D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00000000-0008-0000-0F00-0000D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00000000-0008-0000-0F00-0000D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00000000-0008-0000-0F00-0000D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00000000-0008-0000-0F00-0000D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00000000-0008-0000-0F00-0000D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00000000-0008-0000-0F00-0000D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00000000-0008-0000-0F00-0000D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00000000-0008-0000-0F00-0000E0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00000000-0008-0000-0F00-0000E1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00000000-0008-0000-0F00-0000E2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0000000-0008-0000-0F00-0000E3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00000000-0008-0000-0F00-0000E4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00000000-0008-0000-0F00-0000E5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00000000-0008-0000-0F00-0000E6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00000000-0008-0000-0F00-0000E70B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0000000-0008-0000-0F00-0000E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00000000-0008-0000-0F00-0000E9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00000000-0008-0000-0F00-0000EA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00000000-0008-0000-0F00-0000EB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00000000-0008-0000-0F00-0000EC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00000000-0008-0000-0F00-0000ED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00000000-0008-0000-0F00-0000EE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00000000-0008-0000-0F00-0000E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00000000-0008-0000-0F00-0000F0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00000000-0008-0000-0F00-0000F1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00000000-0008-0000-0F00-0000F2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00000000-0008-0000-0F00-0000F3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00000000-0008-0000-0F00-0000F4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00000000-0008-0000-0F00-0000F5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0000000-0008-0000-0F00-0000F6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00000000-0008-0000-0F00-0000F7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00000000-0008-0000-0F00-0000F80B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00000000-0008-0000-0F00-0000F9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00000000-0008-0000-0F00-0000FA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00000000-0008-0000-0F00-0000FB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00000000-0008-0000-0F00-0000FC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00000000-0008-0000-0F00-0000FD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00000000-0008-0000-0F00-0000FE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00000000-0008-0000-0F00-0000FF0B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00000000-0008-0000-0F00-00000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F00-00000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00000000-0008-0000-0F00-00000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00000000-0008-0000-0F00-00000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00000000-0008-0000-0F00-00000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00000000-0008-0000-0F00-00000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00000000-0008-0000-0F00-00000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00000000-0008-0000-0F00-00000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00000000-0008-0000-0F00-00000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00000000-0008-0000-0F00-00000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00000000-0008-0000-0F00-00000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00000000-0008-0000-0F00-00000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00000000-0008-0000-0F00-00000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00000000-0008-0000-0F00-00000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00000000-0008-0000-0F00-00000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00000000-0008-0000-0F00-00000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00000000-0008-0000-0F00-00001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00000000-0008-0000-0F00-00001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00000000-0008-0000-0F00-00001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00000000-0008-0000-0F00-00001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00000000-0008-0000-0F00-00001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0000000-0008-0000-0F00-00001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00000000-0008-0000-0F00-00001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00000000-0008-0000-0F00-00001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00000000-0008-0000-0F00-00001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00000000-0008-0000-0F00-00001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0000000-0008-0000-0F00-00001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00000000-0008-0000-0F00-00001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00000000-0008-0000-0F00-00001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00000000-0008-0000-0F00-00001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00000000-0008-0000-0F00-00001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00000000-0008-0000-0F00-00001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0000000-0008-0000-0F00-00002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00000000-0008-0000-0F00-00002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00000000-0008-0000-0F00-00002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00000000-0008-0000-0F00-00002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00000000-0008-0000-0F00-00002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00000000-0008-0000-0F00-00002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00000000-0008-0000-0F00-00002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00000000-0008-0000-0F00-00002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00000000-0008-0000-0F00-00002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00000000-0008-0000-0F00-00002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00000000-0008-0000-0F00-00002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00000000-0008-0000-0F00-00002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00000000-0008-0000-0F00-00002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00000000-0008-0000-0F00-00002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00000000-0008-0000-0F00-00002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00000000-0008-0000-0F00-00002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00000000-0008-0000-0F00-00003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00000000-0008-0000-0F00-00003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00000000-0008-0000-0F00-00003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00000000-0008-0000-0F00-00003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00000000-0008-0000-0F00-00003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00000000-0008-0000-0F00-00003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00000000-0008-0000-0F00-00003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00000000-0008-0000-0F00-00003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00000000-0008-0000-0F00-00003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00000000-0008-0000-0F00-00003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00000000-0008-0000-0F00-00003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00000000-0008-0000-0F00-00003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00000000-0008-0000-0F00-00003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00000000-0008-0000-0F00-00003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00000000-0008-0000-0F00-00003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00000000-0008-0000-0F00-00003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00000000-0008-0000-0F00-00004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00000000-0008-0000-0F00-00004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00000000-0008-0000-0F00-00004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00000000-0008-0000-0F00-00004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00000000-0008-0000-0F00-00004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0000000-0008-0000-0F00-00004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0000000-0008-0000-0F00-00004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00000000-0008-0000-0F00-00004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00000000-0008-0000-0F00-00004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00000000-0008-0000-0F00-00004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00000000-0008-0000-0F00-00004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00000000-0008-0000-0F00-00004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00000000-0008-0000-0F00-00004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00000000-0008-0000-0F00-00004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0000000-0008-0000-0F00-00004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00000000-0008-0000-0F00-00004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00000000-0008-0000-0F00-00005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00000000-0008-0000-0F00-00005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00000000-0008-0000-0F00-00005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00000000-0008-0000-0F00-00005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00000000-0008-0000-0F00-00005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00000000-0008-0000-0F00-00005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00000000-0008-0000-0F00-00005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00000000-0008-0000-0F00-00005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00000000-0008-0000-0F00-00005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00000000-0008-0000-0F00-00005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00000000-0008-0000-0F00-00005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00000000-0008-0000-0F00-00005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00000000-0008-0000-0F00-00005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00000000-0008-0000-0F00-00005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0000000-0008-0000-0F00-00005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0000000-0008-0000-0F00-00005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000000-0008-0000-0F00-00006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00000000-0008-0000-0F00-00006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00000000-0008-0000-0F00-00006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0000000-0008-0000-0F00-00006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00000000-0008-0000-0F00-00006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00000000-0008-0000-0F00-00006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00000000-0008-0000-0F00-00006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00000000-0008-0000-0F00-00006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00000000-0008-0000-0F00-00006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0000000-0008-0000-0F00-00006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00000000-0008-0000-0F00-00006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00000000-0008-0000-0F00-00006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00000000-0008-0000-0F00-00006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F00-00006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00000000-0008-0000-0F00-00006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0000000-0008-0000-0F00-00006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00000000-0008-0000-0F00-00007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00000000-0008-0000-0F00-00007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00000000-0008-0000-0F00-000072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00000000-0008-0000-0F00-00007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F00-000074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00000000-0008-0000-0F00-00007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00000000-0008-0000-0F00-00007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00000000-0008-0000-0F00-00007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00000000-0008-0000-0F00-00007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00000000-0008-0000-0F00-00007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00000000-0008-0000-0F00-00007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00000000-0008-0000-0F00-00007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00000000-0008-0000-0F00-00007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00000000-0008-0000-0F00-00007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0000000-0008-0000-0F00-00007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00000000-0008-0000-0F00-00007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00000000-0008-0000-0F00-00008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00000000-0008-0000-0F00-00008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00000000-0008-0000-0F00-00008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00000000-0008-0000-0F00-00008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0000000-0008-0000-0F00-00008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00000000-0008-0000-0F00-00008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00000000-0008-0000-0F00-00008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00000000-0008-0000-0F00-00008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00000000-0008-0000-0F00-000088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00000000-0008-0000-0F00-00008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00000000-0008-0000-0F00-00008A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00000000-0008-0000-0F00-00008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0000000-0008-0000-0F00-00008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00000000-0008-0000-0F00-00008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00000000-0008-0000-0F00-00008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00000000-0008-0000-0F00-00008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00000000-0008-0000-0F00-00009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00000000-0008-0000-0F00-00009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00000000-0008-0000-0F00-00009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00000000-0008-0000-0F00-00009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00000000-0008-0000-0F00-00009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00000000-0008-0000-0F00-00009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00000000-0008-0000-0F00-00009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00000000-0008-0000-0F00-00009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00000000-0008-0000-0F00-00009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00000000-0008-0000-0F00-00009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00000000-0008-0000-0F00-00009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00000000-0008-0000-0F00-00009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00000000-0008-0000-0F00-00009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00000000-0008-0000-0F00-00009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00000000-0008-0000-0F00-00009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00000000-0008-0000-0F00-00009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00000000-0008-0000-0F00-0000A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00000000-0008-0000-0F00-0000A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00000000-0008-0000-0F00-0000A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00000000-0008-0000-0F00-0000A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00000000-0008-0000-0F00-0000A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00000000-0008-0000-0F00-0000A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00000000-0008-0000-0F00-0000A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00000000-0008-0000-0F00-0000A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00000000-0008-0000-0F00-0000A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00000000-0008-0000-0F00-0000A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00000000-0008-0000-0F00-0000A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00000000-0008-0000-0F00-0000A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00000000-0008-0000-0F00-0000A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00000000-0008-0000-0F00-0000AD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0000000-0008-0000-0F00-0000AE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00000000-0008-0000-0F00-0000AF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00000000-0008-0000-0F00-0000B0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00000000-0008-0000-0F00-0000B1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00000000-0008-0000-0F00-0000B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00000000-0008-0000-0F00-0000B3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00000000-0008-0000-0F00-0000B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00000000-0008-0000-0F00-0000B5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00000000-0008-0000-0F00-0000B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0000000-0008-0000-0F00-0000B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00000000-0008-0000-0F00-0000B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00000000-0008-0000-0F00-0000B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00000000-0008-0000-0F00-0000B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00000000-0008-0000-0F00-0000BB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00000000-0008-0000-0F00-0000B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00000000-0008-0000-0F00-0000B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00000000-0008-0000-0F00-0000B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00000000-0008-0000-0F00-0000B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00000000-0008-0000-0F00-0000C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00000000-0008-0000-0F00-0000C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0000000-0008-0000-0F00-0000C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00000000-0008-0000-0F00-0000C3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00000000-0008-0000-0F00-0000C4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00000000-0008-0000-0F00-0000C5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00000000-0008-0000-0F00-0000C6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00000000-0008-0000-0F00-0000C7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00000000-0008-0000-0F00-0000C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00000000-0008-0000-0F00-0000C9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0000000-0008-0000-0F00-0000C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0000000-0008-0000-0F00-0000C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00000000-0008-0000-0F00-0000CC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00000000-0008-0000-0F00-0000C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00000000-0008-0000-0F00-0000C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00000000-0008-0000-0F00-0000C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00000000-0008-0000-0F00-0000D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00000000-0008-0000-0F00-0000D1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00000000-0008-0000-0F00-0000D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00000000-0008-0000-0F00-0000D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00000000-0008-0000-0F00-0000D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00000000-0008-0000-0F00-0000D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00000000-0008-0000-0F00-0000D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0000000-0008-0000-0F00-0000D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00000000-0008-0000-0F00-0000D8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00000000-0008-0000-0F00-0000D9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00000000-0008-0000-0F00-0000DA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00000000-0008-0000-0F00-0000DB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00000000-0008-0000-0F00-0000DC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00000000-0008-0000-0F00-0000DD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0000000-0008-0000-0F00-0000DE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00000000-0008-0000-0F00-0000DF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00000000-0008-0000-0F00-0000E0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00000000-0008-0000-0F00-0000E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00000000-0008-0000-0F00-0000E2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0000000-0008-0000-0F00-0000E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00000000-0008-0000-0F00-0000E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00000000-0008-0000-0F00-0000E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00000000-0008-0000-0F00-0000E6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00000000-0008-0000-0F00-0000E7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00000000-0008-0000-0F00-0000E8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00000000-0008-0000-0F00-0000E9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00000000-0008-0000-0F00-0000EA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00000000-0008-0000-0F00-0000EB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00000000-0008-0000-0F00-0000EC0C0000}"/>
            </a:ext>
          </a:extLst>
        </xdr:cNvPr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00000000-0008-0000-0F00-0000ED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00000000-0008-0000-0F00-0000EE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00000000-0008-0000-0F00-0000EF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00000000-0008-0000-0F00-0000F0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00000000-0008-0000-0F00-0000F1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00000000-0008-0000-0F00-0000F20C0000}"/>
            </a:ext>
          </a:extLst>
        </xdr:cNvPr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00000000-0008-0000-0F00-0000F3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00000000-0008-0000-0F00-0000F4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00000000-0008-0000-0F00-0000F5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0000000-0008-0000-0F00-0000F6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00000000-0008-0000-0F00-0000F70C0000}"/>
            </a:ext>
          </a:extLst>
        </xdr:cNvPr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38</xdr:row>
      <xdr:rowOff>194983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00000000-0008-0000-0F00-0000F80C0000}"/>
            </a:ext>
          </a:extLst>
        </xdr:cNvPr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0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00000000-0008-0000-0F00-0000F9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00000000-0008-0000-0F00-0000FA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20171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00000000-0008-0000-0F00-0000FB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00000000-0008-0000-0F00-0000FC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00000000-0008-0000-0F00-0000FD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00000000-0008-0000-0F00-0000FE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00000000-0008-0000-0F00-0000FF0C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00000000-0008-0000-0F00-00000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00000000-0008-0000-0F00-00000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00000000-0008-0000-0F00-00000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00000000-0008-0000-0F00-00000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00000000-0008-0000-0F00-00000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00000000-0008-0000-0F00-00000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00000000-0008-0000-0F00-00000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00000000-0008-0000-0F00-00000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0000000-0008-0000-0F00-00000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00000000-0008-0000-0F00-00000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00000000-0008-0000-0F00-00000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00000000-0008-0000-0F00-00000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00000000-0008-0000-0F00-00000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00000000-0008-0000-0F00-00000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00000000-0008-0000-0F00-00000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00000000-0008-0000-0F00-00000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00000000-0008-0000-0F00-00001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00000000-0008-0000-0F00-00001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00000000-0008-0000-0F00-00001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00000000-0008-0000-0F00-00001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00000000-0008-0000-0F00-00001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00000000-0008-0000-0F00-00001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00000000-0008-0000-0F00-00001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00000000-0008-0000-0F00-00001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00000000-0008-0000-0F00-00001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00000000-0008-0000-0F00-00001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00000000-0008-0000-0F00-00001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00000000-0008-0000-0F00-00001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00000000-0008-0000-0F00-00001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00000000-0008-0000-0F00-00001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000000-0008-0000-0F00-00001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00000000-0008-0000-0F00-00001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00000000-0008-0000-0F00-00002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00000000-0008-0000-0F00-00002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00000000-0008-0000-0F00-00002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00000000-0008-0000-0F00-00002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00000000-0008-0000-0F00-00002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00000000-0008-0000-0F00-00002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00000000-0008-0000-0F00-00002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00000000-0008-0000-0F00-00002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00000000-0008-0000-0F00-00002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00000000-0008-0000-0F00-00002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00000000-0008-0000-0F00-00002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00000000-0008-0000-0F00-00002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00000000-0008-0000-0F00-00002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00000000-0008-0000-0F00-00002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00000000-0008-0000-0F00-00002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00000000-0008-0000-0F00-00002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00000000-0008-0000-0F00-00003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00000000-0008-0000-0F00-00003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00000000-0008-0000-0F00-00003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0000000-0008-0000-0F00-00003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00000000-0008-0000-0F00-00003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00000000-0008-0000-0F00-00003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00000000-0008-0000-0F00-00003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00000000-0008-0000-0F00-00003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00000000-0008-0000-0F00-00003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00000000-0008-0000-0F00-00003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00000000-0008-0000-0F00-00003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00000000-0008-0000-0F00-00003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00000000-0008-0000-0F00-00003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00000000-0008-0000-0F00-00003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00000000-0008-0000-0F00-00003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00000000-0008-0000-0F00-00003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00000000-0008-0000-0F00-00004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00000000-0008-0000-0F00-00004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00000000-0008-0000-0F00-00004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00000000-0008-0000-0F00-00004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00000000-0008-0000-0F00-00004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00000000-0008-0000-0F00-00004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00000000-0008-0000-0F00-00004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00000000-0008-0000-0F00-00004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00000000-0008-0000-0F00-00004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00000000-0008-0000-0F00-00004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00000000-0008-0000-0F00-00004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00000000-0008-0000-0F00-00004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00000000-0008-0000-0F00-00004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00000000-0008-0000-0F00-00004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00000000-0008-0000-0F00-00004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0000000-0008-0000-0F00-00004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00000000-0008-0000-0F00-00005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00000000-0008-0000-0F00-00005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00000000-0008-0000-0F00-00005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00000000-0008-0000-0F00-00005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00000000-0008-0000-0F00-00005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00000000-0008-0000-0F00-00005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00000000-0008-0000-0F00-00005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00000000-0008-0000-0F00-00005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00000000-0008-0000-0F00-00005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00000000-0008-0000-0F00-00005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00000000-0008-0000-0F00-00005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00000000-0008-0000-0F00-00005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00000000-0008-0000-0F00-00005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00000000-0008-0000-0F00-00005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00000000-0008-0000-0F00-00005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00000000-0008-0000-0F00-00005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00000000-0008-0000-0F00-00006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00000000-0008-0000-0F00-00006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00000000-0008-0000-0F00-00006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00000000-0008-0000-0F00-00006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00000000-0008-0000-0F00-00006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00000000-0008-0000-0F00-00006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00000000-0008-0000-0F00-00006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00000000-0008-0000-0F00-00006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00000000-0008-0000-0F00-00006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0000000-0008-0000-0F00-00006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00000000-0008-0000-0F00-00006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00000000-0008-0000-0F00-00006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00000000-0008-0000-0F00-00006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00000000-0008-0000-0F00-00006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00000000-0008-0000-0F00-00006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00000000-0008-0000-0F00-00006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00000000-0008-0000-0F00-00007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00000000-0008-0000-0F00-00007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00000000-0008-0000-0F00-00007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00000000-0008-0000-0F00-00007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00000000-0008-0000-0F00-00007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00000000-0008-0000-0F00-00007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00000000-0008-0000-0F00-00007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00000000-0008-0000-0F00-00007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00000000-0008-0000-0F00-00007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00000000-0008-0000-0F00-00007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00000000-0008-0000-0F00-00007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00000000-0008-0000-0F00-00007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00000000-0008-0000-0F00-00007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00000000-0008-0000-0F00-00007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00000000-0008-0000-0F00-00007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00000000-0008-0000-0F00-00007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00000000-0008-0000-0F00-00008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00000000-0008-0000-0F00-00008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00000000-0008-0000-0F00-00008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00000000-0008-0000-0F00-00008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00000000-0008-0000-0F00-00008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00000000-0008-0000-0F00-00008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00000000-0008-0000-0F00-00008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00000000-0008-0000-0F00-00008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0000000-0008-0000-0F00-00008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00000000-0008-0000-0F00-00008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00000000-0008-0000-0F00-00008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00000000-0008-0000-0F00-00008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00000000-0008-0000-0F00-00008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00000000-0008-0000-0F00-00008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00000000-0008-0000-0F00-00008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00000000-0008-0000-0F00-00008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00000000-0008-0000-0F00-00009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00000000-0008-0000-0F00-00009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00000000-0008-0000-0F00-00009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00000000-0008-0000-0F00-00009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00000000-0008-0000-0F00-00009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00000000-0008-0000-0F00-00009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00000000-0008-0000-0F00-00009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0000000-0008-0000-0F00-00009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00000000-0008-0000-0F00-00009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00000000-0008-0000-0F00-00009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00000000-0008-0000-0F00-00009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00000000-0008-0000-0F00-00009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00000000-0008-0000-0F00-00009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00000000-0008-0000-0F00-00009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00000000-0008-0000-0F00-00009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00000000-0008-0000-0F00-00009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00000000-0008-0000-0F00-0000A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00000000-0008-0000-0F00-0000A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00000000-0008-0000-0F00-0000A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00000000-0008-0000-0F00-0000A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00000000-0008-0000-0F00-0000A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00000000-0008-0000-0F00-0000A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00000000-0008-0000-0F00-0000A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0000000-0008-0000-0F00-0000A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00000000-0008-0000-0F00-0000A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00000000-0008-0000-0F00-0000A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0000000-0008-0000-0F00-0000A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00000000-0008-0000-0F00-0000A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00000000-0008-0000-0F00-0000A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00000000-0008-0000-0F00-0000A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00000000-0008-0000-0F00-0000A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0000000-0008-0000-0F00-0000A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00000000-0008-0000-0F00-0000B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00000000-0008-0000-0F00-0000B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00000000-0008-0000-0F00-0000B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00000000-0008-0000-0F00-0000B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00000000-0008-0000-0F00-0000B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00000000-0008-0000-0F00-0000B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00000000-0008-0000-0F00-0000B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00000000-0008-0000-0F00-0000B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00000000-0008-0000-0F00-0000B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00000000-0008-0000-0F00-0000B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00000000-0008-0000-0F00-0000B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00000000-0008-0000-0F00-0000B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00000000-0008-0000-0F00-0000B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00000000-0008-0000-0F00-0000B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00000000-0008-0000-0F00-0000B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00000000-0008-0000-0F00-0000B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00000000-0008-0000-0F00-0000C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00000000-0008-0000-0F00-0000C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00000000-0008-0000-0F00-0000C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00000000-0008-0000-0F00-0000C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0000000-0008-0000-0F00-0000C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00000000-0008-0000-0F00-0000C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00000000-0008-0000-0F00-0000C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00000000-0008-0000-0F00-0000C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00000000-0008-0000-0F00-0000C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00000000-0008-0000-0F00-0000C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00000000-0008-0000-0F00-0000C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00000000-0008-0000-0F00-0000C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00000000-0008-0000-0F00-0000C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00000000-0008-0000-0F00-0000C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00000000-0008-0000-0F00-0000C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00000000-0008-0000-0F00-0000C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00000000-0008-0000-0F00-0000D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00000000-0008-0000-0F00-0000D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00000000-0008-0000-0F00-0000D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00000000-0008-0000-0F00-0000D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00000000-0008-0000-0F00-0000D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00000000-0008-0000-0F00-0000D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00000000-0008-0000-0F00-0000D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00000000-0008-0000-0F00-0000D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00000000-0008-0000-0F00-0000D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00000000-0008-0000-0F00-0000D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00000000-0008-0000-0F00-0000D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00000000-0008-0000-0F00-0000D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00000000-0008-0000-0F00-0000D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00000000-0008-0000-0F00-0000D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00000000-0008-0000-0F00-0000D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00000000-0008-0000-0F00-0000D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00000000-0008-0000-0F00-0000E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00000000-0008-0000-0F00-0000E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00000000-0008-0000-0F00-0000E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00000000-0008-0000-0F00-0000E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00000000-0008-0000-0F00-0000E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00000000-0008-0000-0F00-0000E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00000000-0008-0000-0F00-0000E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0000000-0008-0000-0F00-0000E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00000000-0008-0000-0F00-0000E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00000000-0008-0000-0F00-0000E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00000000-0008-0000-0F00-0000E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00000000-0008-0000-0F00-0000E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00000000-0008-0000-0F00-0000E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00000000-0008-0000-0F00-0000E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0000000-0008-0000-0F00-0000E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00000000-0008-0000-0F00-0000E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00000000-0008-0000-0F00-0000F0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00000000-0008-0000-0F00-0000F1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00000000-0008-0000-0F00-0000F2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00000000-0008-0000-0F00-0000F3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00000000-0008-0000-0F00-0000F4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00000000-0008-0000-0F00-0000F5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00000000-0008-0000-0F00-0000F6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00000000-0008-0000-0F00-0000F7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00000000-0008-0000-0F00-0000F8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00000000-0008-0000-0F00-0000F9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00000000-0008-0000-0F00-0000FA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00000000-0008-0000-0F00-0000FB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00000000-0008-0000-0F00-0000FC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00000000-0008-0000-0F00-0000FD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00000000-0008-0000-0F00-0000FE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00000000-0008-0000-0F00-0000FF0D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00000000-0008-0000-0F00-00000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00000000-0008-0000-0F00-00000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00000000-0008-0000-0F00-00000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00000000-0008-0000-0F00-00000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00000000-0008-0000-0F00-00000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00000000-0008-0000-0F00-00000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00000000-0008-0000-0F00-00000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00000000-0008-0000-0F00-00000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00000000-0008-0000-0F00-00000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00000000-0008-0000-0F00-00000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00000000-0008-0000-0F00-00000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0000000-0008-0000-0F00-00000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00000000-0008-0000-0F00-00000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00000000-0008-0000-0F00-00000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00000000-0008-0000-0F00-00000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00000000-0008-0000-0F00-00000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00000000-0008-0000-0F00-00001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0000000-0008-0000-0F00-00001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00000000-0008-0000-0F00-00001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00000000-0008-0000-0F00-00001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00000000-0008-0000-0F00-00001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00000000-0008-0000-0F00-00001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00000000-0008-0000-0F00-00001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00000000-0008-0000-0F00-00001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00000000-0008-0000-0F00-00001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00000000-0008-0000-0F00-00001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00000000-0008-0000-0F00-00001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00000000-0008-0000-0F00-00001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00000000-0008-0000-0F00-00001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0000000-0008-0000-0F00-00001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00000000-0008-0000-0F00-00001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0000000-0008-0000-0F00-00001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0000000-0008-0000-0F00-00002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00000000-0008-0000-0F00-00002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00000000-0008-0000-0F00-00002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00000000-0008-0000-0F00-00002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00000000-0008-0000-0F00-00002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00000000-0008-0000-0F00-00002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00000000-0008-0000-0F00-00002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0000000-0008-0000-0F00-00002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00000000-0008-0000-0F00-00002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00000000-0008-0000-0F00-00002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00000000-0008-0000-0F00-00002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0000000-0008-0000-0F00-00002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00000000-0008-0000-0F00-00002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00000000-0008-0000-0F00-00002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0000000-0008-0000-0F00-00002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00000000-0008-0000-0F00-00002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00000000-0008-0000-0F00-00003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00000000-0008-0000-0F00-00003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00000000-0008-0000-0F00-00003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00000000-0008-0000-0F00-00003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00000000-0008-0000-0F00-00003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00000000-0008-0000-0F00-00003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00000000-0008-0000-0F00-00003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0000000-0008-0000-0F00-00003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00000000-0008-0000-0F00-00003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00000000-0008-0000-0F00-00003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00000000-0008-0000-0F00-00003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00000000-0008-0000-0F00-00003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0000000-0008-0000-0F00-00003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00000000-0008-0000-0F00-00003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00000000-0008-0000-0F00-00003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00000000-0008-0000-0F00-00003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00000000-0008-0000-0F00-00004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00000000-0008-0000-0F00-00004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00000000-0008-0000-0F00-00004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00000000-0008-0000-0F00-00004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00000000-0008-0000-0F00-00004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00000000-0008-0000-0F00-00004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00000000-0008-0000-0F00-00004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00000000-0008-0000-0F00-00004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00000000-0008-0000-0F00-00004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00000000-0008-0000-0F00-00004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00000000-0008-0000-0F00-00004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00000000-0008-0000-0F00-00004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00000000-0008-0000-0F00-00004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00000000-0008-0000-0F00-00004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00000000-0008-0000-0F00-00004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00000000-0008-0000-0F00-00004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00000000-0008-0000-0F00-00005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00000000-0008-0000-0F00-00005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00000000-0008-0000-0F00-00005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00000000-0008-0000-0F00-00005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00000000-0008-0000-0F00-00005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00000000-0008-0000-0F00-00005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00000000-0008-0000-0F00-00005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00000000-0008-0000-0F00-00005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00000000-0008-0000-0F00-00005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00000000-0008-0000-0F00-00005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00000000-0008-0000-0F00-00005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00000000-0008-0000-0F00-00005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00000000-0008-0000-0F00-00005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00000000-0008-0000-0F00-00005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0000000-0008-0000-0F00-00005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00000000-0008-0000-0F00-00005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00000000-0008-0000-0F00-00006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00000000-0008-0000-0F00-00006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00000000-0008-0000-0F00-00006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00000000-0008-0000-0F00-00006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00000000-0008-0000-0F00-00006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00000000-0008-0000-0F00-00006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00000000-0008-0000-0F00-00006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00000000-0008-0000-0F00-00006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00000000-0008-0000-0F00-00006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00000000-0008-0000-0F00-00006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00000000-0008-0000-0F00-00006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00000000-0008-0000-0F00-00006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00000000-0008-0000-0F00-00006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0000000-0008-0000-0F00-00006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00000000-0008-0000-0F00-00006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00000000-0008-0000-0F00-00006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00000000-0008-0000-0F00-00007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00000000-0008-0000-0F00-00007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00000000-0008-0000-0F00-00007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00000000-0008-0000-0F00-00007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00000000-0008-0000-0F00-00007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00000000-0008-0000-0F00-00007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00000000-0008-0000-0F00-00007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00000000-0008-0000-0F00-00007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00000000-0008-0000-0F00-00007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00000000-0008-0000-0F00-00007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00000000-0008-0000-0F00-00007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0000000-0008-0000-0F00-00007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00000000-0008-0000-0F00-00007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0000000-0008-0000-0F00-00007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00000000-0008-0000-0F00-00007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00000000-0008-0000-0F00-00007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00000000-0008-0000-0F00-00008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00000000-0008-0000-0F00-00008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00000000-0008-0000-0F00-00008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00000000-0008-0000-0F00-00008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00000000-0008-0000-0F00-00008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00000000-0008-0000-0F00-00008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00000000-0008-0000-0F00-00008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00000000-0008-0000-0F00-00008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00000000-0008-0000-0F00-00008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0000000-0008-0000-0F00-00008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00000000-0008-0000-0F00-00008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00000000-0008-0000-0F00-00008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00000000-0008-0000-0F00-00008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00000000-0008-0000-0F00-00008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00000000-0008-0000-0F00-00008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00000000-0008-0000-0F00-00008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00000000-0008-0000-0F00-00009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00000000-0008-0000-0F00-00009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00000000-0008-0000-0F00-00009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00000000-0008-0000-0F00-00009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00000000-0008-0000-0F00-00009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0000000-0008-0000-0F00-00009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00000000-0008-0000-0F00-00009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00000000-0008-0000-0F00-00009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00000000-0008-0000-0F00-00009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00000000-0008-0000-0F00-00009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00000000-0008-0000-0F00-00009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00000000-0008-0000-0F00-00009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00000000-0008-0000-0F00-00009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0000000-0008-0000-0F00-00009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00000000-0008-0000-0F00-00009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00000000-0008-0000-0F00-00009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00000000-0008-0000-0F00-0000A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00000000-0008-0000-0F00-0000A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00000000-0008-0000-0F00-0000A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00000000-0008-0000-0F00-0000A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00000000-0008-0000-0F00-0000A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00000000-0008-0000-0F00-0000A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00000000-0008-0000-0F00-0000A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00000000-0008-0000-0F00-0000A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00000000-0008-0000-0F00-0000A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00000000-0008-0000-0F00-0000A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00000000-0008-0000-0F00-0000A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00000000-0008-0000-0F00-0000A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00000000-0008-0000-0F00-0000A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00000000-0008-0000-0F00-0000A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00000000-0008-0000-0F00-0000A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00000000-0008-0000-0F00-0000A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00000000-0008-0000-0F00-0000B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00000000-0008-0000-0F00-0000B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00000000-0008-0000-0F00-0000B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00000000-0008-0000-0F00-0000B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00000000-0008-0000-0F00-0000B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00000000-0008-0000-0F00-0000B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00000000-0008-0000-0F00-0000B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00000000-0008-0000-0F00-0000B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00000000-0008-0000-0F00-0000B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00000000-0008-0000-0F00-0000B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00000000-0008-0000-0F00-0000B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00000000-0008-0000-0F00-0000B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00000000-0008-0000-0F00-0000B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00000000-0008-0000-0F00-0000B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00000000-0008-0000-0F00-0000B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00000000-0008-0000-0F00-0000B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0000000-0008-0000-0F00-0000C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00000000-0008-0000-0F00-0000C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00000000-0008-0000-0F00-0000C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00000000-0008-0000-0F00-0000C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00000000-0008-0000-0F00-0000C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00000000-0008-0000-0F00-0000C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00000000-0008-0000-0F00-0000C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00000000-0008-0000-0F00-0000C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00000000-0008-0000-0F00-0000C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00000000-0008-0000-0F00-0000C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00000000-0008-0000-0F00-0000C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00000000-0008-0000-0F00-0000C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00000000-0008-0000-0F00-0000C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00000000-0008-0000-0F00-0000C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00000000-0008-0000-0F00-0000C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00000000-0008-0000-0F00-0000C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00000000-0008-0000-0F00-0000D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00000000-0008-0000-0F00-0000D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00000000-0008-0000-0F00-0000D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00000000-0008-0000-0F00-0000D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00000000-0008-0000-0F00-0000D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00000000-0008-0000-0F00-0000D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00000000-0008-0000-0F00-0000D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0000000-0008-0000-0F00-0000D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00000000-0008-0000-0F00-0000D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00000000-0008-0000-0F00-0000D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00000000-0008-0000-0F00-0000D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00000000-0008-0000-0F00-0000D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00000000-0008-0000-0F00-0000D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00000000-0008-0000-0F00-0000D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00000000-0008-0000-0F00-0000D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00000000-0008-0000-0F00-0000D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00000000-0008-0000-0F00-0000E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00000000-0008-0000-0F00-0000E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00000000-0008-0000-0F00-0000E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00000000-0008-0000-0F00-0000E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00000000-0008-0000-0F00-0000E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00000000-0008-0000-0F00-0000E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0000000-0008-0000-0F00-0000E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00000000-0008-0000-0F00-0000E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00000000-0008-0000-0F00-0000E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00000000-0008-0000-0F00-0000E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00000000-0008-0000-0F00-0000E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00000000-0008-0000-0F00-0000E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00000000-0008-0000-0F00-0000E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00000000-0008-0000-0F00-0000E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00000000-0008-0000-0F00-0000E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0000000-0008-0000-0F00-0000E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00000000-0008-0000-0F00-0000F0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00000000-0008-0000-0F00-0000F1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00000000-0008-0000-0F00-0000F2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00000000-0008-0000-0F00-0000F3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00000000-0008-0000-0F00-0000F4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00000000-0008-0000-0F00-0000F5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00000000-0008-0000-0F00-0000F6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00000000-0008-0000-0F00-0000F7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00000000-0008-0000-0F00-0000F8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00000000-0008-0000-0F00-0000F9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00000000-0008-0000-0F00-0000FA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00000000-0008-0000-0F00-0000FB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00000000-0008-0000-0F00-0000FC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00000000-0008-0000-0F00-0000FD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00000000-0008-0000-0F00-0000FE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00000000-0008-0000-0F00-0000FF0E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00000000-0008-0000-0F00-00000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00000000-0008-0000-0F00-00000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00000000-0008-0000-0F00-00000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00000000-0008-0000-0F00-00000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00000000-0008-0000-0F00-00000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00000000-0008-0000-0F00-00000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00000000-0008-0000-0F00-00000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00000000-0008-0000-0F00-00000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00000000-0008-0000-0F00-00000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00000000-0008-0000-0F00-00000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00000000-0008-0000-0F00-00000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00000000-0008-0000-0F00-00000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0000000-0008-0000-0F00-00000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00000000-0008-0000-0F00-00000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00000000-0008-0000-0F00-00000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00000000-0008-0000-0F00-00000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00000000-0008-0000-0F00-00001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00000000-0008-0000-0F00-00001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00000000-0008-0000-0F00-00001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00000000-0008-0000-0F00-00001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0000000-0008-0000-0F00-00001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00000000-0008-0000-0F00-00001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00000000-0008-0000-0F00-00001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00000000-0008-0000-0F00-00001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00000000-0008-0000-0F00-00001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00000000-0008-0000-0F00-00001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00000000-0008-0000-0F00-00001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00000000-0008-0000-0F00-00001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00000000-0008-0000-0F00-00001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00000000-0008-0000-0F00-00001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00000000-0008-0000-0F00-00001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00000000-0008-0000-0F00-00001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00000000-0008-0000-0F00-00002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00000000-0008-0000-0F00-00002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00000000-0008-0000-0F00-00002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00000000-0008-0000-0F00-00002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00000000-0008-0000-0F00-00002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00000000-0008-0000-0F00-00002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00000000-0008-0000-0F00-00002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00000000-0008-0000-0F00-00002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00000000-0008-0000-0F00-00002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00000000-0008-0000-0F00-00002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00000000-0008-0000-0F00-00002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00000000-0008-0000-0F00-00002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00000000-0008-0000-0F00-00002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00000000-0008-0000-0F00-00002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00000000-0008-0000-0F00-00002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0000000-0008-0000-0F00-00002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00000000-0008-0000-0F00-00003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00000000-0008-0000-0F00-00003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00000000-0008-0000-0F00-00003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00000000-0008-0000-0F00-00003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00000000-0008-0000-0F00-00003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00000000-0008-0000-0F00-00003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00000000-0008-0000-0F00-00003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00000000-0008-0000-0F00-00003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00000000-0008-0000-0F00-00003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00000000-0008-0000-0F00-00003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00000000-0008-0000-0F00-00003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00000000-0008-0000-0F00-00003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00000000-0008-0000-0F00-00003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00000000-0008-0000-0F00-00003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00000000-0008-0000-0F00-00003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00000000-0008-0000-0F00-00003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00000000-0008-0000-0F00-00004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00000000-0008-0000-0F00-00004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00000000-0008-0000-0F00-00004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00000000-0008-0000-0F00-00004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00000000-0008-0000-0F00-00004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00000000-0008-0000-0F00-00004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00000000-0008-0000-0F00-00004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00000000-0008-0000-0F00-00004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00000000-0008-0000-0F00-00004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00000000-0008-0000-0F00-00004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00000000-0008-0000-0F00-00004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00000000-0008-0000-0F00-00004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00000000-0008-0000-0F00-00004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00000000-0008-0000-0F00-00004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00000000-0008-0000-0F00-00004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00000000-0008-0000-0F00-00004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00000000-0008-0000-0F00-00005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00000000-0008-0000-0F00-00005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00000000-0008-0000-0F00-00005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00000000-0008-0000-0F00-00005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00000000-0008-0000-0F00-00005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00000000-0008-0000-0F00-00005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00000000-0008-0000-0F00-00005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00000000-0008-0000-0F00-00005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00000000-0008-0000-0F00-00005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00000000-0008-0000-0F00-00005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00000000-0008-0000-0F00-00005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00000000-0008-0000-0F00-00005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00000000-0008-0000-0F00-00005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0000000-0008-0000-0F00-00005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00000000-0008-0000-0F00-00005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00000000-0008-0000-0F00-00005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00000000-0008-0000-0F00-00006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00000000-0008-0000-0F00-00006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0000000-0008-0000-0F00-00006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00000000-0008-0000-0F00-00006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00000000-0008-0000-0F00-00006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00000000-0008-0000-0F00-00006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00000000-0008-0000-0F00-00006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00000000-0008-0000-0F00-00006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00000000-0008-0000-0F00-00006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00000000-0008-0000-0F00-00006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00000000-0008-0000-0F00-00006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00000000-0008-0000-0F00-00006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00000000-0008-0000-0F00-00006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00000000-0008-0000-0F00-00006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00000000-0008-0000-0F00-00006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00000000-0008-0000-0F00-00006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00000000-0008-0000-0F00-00007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00000000-0008-0000-0F00-00007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0000000-0008-0000-0F00-00007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00000000-0008-0000-0F00-00007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00000000-0008-0000-0F00-00007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00000000-0008-0000-0F00-00007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00000000-0008-0000-0F00-00007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00000000-0008-0000-0F00-00007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00000000-0008-0000-0F00-00007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00000000-0008-0000-0F00-00007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00000000-0008-0000-0F00-00007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00000000-0008-0000-0F00-00007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00000000-0008-0000-0F00-00007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00000000-0008-0000-0F00-00007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0000000-0008-0000-0F00-00007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00000000-0008-0000-0F00-00007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00000000-0008-0000-0F00-00008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00000000-0008-0000-0F00-00008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00000000-0008-0000-0F00-00008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00000000-0008-0000-0F00-00008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00000000-0008-0000-0F00-00008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00000000-0008-0000-0F00-00008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00000000-0008-0000-0F00-00008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00000000-0008-0000-0F00-00008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00000000-0008-0000-0F00-00008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00000000-0008-0000-0F00-00008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00000000-0008-0000-0F00-00008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00000000-0008-0000-0F00-00008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00000000-0008-0000-0F00-00008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00000000-0008-0000-0F00-00008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00000000-0008-0000-0F00-00008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00000000-0008-0000-0F00-00008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0000000-0008-0000-0F00-00009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00000000-0008-0000-0F00-00009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00000000-0008-0000-0F00-00009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00000000-0008-0000-0F00-00009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000000-0008-0000-0F00-00009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00000000-0008-0000-0F00-00009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00000000-0008-0000-0F00-00009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00000000-0008-0000-0F00-00009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00000000-0008-0000-0F00-00009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00000000-0008-0000-0F00-00009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00000000-0008-0000-0F00-00009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00000000-0008-0000-0F00-00009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00000000-0008-0000-0F00-00009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00000000-0008-0000-0F00-00009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00000000-0008-0000-0F00-00009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00000000-0008-0000-0F00-00009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00000000-0008-0000-0F00-0000A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00000000-0008-0000-0F00-0000A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00000000-0008-0000-0F00-0000A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00000000-0008-0000-0F00-0000A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00000000-0008-0000-0F00-0000A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00000000-0008-0000-0F00-0000A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00000000-0008-0000-0F00-0000A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00000000-0008-0000-0F00-0000A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00000000-0008-0000-0F00-0000A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00000000-0008-0000-0F00-0000A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00000000-0008-0000-0F00-0000A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00000000-0008-0000-0F00-0000A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00000000-0008-0000-0F00-0000A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00000000-0008-0000-0F00-0000A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00000000-0008-0000-0F00-0000A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00000000-0008-0000-0F00-0000A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00000000-0008-0000-0F00-0000B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00000000-0008-0000-0F00-0000B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00000000-0008-0000-0F00-0000B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00000000-0008-0000-0F00-0000B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00000000-0008-0000-0F00-0000B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00000000-0008-0000-0F00-0000B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00000000-0008-0000-0F00-0000B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00000000-0008-0000-0F00-0000B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00000000-0008-0000-0F00-0000B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00000000-0008-0000-0F00-0000B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00000000-0008-0000-0F00-0000B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00000000-0008-0000-0F00-0000B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00000000-0008-0000-0F00-0000B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00000000-0008-0000-0F00-0000B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00000000-0008-0000-0F00-0000B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00000000-0008-0000-0F00-0000B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00000000-0008-0000-0F00-0000C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00000000-0008-0000-0F00-0000C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00000000-0008-0000-0F00-0000C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00000000-0008-0000-0F00-0000C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00000000-0008-0000-0F00-0000C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00000000-0008-0000-0F00-0000C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00000000-0008-0000-0F00-0000C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00000000-0008-0000-0F00-0000C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00000000-0008-0000-0F00-0000C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00000000-0008-0000-0F00-0000C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00000000-0008-0000-0F00-0000C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00000000-0008-0000-0F00-0000C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00000000-0008-0000-0F00-0000C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00000000-0008-0000-0F00-0000C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00000000-0008-0000-0F00-0000C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0000000-0008-0000-0F00-0000C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00000000-0008-0000-0F00-0000D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00000000-0008-0000-0F00-0000D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00000000-0008-0000-0F00-0000D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00000000-0008-0000-0F00-0000D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00000000-0008-0000-0F00-0000D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00000000-0008-0000-0F00-0000D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00000000-0008-0000-0F00-0000D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00000000-0008-0000-0F00-0000D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00000000-0008-0000-0F00-0000D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0000000-0008-0000-0F00-0000D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00000000-0008-0000-0F00-0000D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00000000-0008-0000-0F00-0000D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00000000-0008-0000-0F00-0000D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00000000-0008-0000-0F00-0000D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00000000-0008-0000-0F00-0000D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00000000-0008-0000-0F00-0000D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00000000-0008-0000-0F00-0000E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00000000-0008-0000-0F00-0000E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00000000-0008-0000-0F00-0000E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00000000-0008-0000-0F00-0000E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00000000-0008-0000-0F00-0000E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00000000-0008-0000-0F00-0000E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00000000-0008-0000-0F00-0000E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00000000-0008-0000-0F00-0000E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00000000-0008-0000-0F00-0000E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00000000-0008-0000-0F00-0000E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00000000-0008-0000-0F00-0000E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00000000-0008-0000-0F00-0000E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00000000-0008-0000-0F00-0000E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00000000-0008-0000-0F00-0000E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00000000-0008-0000-0F00-0000E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00000000-0008-0000-0F00-0000E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00000000-0008-0000-0F00-0000F0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00000000-0008-0000-0F00-0000F1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00000000-0008-0000-0F00-0000F2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00000000-0008-0000-0F00-0000F3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00000000-0008-0000-0F00-0000F4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00000000-0008-0000-0F00-0000F5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00000000-0008-0000-0F00-0000F6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00000000-0008-0000-0F00-0000F7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00000000-0008-0000-0F00-0000F8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00000000-0008-0000-0F00-0000F9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00000000-0008-0000-0F00-0000FA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00000000-0008-0000-0F00-0000FB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00000000-0008-0000-0F00-0000FC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00000000-0008-0000-0F00-0000FD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00000000-0008-0000-0F00-0000FE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00000000-0008-0000-0F00-0000FF0F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00000000-0008-0000-0F00-00000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F00-00000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00000000-0008-0000-0F00-00000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0000000-0008-0000-0F00-00000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00000000-0008-0000-0F00-00000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00000000-0008-0000-0F00-00000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00000000-0008-0000-0F00-00000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00000000-0008-0000-0F00-00000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00000000-0008-0000-0F00-00000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00000000-0008-0000-0F00-00000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00000000-0008-0000-0F00-00000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00000000-0008-0000-0F00-00000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00000000-0008-0000-0F00-00000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00000000-0008-0000-0F00-00000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00000000-0008-0000-0F00-00000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00000000-0008-0000-0F00-00000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00000000-0008-0000-0F00-00001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00000000-0008-0000-0F00-00001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00000000-0008-0000-0F00-00001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00000000-0008-0000-0F00-00001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00000000-0008-0000-0F00-00001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00000000-0008-0000-0F00-00001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00000000-0008-0000-0F00-00001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00000000-0008-0000-0F00-00001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00000000-0008-0000-0F00-00001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00000000-0008-0000-0F00-00001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00000000-0008-0000-0F00-00001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00000000-0008-0000-0F00-00001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00000000-0008-0000-0F00-00001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00000000-0008-0000-0F00-00001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38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00000000-0008-0000-0F00-00001E100000}"/>
            </a:ext>
          </a:extLst>
        </xdr:cNvPr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00000000-0008-0000-0F00-00001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00000000-0008-0000-0F00-00002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00000000-0008-0000-0F00-00002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00000000-0008-0000-0F00-00002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00000000-0008-0000-0F00-00002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00000000-0008-0000-0F00-00002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00000000-0008-0000-0F00-00002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0000000-0008-0000-0F00-00002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00000000-0008-0000-0F00-00002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00000000-0008-0000-0F00-00002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00000000-0008-0000-0F00-00002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00000000-0008-0000-0F00-00002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00000000-0008-0000-0F00-00002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00000000-0008-0000-0F00-00002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00000000-0008-0000-0F00-00002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00000000-0008-0000-0F00-00002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00000000-0008-0000-0F00-00002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00000000-0008-0000-0F00-00003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00000000-0008-0000-0F00-00003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00000000-0008-0000-0F00-00003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00000000-0008-0000-0F00-00003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00000000-0008-0000-0F00-00003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0000000-0008-0000-0F00-00003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00000000-0008-0000-0F00-00003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00000000-0008-0000-0F00-00003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00000000-0008-0000-0F00-00003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00000000-0008-0000-0F00-00003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00000000-0008-0000-0F00-00003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00000000-0008-0000-0F00-00003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00000000-0008-0000-0F00-00003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00000000-0008-0000-0F00-00003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00000000-0008-0000-0F00-00003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00000000-0008-0000-0F00-00003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00000000-0008-0000-0F00-00004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00000000-0008-0000-0F00-00004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00000000-0008-0000-0F00-00004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00000000-0008-0000-0F00-00004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00000000-0008-0000-0F00-00004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00000000-0008-0000-0F00-00004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00000000-0008-0000-0F00-00004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00000000-0008-0000-0F00-00004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00000000-0008-0000-0F00-00004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00000000-0008-0000-0F00-00004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00000000-0008-0000-0F00-00004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00000000-0008-0000-0F00-00004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00000000-0008-0000-0F00-00004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00000000-0008-0000-0F00-00004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00000000-0008-0000-0F00-00004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00000000-0008-0000-0F00-00004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00000000-0008-0000-0F00-00005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00000000-0008-0000-0F00-00005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00000000-0008-0000-0F00-00005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0000000-0008-0000-0F00-00005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00000000-0008-0000-0F00-00005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00000000-0008-0000-0F00-00005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00000000-0008-0000-0F00-00005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00000000-0008-0000-0F00-00005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00000000-0008-0000-0F00-00005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00000000-0008-0000-0F00-00005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00000000-0008-0000-0F00-00005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00000000-0008-0000-0F00-00005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00000000-0008-0000-0F00-00005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00000000-0008-0000-0F00-00005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00000000-0008-0000-0F00-00005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00000000-0008-0000-0F00-00005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00000000-0008-0000-0F00-00006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00000000-0008-0000-0F00-00006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00000000-0008-0000-0F00-00006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00000000-0008-0000-0F00-00006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00000000-0008-0000-0F00-00006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00000000-0008-0000-0F00-00006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00000000-0008-0000-0F00-00006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0000000-0008-0000-0F00-00006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00000000-0008-0000-0F00-00006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00000000-0008-0000-0F00-00006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00000000-0008-0000-0F00-00006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00000000-0008-0000-0F00-00006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00000000-0008-0000-0F00-00006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00000000-0008-0000-0F00-00006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00000000-0008-0000-0F00-00006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00000000-0008-0000-0F00-00006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00000000-0008-0000-0F00-00007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00000000-0008-0000-0F00-00007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00000000-0008-0000-0F00-00007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00000000-0008-0000-0F00-00007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00000000-0008-0000-0F00-00007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00000000-0008-0000-0F00-00007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00000000-0008-0000-0F00-00007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00000000-0008-0000-0F00-00007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00000000-0008-0000-0F00-00007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00000000-0008-0000-0F00-00007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00000000-0008-0000-0F00-00007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00000000-0008-0000-0F00-00007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00000000-0008-0000-0F00-00007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00000000-0008-0000-0F00-00007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00000000-0008-0000-0F00-00007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00000000-0008-0000-0F00-00007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00000000-0008-0000-0F00-00008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00000000-0008-0000-0F00-00008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00000000-0008-0000-0F00-00008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00000000-0008-0000-0F00-00008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00000000-0008-0000-0F00-00008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00000000-0008-0000-0F00-00008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00000000-0008-0000-0F00-00008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00000000-0008-0000-0F00-00008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00000000-0008-0000-0F00-00008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00000000-0008-0000-0F00-00008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00000000-0008-0000-0F00-00008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00000000-0008-0000-0F00-00008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00000000-0008-0000-0F00-00008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00000000-0008-0000-0F00-00008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00000000-0008-0000-0F00-00008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00000000-0008-0000-0F00-00008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00000000-0008-0000-0F00-00009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00000000-0008-0000-0F00-00009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00000000-0008-0000-0F00-00009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00000000-0008-0000-0F00-00009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00000000-0008-0000-0F00-00009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00000000-0008-0000-0F00-00009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00000000-0008-0000-0F00-00009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00000000-0008-0000-0F00-00009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00000000-0008-0000-0F00-00009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00000000-0008-0000-0F00-00009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00000000-0008-0000-0F00-00009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00000000-0008-0000-0F00-00009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00000000-0008-0000-0F00-00009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00000000-0008-0000-0F00-00009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00000000-0008-0000-0F00-00009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00000000-0008-0000-0F00-00009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00000000-0008-0000-0F00-0000A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00000000-0008-0000-0F00-0000A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00000000-0008-0000-0F00-0000A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00000000-0008-0000-0F00-0000A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00000000-0008-0000-0F00-0000A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00000000-0008-0000-0F00-0000A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00000000-0008-0000-0F00-0000A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00000000-0008-0000-0F00-0000A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00000000-0008-0000-0F00-0000A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00000000-0008-0000-0F00-0000A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00000000-0008-0000-0F00-0000A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00000000-0008-0000-0F00-0000A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00000000-0008-0000-0F00-0000A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00000000-0008-0000-0F00-0000A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00000000-0008-0000-0F00-0000A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00000000-0008-0000-0F00-0000A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00000000-0008-0000-0F00-0000B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00000000-0008-0000-0F00-0000B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00000000-0008-0000-0F00-0000B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00000000-0008-0000-0F00-0000B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00000000-0008-0000-0F00-0000B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00000000-0008-0000-0F00-0000B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00000000-0008-0000-0F00-0000B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00000000-0008-0000-0F00-0000B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00000000-0008-0000-0F00-0000B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00000000-0008-0000-0F00-0000B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00000000-0008-0000-0F00-0000B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00000000-0008-0000-0F00-0000B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00000000-0008-0000-0F00-0000B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00000000-0008-0000-0F00-0000B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00000000-0008-0000-0F00-0000B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00000000-0008-0000-0F00-0000B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00000000-0008-0000-0F00-0000C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0000000-0008-0000-0F00-0000C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00000000-0008-0000-0F00-0000C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00000000-0008-0000-0F00-0000C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0000000-0008-0000-0F00-0000C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00000000-0008-0000-0F00-0000C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00000000-0008-0000-0F00-0000C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00000000-0008-0000-0F00-0000C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00000000-0008-0000-0F00-0000C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00000000-0008-0000-0F00-0000C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00000000-0008-0000-0F00-0000C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00000000-0008-0000-0F00-0000C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00000000-0008-0000-0F00-0000C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00000000-0008-0000-0F00-0000C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00000000-0008-0000-0F00-0000C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00000000-0008-0000-0F00-0000C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00000000-0008-0000-0F00-0000D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00000000-0008-0000-0F00-0000D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00000000-0008-0000-0F00-0000D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00000000-0008-0000-0F00-0000D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00000000-0008-0000-0F00-0000D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00000000-0008-0000-0F00-0000D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00000000-0008-0000-0F00-0000D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00000000-0008-0000-0F00-0000D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00000000-0008-0000-0F00-0000D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00000000-0008-0000-0F00-0000D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00000000-0008-0000-0F00-0000D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00000000-0008-0000-0F00-0000D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0000000-0008-0000-0F00-0000D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00000000-0008-0000-0F00-0000D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00000000-0008-0000-0F00-0000D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00000000-0008-0000-0F00-0000D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00000000-0008-0000-0F00-0000E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00000000-0008-0000-0F00-0000E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00000000-0008-0000-0F00-0000E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00000000-0008-0000-0F00-0000E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00000000-0008-0000-0F00-0000E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0000000-0008-0000-0F00-0000E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00000000-0008-0000-0F00-0000E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00000000-0008-0000-0F00-0000E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00000000-0008-0000-0F00-0000E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00000000-0008-0000-0F00-0000E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00000000-0008-0000-0F00-0000E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00000000-0008-0000-0F00-0000E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00000000-0008-0000-0F00-0000E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00000000-0008-0000-0F00-0000E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00000000-0008-0000-0F00-0000E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00000000-0008-0000-0F00-0000E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00000000-0008-0000-0F00-0000F0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00000000-0008-0000-0F00-0000F1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00000000-0008-0000-0F00-0000F2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0000000-0008-0000-0F00-0000F3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00000000-0008-0000-0F00-0000F4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00000000-0008-0000-0F00-0000F5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00000000-0008-0000-0F00-0000F6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00000000-0008-0000-0F00-0000F7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00000000-0008-0000-0F00-0000F8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00000000-0008-0000-0F00-0000F9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00000000-0008-0000-0F00-0000FA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00000000-0008-0000-0F00-0000FB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00000000-0008-0000-0F00-0000FC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00000000-0008-0000-0F00-0000FD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00000000-0008-0000-0F00-0000FE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0000000-0008-0000-0F00-0000FF10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00000000-0008-0000-0F00-00000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00000000-0008-0000-0F00-00000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00000000-0008-0000-0F00-00000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00000000-0008-0000-0F00-00000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00000000-0008-0000-0F00-00000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00000000-0008-0000-0F00-00000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00000000-0008-0000-0F00-00000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00000000-0008-0000-0F00-00000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00000000-0008-0000-0F00-00000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00000000-0008-0000-0F00-00000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00000000-0008-0000-0F00-00000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00000000-0008-0000-0F00-00000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00000000-0008-0000-0F00-00000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00000000-0008-0000-0F00-00000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00000000-0008-0000-0F00-00000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00000000-0008-0000-0F00-00000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00000000-0008-0000-0F00-00001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00000000-0008-0000-0F00-00001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00000000-0008-0000-0F00-00001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00000000-0008-0000-0F00-00001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00000000-0008-0000-0F00-00001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00000000-0008-0000-0F00-00001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00000000-0008-0000-0F00-00001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00000000-0008-0000-0F00-00001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00000000-0008-0000-0F00-00001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00000000-0008-0000-0F00-00001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00000000-0008-0000-0F00-00001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00000000-0008-0000-0F00-00001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00000000-0008-0000-0F00-00001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00000000-0008-0000-0F00-00001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0000000-0008-0000-0F00-00001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00000000-0008-0000-0F00-00001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00000000-0008-0000-0F00-00002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00000000-0008-0000-0F00-00002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00000000-0008-0000-0F00-00002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0000000-0008-0000-0F00-00002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00000000-0008-0000-0F00-00002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00000000-0008-0000-0F00-00002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00000000-0008-0000-0F00-00002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00000000-0008-0000-0F00-00002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00000000-0008-0000-0F00-00002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00000000-0008-0000-0F00-00002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00000000-0008-0000-0F00-00002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00000000-0008-0000-0F00-00002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00000000-0008-0000-0F00-00002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00000000-0008-0000-0F00-00002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00000000-0008-0000-0F00-00002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00000000-0008-0000-0F00-00002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00000000-0008-0000-0F00-00003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0000000-0008-0000-0F00-00003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00000000-0008-0000-0F00-00003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00000000-0008-0000-0F00-00003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00000000-0008-0000-0F00-00003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00000000-0008-0000-0F00-00003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00000000-0008-0000-0F00-00003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00000000-0008-0000-0F00-00003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00000000-0008-0000-0F00-00003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00000000-0008-0000-0F00-00003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00000000-0008-0000-0F00-00003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0000000-0008-0000-0F00-00003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00000000-0008-0000-0F00-00003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00000000-0008-0000-0F00-00003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00000000-0008-0000-0F00-00003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00000000-0008-0000-0F00-00003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00000000-0008-0000-0F00-00004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00000000-0008-0000-0F00-00004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00000000-0008-0000-0F00-00004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00000000-0008-0000-0F00-00004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00000000-0008-0000-0F00-00004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0000000-0008-0000-0F00-00004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00000000-0008-0000-0F00-00004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00000000-0008-0000-0F00-00004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00000000-0008-0000-0F00-00004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00000000-0008-0000-0F00-00004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00000000-0008-0000-0F00-00004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00000000-0008-0000-0F00-00004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00000000-0008-0000-0F00-00004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00000000-0008-0000-0F00-00004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00000000-0008-0000-0F00-00004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00000000-0008-0000-0F00-00004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00000000-0008-0000-0F00-00005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00000000-0008-0000-0F00-00005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00000000-0008-0000-0F00-00005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00000000-0008-0000-0F00-00005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00000000-0008-0000-0F00-00005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00000000-0008-0000-0F00-00005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00000000-0008-0000-0F00-00005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00000000-0008-0000-0F00-00005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0000000-0008-0000-0F00-00005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00000000-0008-0000-0F00-00005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00000000-0008-0000-0F00-00005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00000000-0008-0000-0F00-00005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00000000-0008-0000-0F00-00005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00000000-0008-0000-0F00-00005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00000000-0008-0000-0F00-00005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00000000-0008-0000-0F00-00005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00000000-0008-0000-0F00-00006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00000000-0008-0000-0F00-00006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00000000-0008-0000-0F00-00006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00000000-0008-0000-0F00-00006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00000000-0008-0000-0F00-00006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00000000-0008-0000-0F00-00006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00000000-0008-0000-0F00-00006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00000000-0008-0000-0F00-00006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00000000-0008-0000-0F00-00006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00000000-0008-0000-0F00-00006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00000000-0008-0000-0F00-00006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00000000-0008-0000-0F00-00006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00000000-0008-0000-0F00-00006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0000000-0008-0000-0F00-00006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00000000-0008-0000-0F00-00006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00000000-0008-0000-0F00-00006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00000000-0008-0000-0F00-00007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00000000-0008-0000-0F00-00007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00000000-0008-0000-0F00-00007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00000000-0008-0000-0F00-00007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00000000-0008-0000-0F00-00007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00000000-0008-0000-0F00-00007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00000000-0008-0000-0F00-00007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00000000-0008-0000-0F00-00007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00000000-0008-0000-0F00-00007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00000000-0008-0000-0F00-00007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00000000-0008-0000-0F00-00007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00000000-0008-0000-0F00-00007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00000000-0008-0000-0F00-00007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00000000-0008-0000-0F00-00007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00000000-0008-0000-0F00-00007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00000000-0008-0000-0F00-00007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00000000-0008-0000-0F00-00008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00000000-0008-0000-0F00-00008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00000000-0008-0000-0F00-00008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00000000-0008-0000-0F00-00008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00000000-0008-0000-0F00-00008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000000-0008-0000-0F00-00008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00000000-0008-0000-0F00-00008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00000000-0008-0000-0F00-00008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00000000-0008-0000-0F00-00008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00000000-0008-0000-0F00-00008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00000000-0008-0000-0F00-00008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00000000-0008-0000-0F00-00008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00000000-0008-0000-0F00-00008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00000000-0008-0000-0F00-00008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00000000-0008-0000-0F00-00008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00000000-0008-0000-0F00-00008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0000000-0008-0000-0F00-00009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00000000-0008-0000-0F00-00009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00000000-0008-0000-0F00-00009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00000000-0008-0000-0F00-00009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00000000-0008-0000-0F00-00009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00000000-0008-0000-0F00-00009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00000000-0008-0000-0F00-00009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00000000-0008-0000-0F00-00009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00000000-0008-0000-0F00-00009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00000000-0008-0000-0F00-00009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00000000-0008-0000-0F00-00009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00000000-0008-0000-0F00-00009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00000000-0008-0000-0F00-00009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00000000-0008-0000-0F00-00009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00000000-0008-0000-0F00-00009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00000000-0008-0000-0F00-00009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00000000-0008-0000-0F00-0000A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00000000-0008-0000-0F00-0000A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00000000-0008-0000-0F00-0000A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00000000-0008-0000-0F00-0000A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0000000-0008-0000-0F00-0000A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00000000-0008-0000-0F00-0000A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00000000-0008-0000-0F00-0000A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00000000-0008-0000-0F00-0000A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00000000-0008-0000-0F00-0000A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00000000-0008-0000-0F00-0000A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00000000-0008-0000-0F00-0000A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00000000-0008-0000-0F00-0000A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00000000-0008-0000-0F00-0000A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00000000-0008-0000-0F00-0000A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00000000-0008-0000-0F00-0000A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00000000-0008-0000-0F00-0000A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00000000-0008-0000-0F00-0000B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00000000-0008-0000-0F00-0000B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00000000-0008-0000-0F00-0000B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00000000-0008-0000-0F00-0000B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00000000-0008-0000-0F00-0000B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00000000-0008-0000-0F00-0000B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00000000-0008-0000-0F00-0000B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00000000-0008-0000-0F00-0000B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00000000-0008-0000-0F00-0000B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00000000-0008-0000-0F00-0000B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00000000-0008-0000-0F00-0000B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00000000-0008-0000-0F00-0000B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00000000-0008-0000-0F00-0000B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00000000-0008-0000-0F00-0000B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00000000-0008-0000-0F00-0000B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00000000-0008-0000-0F00-0000B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00000000-0008-0000-0F00-0000C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00000000-0008-0000-0F00-0000C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00000000-0008-0000-0F00-0000C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00000000-0008-0000-0F00-0000C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00000000-0008-0000-0F00-0000C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00000000-0008-0000-0F00-0000C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00000000-0008-0000-0F00-0000C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00000000-0008-0000-0F00-0000C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00000000-0008-0000-0F00-0000C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00000000-0008-0000-0F00-0000C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00000000-0008-0000-0F00-0000C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00000000-0008-0000-0F00-0000C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00000000-0008-0000-0F00-0000C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00000000-0008-0000-0F00-0000C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00000000-0008-0000-0F00-0000C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00000000-0008-0000-0F00-0000C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00000000-0008-0000-0F00-0000D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00000000-0008-0000-0F00-0000D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00000000-0008-0000-0F00-0000D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00000000-0008-0000-0F00-0000D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00000000-0008-0000-0F00-0000D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00000000-0008-0000-0F00-0000D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00000000-0008-0000-0F00-0000D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00000000-0008-0000-0F00-0000D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00000000-0008-0000-0F00-0000D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00000000-0008-0000-0F00-0000D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00000000-0008-0000-0F00-0000D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00000000-0008-0000-0F00-0000D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00000000-0008-0000-0F00-0000D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00000000-0008-0000-0F00-0000D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00000000-0008-0000-0F00-0000D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0000000-0008-0000-0F00-0000D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0000000-0008-0000-0F00-0000E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00000000-0008-0000-0F00-0000E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00000000-0008-0000-0F00-0000E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00000000-0008-0000-0F00-0000E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00000000-0008-0000-0F00-0000E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00000000-0008-0000-0F00-0000E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00000000-0008-0000-0F00-0000E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00000000-0008-0000-0F00-0000E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00000000-0008-0000-0F00-0000E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00000000-0008-0000-0F00-0000E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00000000-0008-0000-0F00-0000E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00000000-0008-0000-0F00-0000E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0000000-0008-0000-0F00-0000E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00000000-0008-0000-0F00-0000E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00000000-0008-0000-0F00-0000E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00000000-0008-0000-0F00-0000E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00000000-0008-0000-0F00-0000F0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00000000-0008-0000-0F00-0000F1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00000000-0008-0000-0F00-0000F2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00000000-0008-0000-0F00-0000F3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00000000-0008-0000-0F00-0000F4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00000000-0008-0000-0F00-0000F5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00000000-0008-0000-0F00-0000F6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00000000-0008-0000-0F00-0000F7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00000000-0008-0000-0F00-0000F8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00000000-0008-0000-0F00-0000F9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00000000-0008-0000-0F00-0000FA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00000000-0008-0000-0F00-0000FB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00000000-0008-0000-0F00-0000FC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00000000-0008-0000-0F00-0000FD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00000000-0008-0000-0F00-0000FE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00000000-0008-0000-0F00-0000FF11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00000000-0008-0000-0F00-00000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0000000-0008-0000-0F00-00000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00000000-0008-0000-0F00-00000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00000000-0008-0000-0F00-00000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00000000-0008-0000-0F00-00000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00000000-0008-0000-0F00-00000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00000000-0008-0000-0F00-00000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00000000-0008-0000-0F00-00000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00000000-0008-0000-0F00-00000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00000000-0008-0000-0F00-00000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00000000-0008-0000-0F00-00000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00000000-0008-0000-0F00-00000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00000000-0008-0000-0F00-00000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00000000-0008-0000-0F00-00000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00000000-0008-0000-0F00-00000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00000000-0008-0000-0F00-00000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00000000-0008-0000-0F00-00001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00000000-0008-0000-0F00-00001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000000-0008-0000-0F00-00001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00000000-0008-0000-0F00-00001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00000000-0008-0000-0F00-00001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00000000-0008-0000-0F00-00001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0000000-0008-0000-0F00-00001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00000000-0008-0000-0F00-00001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00000000-0008-0000-0F00-00001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00000000-0008-0000-0F00-00001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00000000-0008-0000-0F00-00001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0000000-0008-0000-0F00-00001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00000000-0008-0000-0F00-00001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00000000-0008-0000-0F00-00001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00000000-0008-0000-0F00-00001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00000000-0008-0000-0F00-00001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00000000-0008-0000-0F00-00002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00000000-0008-0000-0F00-00002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00000000-0008-0000-0F00-00002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0000000-0008-0000-0F00-00002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00000000-0008-0000-0F00-00002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00000000-0008-0000-0F00-00002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00000000-0008-0000-0F00-00002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00000000-0008-0000-0F00-00002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00000000-0008-0000-0F00-00002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00000000-0008-0000-0F00-00002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00000000-0008-0000-0F00-00002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00000000-0008-0000-0F00-00002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00000000-0008-0000-0F00-00002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00000000-0008-0000-0F00-00002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00000000-0008-0000-0F00-00002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00000000-0008-0000-0F00-00002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00000000-0008-0000-0F00-00003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00000000-0008-0000-0F00-00003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00000000-0008-0000-0F00-00003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00000000-0008-0000-0F00-00003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00000000-0008-0000-0F00-00003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0000000-0008-0000-0F00-00003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00000000-0008-0000-0F00-00003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00000000-0008-0000-0F00-00003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00000000-0008-0000-0F00-00003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0000000-0008-0000-0F00-00003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00000000-0008-0000-0F00-00003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00000000-0008-0000-0F00-00003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00000000-0008-0000-0F00-00003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00000000-0008-0000-0F00-00003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0000000-0008-0000-0F00-00003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00000000-0008-0000-0F00-00003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00000000-0008-0000-0F00-00004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00000000-0008-0000-0F00-00004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00000000-0008-0000-0F00-00004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00000000-0008-0000-0F00-00004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00000000-0008-0000-0F00-00004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00000000-0008-0000-0F00-00004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00000000-0008-0000-0F00-00004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00000000-0008-0000-0F00-00004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00000000-0008-0000-0F00-00004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00000000-0008-0000-0F00-00004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00000000-0008-0000-0F00-00004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00000000-0008-0000-0F00-00004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00000000-0008-0000-0F00-00004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00000000-0008-0000-0F00-00004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00000000-0008-0000-0F00-00004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0000000-0008-0000-0F00-00004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00000000-0008-0000-0F00-00005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00000000-0008-0000-0F00-00005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00000000-0008-0000-0F00-00005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00000000-0008-0000-0F00-00005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00000000-0008-0000-0F00-00005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0000000-0008-0000-0F00-00005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00000000-0008-0000-0F00-00005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00000000-0008-0000-0F00-00005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00000000-0008-0000-0F00-00005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00000000-0008-0000-0F00-00005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00000000-0008-0000-0F00-00005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00000000-0008-0000-0F00-00005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00000000-0008-0000-0F00-00005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00000000-0008-0000-0F00-00005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00000000-0008-0000-0F00-00005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00000000-0008-0000-0F00-00005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00000000-0008-0000-0F00-00006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00000000-0008-0000-0F00-00006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00000000-0008-0000-0F00-00006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00000000-0008-0000-0F00-00006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00000000-0008-0000-0F00-00006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00000000-0008-0000-0F00-00006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00000000-0008-0000-0F00-00006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00000000-0008-0000-0F00-00006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0000000-0008-0000-0F00-00006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00000000-0008-0000-0F00-00006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00000000-0008-0000-0F00-00006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00000000-0008-0000-0F00-00006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00000000-0008-0000-0F00-00006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00000000-0008-0000-0F00-00006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00000000-0008-0000-0F00-00006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00000000-0008-0000-0F00-00006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00000000-0008-0000-0F00-00007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00000000-0008-0000-0F00-00007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00000000-0008-0000-0F00-00007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00000000-0008-0000-0F00-00007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00000000-0008-0000-0F00-00007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00000000-0008-0000-0F00-00007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00000000-0008-0000-0F00-00007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00000000-0008-0000-0F00-00007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00000000-0008-0000-0F00-00007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00000000-0008-0000-0F00-00007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0000000-0008-0000-0F00-00007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00000000-0008-0000-0F00-00007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00000000-0008-0000-0F00-00007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00000000-0008-0000-0F00-00007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00000000-0008-0000-0F00-00007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00000000-0008-0000-0F00-00007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00000000-0008-0000-0F00-00008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00000000-0008-0000-0F00-00008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00000000-0008-0000-0F00-00008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00000000-0008-0000-0F00-00008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00000000-0008-0000-0F00-00008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00000000-0008-0000-0F00-00008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00000000-0008-0000-0F00-00008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00000000-0008-0000-0F00-00008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0000000-0008-0000-0F00-00008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00000000-0008-0000-0F00-00008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00000000-0008-0000-0F00-00008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00000000-0008-0000-0F00-00008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00000000-0008-0000-0F00-00008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00000000-0008-0000-0F00-00008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00000000-0008-0000-0F00-00008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00000000-0008-0000-0F00-00008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00000000-0008-0000-0F00-00009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00000000-0008-0000-0F00-00009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00000000-0008-0000-0F00-00009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00000000-0008-0000-0F00-00009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00000000-0008-0000-0F00-00009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00000000-0008-0000-0F00-00009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00000000-0008-0000-0F00-00009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00000000-0008-0000-0F00-00009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00000000-0008-0000-0F00-00009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00000000-0008-0000-0F00-00009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00000000-0008-0000-0F00-00009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00000000-0008-0000-0F00-00009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00000000-0008-0000-0F00-00009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00000000-0008-0000-0F00-00009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00000000-0008-0000-0F00-00009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00000000-0008-0000-0F00-00009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00000000-0008-0000-0F00-0000A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00000000-0008-0000-0F00-0000A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00000000-0008-0000-0F00-0000A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00000000-0008-0000-0F00-0000A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00000000-0008-0000-0F00-0000A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00000000-0008-0000-0F00-0000A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00000000-0008-0000-0F00-0000A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00000000-0008-0000-0F00-0000A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000000-0008-0000-0F00-0000A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00000000-0008-0000-0F00-0000A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00000000-0008-0000-0F00-0000A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00000000-0008-0000-0F00-0000A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0000000-0008-0000-0F00-0000A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00000000-0008-0000-0F00-0000A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00000000-0008-0000-0F00-0000A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00000000-0008-0000-0F00-0000A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00000000-0008-0000-0F00-0000B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00000000-0008-0000-0F00-0000B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00000000-0008-0000-0F00-0000B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00000000-0008-0000-0F00-0000B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00000000-0008-0000-0F00-0000B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00000000-0008-0000-0F00-0000B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00000000-0008-0000-0F00-0000B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00000000-0008-0000-0F00-0000B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00000000-0008-0000-0F00-0000B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00000000-0008-0000-0F00-0000B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00000000-0008-0000-0F00-0000B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00000000-0008-0000-0F00-0000B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00000000-0008-0000-0F00-0000B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00000000-0008-0000-0F00-0000B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00000000-0008-0000-0F00-0000B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00000000-0008-0000-0F00-0000B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00000000-0008-0000-0F00-0000C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00000000-0008-0000-0F00-0000C1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00000000-0008-0000-0F00-0000C2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00000000-0008-0000-0F00-0000C3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00000000-0008-0000-0F00-0000C4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00000000-0008-0000-0F00-0000C5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00000000-0008-0000-0F00-0000C6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00000000-0008-0000-0F00-0000C7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00000000-0008-0000-0F00-0000C8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00000000-0008-0000-0F00-0000C9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00000000-0008-0000-0F00-0000CA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00000000-0008-0000-0F00-0000CB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0000000-0008-0000-0F00-0000CC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00000000-0008-0000-0F00-0000CD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00000000-0008-0000-0F00-0000CE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00000000-0008-0000-0F00-0000CF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0000000-0008-0000-0F00-0000D0120000}"/>
            </a:ext>
          </a:extLst>
        </xdr:cNvPr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00000000-0008-0000-0F00-0000D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00000000-0008-0000-0F00-0000D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00000000-0008-0000-0F00-0000D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00000000-0008-0000-0F00-0000D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00000000-0008-0000-0F00-0000D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00000000-0008-0000-0F00-0000D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00000000-0008-0000-0F00-0000D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00000000-0008-0000-0F00-0000D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00000000-0008-0000-0F00-0000D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00000000-0008-0000-0F00-0000D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00000000-0008-0000-0F00-0000D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00000000-0008-0000-0F00-0000D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00000000-0008-0000-0F00-0000D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00000000-0008-0000-0F00-0000D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00000000-0008-0000-0F00-0000D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00000000-0008-0000-0F00-0000E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00000000-0008-0000-0F00-0000E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00000000-0008-0000-0F00-0000E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00000000-0008-0000-0F00-0000E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00000000-0008-0000-0F00-0000E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00000000-0008-0000-0F00-0000E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00000000-0008-0000-0F00-0000E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00000000-0008-0000-0F00-0000E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00000000-0008-0000-0F00-0000E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00000000-0008-0000-0F00-0000E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00000000-0008-0000-0F00-0000E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00000000-0008-0000-0F00-0000E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00000000-0008-0000-0F00-0000E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00000000-0008-0000-0F00-0000E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00000000-0008-0000-0F00-0000E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00000000-0008-0000-0F00-0000E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00000000-0008-0000-0F00-0000F0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00000000-0008-0000-0F00-0000F1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00000000-0008-0000-0F00-0000F2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00000000-0008-0000-0F00-0000F3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00000000-0008-0000-0F00-0000F4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00000000-0008-0000-0F00-0000F5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00000000-0008-0000-0F00-0000F6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00000000-0008-0000-0F00-0000F7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00000000-0008-0000-0F00-0000F8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00000000-0008-0000-0F00-0000F9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00000000-0008-0000-0F00-0000FA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00000000-0008-0000-0F00-0000FB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00000000-0008-0000-0F00-0000FC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00000000-0008-0000-0F00-0000FD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00000000-0008-0000-0F00-0000FE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00000000-0008-0000-0F00-0000FF12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00000000-0008-0000-0F00-00000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00000000-0008-0000-0F00-00000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00000000-0008-0000-0F00-00000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00000000-0008-0000-0F00-00000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00000000-0008-0000-0F00-00000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00000000-0008-0000-0F00-00000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00000000-0008-0000-0F00-00000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00000000-0008-0000-0F00-00000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00000000-0008-0000-0F00-00000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00000000-0008-0000-0F00-00000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00000000-0008-0000-0F00-00000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00000000-0008-0000-0F00-00000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0000000-0008-0000-0F00-00000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00000000-0008-0000-0F00-00000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00000000-0008-0000-0F00-00000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00000000-0008-0000-0F00-00000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0000000-0008-0000-0F00-00001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00000000-0008-0000-0F00-00001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00000000-0008-0000-0F00-00001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00000000-0008-0000-0F00-00001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00000000-0008-0000-0F00-00001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00000000-0008-0000-0F00-00001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00000000-0008-0000-0F00-00001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00000000-0008-0000-0F00-00001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00000000-0008-0000-0F00-00001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00000000-0008-0000-0F00-00001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00000000-0008-0000-0F00-00001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00000000-0008-0000-0F00-00001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00000000-0008-0000-0F00-00001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00000000-0008-0000-0F00-00001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00000000-0008-0000-0F00-00001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0000000-0008-0000-0F00-00001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00000000-0008-0000-0F00-00002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00000000-0008-0000-0F00-00002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00000000-0008-0000-0F00-00002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00000000-0008-0000-0F00-00002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00000000-0008-0000-0F00-00002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00000000-0008-0000-0F00-00002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00000000-0008-0000-0F00-00002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00000000-0008-0000-0F00-00002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00000000-0008-0000-0F00-00002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00000000-0008-0000-0F00-000029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00000000-0008-0000-0F00-00002A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00000000-0008-0000-0F00-00002B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00000000-0008-0000-0F00-00002C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00000000-0008-0000-0F00-00002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00000000-0008-0000-0F00-00002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00000000-0008-0000-0F00-00002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00000000-0008-0000-0F00-00003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00000000-0008-0000-0F00-00003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00000000-0008-0000-0F00-000032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00000000-0008-0000-0F00-00003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00000000-0008-0000-0F00-000034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00000000-0008-0000-0F00-000035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00000000-0008-0000-0F00-000036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00000000-0008-0000-0F00-000037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00000000-0008-0000-0F00-000038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00000000-0008-0000-0F00-00003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00000000-0008-0000-0F00-00003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0000000-0008-0000-0F00-00003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00000000-0008-0000-0F00-00003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00000000-0008-0000-0F00-00003D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00000000-0008-0000-0F00-00003E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00000000-0008-0000-0F00-00003F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00000000-0008-0000-0F00-000040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00000000-0008-0000-0F00-000041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00000000-0008-0000-0F00-00004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00000000-0008-0000-0F00-000043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00000000-0008-0000-0F00-00004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00000000-0008-0000-0F00-00004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00000000-0008-0000-0F00-00004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00000000-0008-0000-0F00-00004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00000000-0008-0000-0F00-00004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00000000-0008-0000-0F00-000049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00000000-0008-0000-0F00-00004A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00000000-0008-0000-0F00-00004B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00000000-0008-0000-0F00-00004C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00000000-0008-0000-0F00-00004D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00000000-0008-0000-0F00-00004E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00000000-0008-0000-0F00-00004F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00000000-0008-0000-0F00-000050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00000000-0008-0000-0F00-000051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00000000-0008-0000-0F00-000052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0000000-0008-0000-0F00-000053130000}"/>
            </a:ext>
          </a:extLst>
        </xdr:cNvPr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00000000-0008-0000-0F00-000054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00000000-0008-0000-0F00-000055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00000000-0008-0000-0F00-000056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00000000-0008-0000-0F00-000057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0000000-0008-0000-0F00-000058130000}"/>
            </a:ext>
          </a:extLst>
        </xdr:cNvPr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00000000-0008-0000-0F00-00005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00000000-0008-0000-0F00-00005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00000000-0008-0000-0F00-00005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00000000-0008-0000-0F00-00005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00000000-0008-0000-0F00-00005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00000000-0008-0000-0F00-00005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00000000-0008-0000-0F00-00005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00000000-0008-0000-0F00-00006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00000000-0008-0000-0F00-00006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00000000-0008-0000-0F00-00006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00000000-0008-0000-0F00-00006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00000000-0008-0000-0F00-00006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00000000-0008-0000-0F00-00006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00000000-0008-0000-0F00-00006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00000000-0008-0000-0F00-00006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00000000-0008-0000-0F00-00006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00000000-0008-0000-0F00-00006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00000000-0008-0000-0F00-00006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00000000-0008-0000-0F00-00006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00000000-0008-0000-0F00-00006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00000000-0008-0000-0F00-00006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0000000-0008-0000-0F00-00006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00000000-0008-0000-0F00-00006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00000000-0008-0000-0F00-00007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00000000-0008-0000-0F00-00007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00000000-0008-0000-0F00-00007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00000000-0008-0000-0F00-00007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00000000-0008-0000-0F00-00007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00000000-0008-0000-0F00-00007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00000000-0008-0000-0F00-00007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0000000-0008-0000-0F00-00007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00000000-0008-0000-0F00-00007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00000000-0008-0000-0F00-00007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00000000-0008-0000-0F00-00007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00000000-0008-0000-0F00-00007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00000000-0008-0000-0F00-00007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00000000-0008-0000-0F00-00007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00000000-0008-0000-0F00-00007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00000000-0008-0000-0F00-00007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00000000-0008-0000-0F00-00008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00000000-0008-0000-0F00-00008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00000000-0008-0000-0F00-00008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00000000-0008-0000-0F00-00008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00000000-0008-0000-0F00-00008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00000000-0008-0000-0F00-00008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00000000-0008-0000-0F00-00008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00000000-0008-0000-0F00-00008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00000000-0008-0000-0F00-00008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00000000-0008-0000-0F00-00008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00000000-0008-0000-0F00-00008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00000000-0008-0000-0F00-00008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00000000-0008-0000-0F00-00008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00000000-0008-0000-0F00-00008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00000000-0008-0000-0F00-00008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00000000-0008-0000-0F00-00008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00000000-0008-0000-0F00-00009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00000000-0008-0000-0F00-00009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00000000-0008-0000-0F00-00009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00000000-0008-0000-0F00-00009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00000000-0008-0000-0F00-00009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00000000-0008-0000-0F00-00009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00000000-0008-0000-0F00-00009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00000000-0008-0000-0F00-00009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00000000-0008-0000-0F00-00009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00000000-0008-0000-0F00-00009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00000000-0008-0000-0F00-00009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00000000-0008-0000-0F00-00009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00000000-0008-0000-0F00-00009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00000000-0008-0000-0F00-00009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00000000-0008-0000-0F00-00009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00000000-0008-0000-0F00-00009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00000000-0008-0000-0F00-0000A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00000000-0008-0000-0F00-0000A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00000000-0008-0000-0F00-0000A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00000000-0008-0000-0F00-0000A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00000000-0008-0000-0F00-0000A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00000000-0008-0000-0F00-0000A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00000000-0008-0000-0F00-0000A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00000000-0008-0000-0F00-0000A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00000000-0008-0000-0F00-0000A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00000000-0008-0000-0F00-0000A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00000000-0008-0000-0F00-0000A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00000000-0008-0000-0F00-0000A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00000000-0008-0000-0F00-0000A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00000000-0008-0000-0F00-0000A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00000000-0008-0000-0F00-0000A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00000000-0008-0000-0F00-0000A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000000-0008-0000-0F00-0000B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00000000-0008-0000-0F00-0000B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00000000-0008-0000-0F00-0000B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00000000-0008-0000-0F00-0000B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00000000-0008-0000-0F00-0000B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00000000-0008-0000-0F00-0000B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00000000-0008-0000-0F00-0000B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00000000-0008-0000-0F00-0000B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0000000-0008-0000-0F00-0000B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0000000-0008-0000-0F00-0000B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00000000-0008-0000-0F00-0000B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00000000-0008-0000-0F00-0000B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00000000-0008-0000-0F00-0000B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00000000-0008-0000-0F00-0000B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00000000-0008-0000-0F00-0000B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00000000-0008-0000-0F00-0000B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00000000-0008-0000-0F00-0000C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00000000-0008-0000-0F00-0000C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00000000-0008-0000-0F00-0000C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00000000-0008-0000-0F00-0000C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00000000-0008-0000-0F00-0000C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00000000-0008-0000-0F00-0000C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00000000-0008-0000-0F00-0000C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00000000-0008-0000-0F00-0000C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00000000-0008-0000-0F00-0000C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00000000-0008-0000-0F00-0000C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00000000-0008-0000-0F00-0000C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00000000-0008-0000-0F00-0000C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00000000-0008-0000-0F00-0000C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00000000-0008-0000-0F00-0000C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00000000-0008-0000-0F00-0000CE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00000000-0008-0000-0F00-0000C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00000000-0008-0000-0F00-0000D0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00000000-0008-0000-0F00-0000D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00000000-0008-0000-0F00-0000D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00000000-0008-0000-0F00-0000D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00000000-0008-0000-0F00-0000D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00000000-0008-0000-0F00-0000D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00000000-0008-0000-0F00-0000D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00000000-0008-0000-0F00-0000D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00000000-0008-0000-0F00-0000D8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00000000-0008-0000-0F00-0000D9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00000000-0008-0000-0F00-0000DA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00000000-0008-0000-0F00-0000DB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00000000-0008-0000-0F00-0000DC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00000000-0008-0000-0F00-0000DD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00000000-0008-0000-0F00-0000D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00000000-0008-0000-0F00-0000DF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0000000-0008-0000-0F00-0000E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00000000-0008-0000-0F00-0000E1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00000000-0008-0000-0F00-0000E2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0000000-0008-0000-0F00-0000E3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00000000-0008-0000-0F00-0000E4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00000000-0008-0000-0F00-0000E5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00000000-0008-0000-0F00-0000E6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00000000-0008-0000-0F00-0000E713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00000000-0008-0000-0F00-0000E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00000000-0008-0000-0F00-0000E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00000000-0008-0000-0F00-0000E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00000000-0008-0000-0F00-0000E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0000000-0008-0000-0F00-0000E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0000000-0008-0000-0F00-0000E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00000000-0008-0000-0F00-0000E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00000000-0008-0000-0F00-0000E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00000000-0008-0000-0F00-0000F0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00000000-0008-0000-0F00-0000F1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00000000-0008-0000-0F00-0000F2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00000000-0008-0000-0F00-0000F3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00000000-0008-0000-0F00-0000F4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00000000-0008-0000-0F00-0000F5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00000000-0008-0000-0F00-0000F6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00000000-0008-0000-0F00-0000F7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00000000-0008-0000-0F00-0000F8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00000000-0008-0000-0F00-0000F9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00000000-0008-0000-0F00-0000FA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0000000-0008-0000-0F00-0000FB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00000000-0008-0000-0F00-0000FC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00000000-0008-0000-0F00-0000FD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00000000-0008-0000-0F00-0000FE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00000000-0008-0000-0F00-0000FF13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0000000-0008-0000-0F00-00000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F00-00000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00000000-0008-0000-0F00-00000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00000000-0008-0000-0F00-00000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00000000-0008-0000-0F00-00000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00000000-0008-0000-0F00-00000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00000000-0008-0000-0F00-00000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000000-0008-0000-0F00-00000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0000000-0008-0000-0F00-00000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00000000-0008-0000-0F00-00000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0000000-0008-0000-0F00-00000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00000000-0008-0000-0F00-00000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00000000-0008-0000-0F00-00000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00000000-0008-0000-0F00-00000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00000000-0008-0000-0F00-00000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00000000-0008-0000-0F00-00000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00000000-0008-0000-0F00-00001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00000000-0008-0000-0F00-00001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0000000-0008-0000-0F00-00001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00000000-0008-0000-0F00-00001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00000000-0008-0000-0F00-00001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00000000-0008-0000-0F00-00001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00000000-0008-0000-0F00-00001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00000000-0008-0000-0F00-00001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00000000-0008-0000-0F00-00001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00000000-0008-0000-0F00-00001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00000000-0008-0000-0F00-00001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00000000-0008-0000-0F00-00001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00000000-0008-0000-0F00-00001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00000000-0008-0000-0F00-00001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00000000-0008-0000-0F00-00001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00000000-0008-0000-0F00-00001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00000000-0008-0000-0F00-00002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00000000-0008-0000-0F00-00002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00000000-0008-0000-0F00-00002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00000000-0008-0000-0F00-00002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00000000-0008-0000-0F00-00002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00000000-0008-0000-0F00-00002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00000000-0008-0000-0F00-00002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00000000-0008-0000-0F00-00002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00000000-0008-0000-0F00-00002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00000000-0008-0000-0F00-00002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00000000-0008-0000-0F00-00002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00000000-0008-0000-0F00-00002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00000000-0008-0000-0F00-00002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00000000-0008-0000-0F00-00002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00000000-0008-0000-0F00-00002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0000000-0008-0000-0F00-00002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00000000-0008-0000-0F00-00003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00000000-0008-0000-0F00-00003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00000000-0008-0000-0F00-00003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00000000-0008-0000-0F00-00003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00000000-0008-0000-0F00-00003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00000000-0008-0000-0F00-00003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00000000-0008-0000-0F00-00003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00000000-0008-0000-0F00-00003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00000000-0008-0000-0F00-00003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00000000-0008-0000-0F00-00003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00000000-0008-0000-0F00-00003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00000000-0008-0000-0F00-00003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00000000-0008-0000-0F00-00003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00000000-0008-0000-0F00-00003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00000000-0008-0000-0F00-00003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00000000-0008-0000-0F00-00003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00000000-0008-0000-0F00-00004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0000000-0008-0000-0F00-00004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00000000-0008-0000-0F00-00004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00000000-0008-0000-0F00-00004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00000000-0008-0000-0F00-00004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00000000-0008-0000-0F00-00004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00000000-0008-0000-0F00-00004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00000000-0008-0000-0F00-00004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00000000-0008-0000-0F00-00004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00000000-0008-0000-0F00-00004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00000000-0008-0000-0F00-00004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00000000-0008-0000-0F00-00004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00000000-0008-0000-0F00-00004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00000000-0008-0000-0F00-00004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00000000-0008-0000-0F00-00004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00000000-0008-0000-0F00-00004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00000000-0008-0000-0F00-00005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00000000-0008-0000-0F00-00005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00000000-0008-0000-0F00-00005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00000000-0008-0000-0F00-00005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00000000-0008-0000-0F00-00005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00000000-0008-0000-0F00-00005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00000000-0008-0000-0F00-00005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00000000-0008-0000-0F00-00005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00000000-0008-0000-0F00-00005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00000000-0008-0000-0F00-00005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00000000-0008-0000-0F00-00005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00000000-0008-0000-0F00-00005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00000000-0008-0000-0F00-00005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00000000-0008-0000-0F00-00005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00000000-0008-0000-0F00-00005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00000000-0008-0000-0F00-00005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00000000-0008-0000-0F00-00006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00000000-0008-0000-0F00-00006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00000000-0008-0000-0F00-00006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00000000-0008-0000-0F00-00006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00000000-0008-0000-0F00-00006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00000000-0008-0000-0F00-00006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00000000-0008-0000-0F00-00006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00000000-0008-0000-0F00-00006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00000000-0008-0000-0F00-00006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00000000-0008-0000-0F00-00006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00000000-0008-0000-0F00-00006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00000000-0008-0000-0F00-00006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00000000-0008-0000-0F00-00006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00000000-0008-0000-0F00-00006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00000000-0008-0000-0F00-00006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000000-0008-0000-0F00-00006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00000000-0008-0000-0F00-00007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00000000-0008-0000-0F00-00007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00000000-0008-0000-0F00-00007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00000000-0008-0000-0F00-00007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00000000-0008-0000-0F00-00007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00000000-0008-0000-0F00-00007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00000000-0008-0000-0F00-00007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00000000-0008-0000-0F00-00007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00000000-0008-0000-0F00-00007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00000000-0008-0000-0F00-00007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00000000-0008-0000-0F00-00007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00000000-0008-0000-0F00-00007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00000000-0008-0000-0F00-00007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00000000-0008-0000-0F00-00007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00000000-0008-0000-0F00-00007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00000000-0008-0000-0F00-00007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00000000-0008-0000-0F00-00008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00000000-0008-0000-0F00-00008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00000000-0008-0000-0F00-00008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00000000-0008-0000-0F00-00008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00000000-0008-0000-0F00-00008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00000000-0008-0000-0F00-00008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00000000-0008-0000-0F00-00008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00000000-0008-0000-0F00-00008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0000000-0008-0000-0F00-00008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00000000-0008-0000-0F00-00008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00000000-0008-0000-0F00-00008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00000000-0008-0000-0F00-00008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00000000-0008-0000-0F00-00008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00000000-0008-0000-0F00-00008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00000000-0008-0000-0F00-00008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00000000-0008-0000-0F00-00008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00000000-0008-0000-0F00-00009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00000000-0008-0000-0F00-00009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00000000-0008-0000-0F00-00009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00000000-0008-0000-0F00-00009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00000000-0008-0000-0F00-00009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00000000-0008-0000-0F00-00009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00000000-0008-0000-0F00-00009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00000000-0008-0000-0F00-00009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00000000-0008-0000-0F00-00009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00000000-0008-0000-0F00-00009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00000000-0008-0000-0F00-00009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00000000-0008-0000-0F00-00009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00000000-0008-0000-0F00-00009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00000000-0008-0000-0F00-00009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00000000-0008-0000-0F00-00009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00000000-0008-0000-0F00-00009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00000000-0008-0000-0F00-0000A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00000000-0008-0000-0F00-0000A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00000000-0008-0000-0F00-0000A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00000000-0008-0000-0F00-0000A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00000000-0008-0000-0F00-0000A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00000000-0008-0000-0F00-0000A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00000000-0008-0000-0F00-0000A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00000000-0008-0000-0F00-0000A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00000000-0008-0000-0F00-0000A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0000000-0008-0000-0F00-0000A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00000000-0008-0000-0F00-0000A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00000000-0008-0000-0F00-0000A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00000000-0008-0000-0F00-0000A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00000000-0008-0000-0F00-0000A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00000000-0008-0000-0F00-0000A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00000000-0008-0000-0F00-0000A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00000000-0008-0000-0F00-0000B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00000000-0008-0000-0F00-0000B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00000000-0008-0000-0F00-0000B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000000-0008-0000-0F00-0000B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00000000-0008-0000-0F00-0000B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00000000-0008-0000-0F00-0000B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00000000-0008-0000-0F00-0000B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00000000-0008-0000-0F00-0000B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00000000-0008-0000-0F00-0000B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00000000-0008-0000-0F00-0000B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00000000-0008-0000-0F00-0000B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00000000-0008-0000-0F00-0000B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00000000-0008-0000-0F00-0000B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00000000-0008-0000-0F00-0000B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0000000-0008-0000-0F00-0000B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00000000-0008-0000-0F00-0000B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00000000-0008-0000-0F00-0000C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00000000-0008-0000-0F00-0000C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00000000-0008-0000-0F00-0000C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0000000-0008-0000-0F00-0000C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00000000-0008-0000-0F00-0000C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00000000-0008-0000-0F00-0000C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00000000-0008-0000-0F00-0000C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0000000-0008-0000-0F00-0000C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00000000-0008-0000-0F00-0000C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0000000-0008-0000-0F00-0000C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00000000-0008-0000-0F00-0000C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00000000-0008-0000-0F00-0000C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00000000-0008-0000-0F00-0000C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00000000-0008-0000-0F00-0000C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00000000-0008-0000-0F00-0000C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00000000-0008-0000-0F00-0000C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00000000-0008-0000-0F00-0000D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00000000-0008-0000-0F00-0000D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00000000-0008-0000-0F00-0000D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00000000-0008-0000-0F00-0000D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00000000-0008-0000-0F00-0000D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00000000-0008-0000-0F00-0000D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00000000-0008-0000-0F00-0000D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00000000-0008-0000-0F00-0000D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0000000-0008-0000-0F00-0000D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00000000-0008-0000-0F00-0000D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00000000-0008-0000-0F00-0000D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0000000-0008-0000-0F00-0000D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00000000-0008-0000-0F00-0000D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00000000-0008-0000-0F00-0000D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00000000-0008-0000-0F00-0000D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00000000-0008-0000-0F00-0000D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00000000-0008-0000-0F00-0000E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00000000-0008-0000-0F00-0000E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00000000-0008-0000-0F00-0000E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00000000-0008-0000-0F00-0000E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00000000-0008-0000-0F00-0000E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00000000-0008-0000-0F00-0000E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00000000-0008-0000-0F00-0000E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00000000-0008-0000-0F00-0000E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0000000-0008-0000-0F00-0000E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00000000-0008-0000-0F00-0000E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00000000-0008-0000-0F00-0000E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00000000-0008-0000-0F00-0000E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00000000-0008-0000-0F00-0000E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00000000-0008-0000-0F00-0000E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00000000-0008-0000-0F00-0000E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00000000-0008-0000-0F00-0000E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00000000-0008-0000-0F00-0000F0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00000000-0008-0000-0F00-0000F1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00000000-0008-0000-0F00-0000F2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00000000-0008-0000-0F00-0000F3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0000000-0008-0000-0F00-0000F4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00000000-0008-0000-0F00-0000F5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00000000-0008-0000-0F00-0000F6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00000000-0008-0000-0F00-0000F7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00000000-0008-0000-0F00-0000F8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00000000-0008-0000-0F00-0000F9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00000000-0008-0000-0F00-0000FA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00000000-0008-0000-0F00-0000FB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00000000-0008-0000-0F00-0000FC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00000000-0008-0000-0F00-0000FD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0000000-0008-0000-0F00-0000FE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00000000-0008-0000-0F00-0000FF14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00000000-0008-0000-0F00-00000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00000000-0008-0000-0F00-00000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00000000-0008-0000-0F00-00000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00000000-0008-0000-0F00-00000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00000000-0008-0000-0F00-00000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00000000-0008-0000-0F00-00000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00000000-0008-0000-0F00-00000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00000000-0008-0000-0F00-00000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00000000-0008-0000-0F00-00000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00000000-0008-0000-0F00-00000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00000000-0008-0000-0F00-00000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00000000-0008-0000-0F00-00000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00000000-0008-0000-0F00-00000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00000000-0008-0000-0F00-00000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00000000-0008-0000-0F00-00000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00000000-0008-0000-0F00-00000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00000000-0008-0000-0F00-00001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00000000-0008-0000-0F00-00001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00000000-0008-0000-0F00-00001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00000000-0008-0000-0F00-00001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00000000-0008-0000-0F00-00001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0000000-0008-0000-0F00-00001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00000000-0008-0000-0F00-00001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00000000-0008-0000-0F00-00001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0000000-0008-0000-0F00-00001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00000000-0008-0000-0F00-00001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00000000-0008-0000-0F00-00001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00000000-0008-0000-0F00-00001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00000000-0008-0000-0F00-00001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00000000-0008-0000-0F00-00001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00000000-0008-0000-0F00-00001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00000000-0008-0000-0F00-00001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00000000-0008-0000-0F00-00002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00000000-0008-0000-0F00-00002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00000000-0008-0000-0F00-00002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00000000-0008-0000-0F00-00002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00000000-0008-0000-0F00-00002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00000000-0008-0000-0F00-00002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00000000-0008-0000-0F00-00002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00000000-0008-0000-0F00-00002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00000000-0008-0000-0F00-00002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00000000-0008-0000-0F00-00002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00000000-0008-0000-0F00-00002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00000000-0008-0000-0F00-00002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00000000-0008-0000-0F00-00002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00000000-0008-0000-0F00-00002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00000000-0008-0000-0F00-00002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00000000-0008-0000-0F00-00002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00000000-0008-0000-0F00-00003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00000000-0008-0000-0F00-00003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0000000-0008-0000-0F00-00003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00000000-0008-0000-0F00-00003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00000000-0008-0000-0F00-00003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00000000-0008-0000-0F00-00003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00000000-0008-0000-0F00-00003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00000000-0008-0000-0F00-00003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00000000-0008-0000-0F00-00003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00000000-0008-0000-0F00-00003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00000000-0008-0000-0F00-00003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00000000-0008-0000-0F00-00003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00000000-0008-0000-0F00-00003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00000000-0008-0000-0F00-00003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00000000-0008-0000-0F00-00003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00000000-0008-0000-0F00-00003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00000000-0008-0000-0F00-00004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00000000-0008-0000-0F00-00004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00000000-0008-0000-0F00-00004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00000000-0008-0000-0F00-00004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00000000-0008-0000-0F00-00004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00000000-0008-0000-0F00-00004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00000000-0008-0000-0F00-00004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00000000-0008-0000-0F00-00004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00000000-0008-0000-0F00-00004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00000000-0008-0000-0F00-00004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0000000-0008-0000-0F00-00004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0000000-0008-0000-0F00-00004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00000000-0008-0000-0F00-00004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00000000-0008-0000-0F00-00004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00000000-0008-0000-0F00-00004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00000000-0008-0000-0F00-00004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00000000-0008-0000-0F00-00005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00000000-0008-0000-0F00-00005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00000000-0008-0000-0F00-00005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00000000-0008-0000-0F00-00005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00000000-0008-0000-0F00-00005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00000000-0008-0000-0F00-00005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00000000-0008-0000-0F00-00005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00000000-0008-0000-0F00-00005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00000000-0008-0000-0F00-00005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00000000-0008-0000-0F00-00005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00000000-0008-0000-0F00-00005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00000000-0008-0000-0F00-00005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00000000-0008-0000-0F00-00005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00000000-0008-0000-0F00-00005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00000000-0008-0000-0F00-00005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00000000-0008-0000-0F00-00005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00000000-0008-0000-0F00-00006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00000000-0008-0000-0F00-00006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00000000-0008-0000-0F00-00006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00000000-0008-0000-0F00-00006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00000000-0008-0000-0F00-00006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00000000-0008-0000-0F00-00006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00000000-0008-0000-0F00-00006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00000000-0008-0000-0F00-00006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00000000-0008-0000-0F00-00006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00000000-0008-0000-0F00-00006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0000000-0008-0000-0F00-00006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00000000-0008-0000-0F00-00006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00000000-0008-0000-0F00-00006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00000000-0008-0000-0F00-00006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00000000-0008-0000-0F00-00006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00000000-0008-0000-0F00-00006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00000000-0008-0000-0F00-00007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00000000-0008-0000-0F00-00007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00000000-0008-0000-0F00-00007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00000000-0008-0000-0F00-00007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00000000-0008-0000-0F00-00007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00000000-0008-0000-0F00-00007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00000000-0008-0000-0F00-00007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00000000-0008-0000-0F00-00007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00000000-0008-0000-0F00-00007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00000000-0008-0000-0F00-00007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00000000-0008-0000-0F00-00007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00000000-0008-0000-0F00-00007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00000000-0008-0000-0F00-00007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00000000-0008-0000-0F00-00007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00000000-0008-0000-0F00-00007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00000000-0008-0000-0F00-00007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00000000-0008-0000-0F00-00008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00000000-0008-0000-0F00-00008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00000000-0008-0000-0F00-00008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00000000-0008-0000-0F00-00008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00000000-0008-0000-0F00-00008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00000000-0008-0000-0F00-00008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00000000-0008-0000-0F00-00008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00000000-0008-0000-0F00-00008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00000000-0008-0000-0F00-00008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0000000-0008-0000-0F00-00008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00000000-0008-0000-0F00-00008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00000000-0008-0000-0F00-00008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00000000-0008-0000-0F00-00008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00000000-0008-0000-0F00-00008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00000000-0008-0000-0F00-00008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0000000-0008-0000-0F00-00008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00000000-0008-0000-0F00-00009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00000000-0008-0000-0F00-00009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00000000-0008-0000-0F00-00009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00000000-0008-0000-0F00-00009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00000000-0008-0000-0F00-00009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00000000-0008-0000-0F00-00009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0000000-0008-0000-0F00-00009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00000000-0008-0000-0F00-00009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00000000-0008-0000-0F00-00009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00000000-0008-0000-0F00-00009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00000000-0008-0000-0F00-00009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00000000-0008-0000-0F00-00009B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00000000-0008-0000-0F00-00009C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00000000-0008-0000-0F00-00009D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00000000-0008-0000-0F00-00009E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00000000-0008-0000-0F00-00009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00000000-0008-0000-0F00-0000A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00000000-0008-0000-0F00-0000A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00000000-0008-0000-0F00-0000A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00000000-0008-0000-0F00-0000A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00000000-0008-0000-0F00-0000A4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00000000-0008-0000-0F00-0000A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00000000-0008-0000-0F00-0000A6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00000000-0008-0000-0F00-0000A7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00000000-0008-0000-0F00-0000A8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00000000-0008-0000-0F00-0000A9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00000000-0008-0000-0F00-0000AA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00000000-0008-0000-0F00-0000A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00000000-0008-0000-0F00-0000A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000000-0008-0000-0F00-0000A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00000000-0008-0000-0F00-0000A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00000000-0008-0000-0F00-0000A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00000000-0008-0000-0F00-0000B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00000000-0008-0000-0F00-0000B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00000000-0008-0000-0F00-0000B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00000000-0008-0000-0F00-0000B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00000000-0008-0000-0F00-0000B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00000000-0008-0000-0F00-0000B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00000000-0008-0000-0F00-0000B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00000000-0008-0000-0F00-0000B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00000000-0008-0000-0F00-0000B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00000000-0008-0000-0F00-0000B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00000000-0008-0000-0F00-0000B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00000000-0008-0000-0F00-0000B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00000000-0008-0000-0F00-0000B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00000000-0008-0000-0F00-0000B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00000000-0008-0000-0F00-0000B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00000000-0008-0000-0F00-0000BF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00000000-0008-0000-0F00-0000C0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00000000-0008-0000-0F00-0000C1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00000000-0008-0000-0F00-0000C2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00000000-0008-0000-0F00-0000C3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00000000-0008-0000-0F00-0000C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00000000-0008-0000-0F00-0000C515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00000000-0008-0000-0F00-0000C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00000000-0008-0000-0F00-0000C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00000000-0008-0000-0F00-0000C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00000000-0008-0000-0F00-0000C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00000000-0008-0000-0F00-0000C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00000000-0008-0000-0F00-0000C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00000000-0008-0000-0F00-0000C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00000000-0008-0000-0F00-0000C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00000000-0008-0000-0F00-0000C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00000000-0008-0000-0F00-0000C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00000000-0008-0000-0F00-0000D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00000000-0008-0000-0F00-0000D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00000000-0008-0000-0F00-0000D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00000000-0008-0000-0F00-0000D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00000000-0008-0000-0F00-0000D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00000000-0008-0000-0F00-0000D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00000000-0008-0000-0F00-0000D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00000000-0008-0000-0F00-0000D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00000000-0008-0000-0F00-0000D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00000000-0008-0000-0F00-0000D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00000000-0008-0000-0F00-0000D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00000000-0008-0000-0F00-0000D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00000000-0008-0000-0F00-0000D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00000000-0008-0000-0F00-0000D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00000000-0008-0000-0F00-0000D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00000000-0008-0000-0F00-0000DF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00000000-0008-0000-0F00-0000E0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00000000-0008-0000-0F00-0000E1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00000000-0008-0000-0F00-0000E2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00000000-0008-0000-0F00-0000E3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00000000-0008-0000-0F00-0000E4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00000000-0008-0000-0F00-0000E5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00000000-0008-0000-0F00-0000E6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00000000-0008-0000-0F00-0000E7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00000000-0008-0000-0F00-0000E8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00000000-0008-0000-0F00-0000E9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00000000-0008-0000-0F00-0000EA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00000000-0008-0000-0F00-0000EB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00000000-0008-0000-0F00-0000EC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00000000-0008-0000-0F00-0000ED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00000000-0008-0000-0F00-0000EE15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00000000-0008-0000-0F00-0000E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0000000-0008-0000-0F00-0000F0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00000000-0008-0000-0F00-0000F1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00000000-0008-0000-0F00-0000F2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00000000-0008-0000-0F00-0000F3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00000000-0008-0000-0F00-0000F4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00000000-0008-0000-0F00-0000F5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00000000-0008-0000-0F00-0000F6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00000000-0008-0000-0F00-0000F7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00000000-0008-0000-0F00-0000F8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00000000-0008-0000-0F00-0000F9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0000000-0008-0000-0F00-0000FA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00000000-0008-0000-0F00-0000FB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00000000-0008-0000-0F00-0000FC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00000000-0008-0000-0F00-0000FD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00000000-0008-0000-0F00-0000FE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00000000-0008-0000-0F00-0000FF15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00000000-0008-0000-0F00-00000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00000000-0008-0000-0F00-00000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00000000-0008-0000-0F00-00000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00000000-0008-0000-0F00-00000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00000000-0008-0000-0F00-00000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00000000-0008-0000-0F00-00000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0000000-0008-0000-0F00-00000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00000000-0008-0000-0F00-00000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00000000-0008-0000-0F00-00000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00000000-0008-0000-0F00-00000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00000000-0008-0000-0F00-00000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00000000-0008-0000-0F00-00000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00000000-0008-0000-0F00-00000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00000000-0008-0000-0F00-00000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00000000-0008-0000-0F00-00000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00000000-0008-0000-0F00-00000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00000000-0008-0000-0F00-00001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00000000-0008-0000-0F00-00001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00000000-0008-0000-0F00-00001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00000000-0008-0000-0F00-00001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00000000-0008-0000-0F00-00001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00000000-0008-0000-0F00-00001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00000000-0008-0000-0F00-00001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00000000-0008-0000-0F00-00001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0000000-0008-0000-0F00-00001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00000000-0008-0000-0F00-00001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00000000-0008-0000-0F00-00001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00000000-0008-0000-0F00-00001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00000000-0008-0000-0F00-00001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00000000-0008-0000-0F00-00001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00000000-0008-0000-0F00-00001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00000000-0008-0000-0F00-00001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00000000-0008-0000-0F00-00002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00000000-0008-0000-0F00-00002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00000000-0008-0000-0F00-00002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00000000-0008-0000-0F00-00002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00000000-0008-0000-0F00-00002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00000000-0008-0000-0F00-00002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00000000-0008-0000-0F00-00002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00000000-0008-0000-0F00-00002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00000000-0008-0000-0F00-00002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00000000-0008-0000-0F00-00002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00000000-0008-0000-0F00-00002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00000000-0008-0000-0F00-00002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00000000-0008-0000-0F00-00002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00000000-0008-0000-0F00-00002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00000000-0008-0000-0F00-00002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00000000-0008-0000-0F00-00002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00000000-0008-0000-0F00-00003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00000000-0008-0000-0F00-00003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00000000-0008-0000-0F00-00003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00000000-0008-0000-0F00-00003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00000000-0008-0000-0F00-00003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00000000-0008-0000-0F00-00003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00000000-0008-0000-0F00-00003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00000000-0008-0000-0F00-00003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00000000-0008-0000-0F00-00003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00000000-0008-0000-0F00-00003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00000000-0008-0000-0F00-00003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0000000-0008-0000-0F00-00003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00000000-0008-0000-0F00-00003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00000000-0008-0000-0F00-00003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00000000-0008-0000-0F00-00003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00000000-0008-0000-0F00-00003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00000000-0008-0000-0F00-00004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00000000-0008-0000-0F00-00004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00000000-0008-0000-0F00-00004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00000000-0008-0000-0F00-00004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00000000-0008-0000-0F00-00004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00000000-0008-0000-0F00-00004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00000000-0008-0000-0F00-00004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00000000-0008-0000-0F00-00004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00000000-0008-0000-0F00-00004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00000000-0008-0000-0F00-00004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00000000-0008-0000-0F00-00004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00000000-0008-0000-0F00-00004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00000000-0008-0000-0F00-00004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00000000-0008-0000-0F00-00004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00000000-0008-0000-0F00-00004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00000000-0008-0000-0F00-00004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00000000-0008-0000-0F00-00005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00000000-0008-0000-0F00-00005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0000000-0008-0000-0F00-00005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00000000-0008-0000-0F00-00005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00000000-0008-0000-0F00-00005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00000000-0008-0000-0F00-00005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0000000-0008-0000-0F00-00005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00000000-0008-0000-0F00-00005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00000000-0008-0000-0F00-00005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00000000-0008-0000-0F00-00005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00000000-0008-0000-0F00-00005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00000000-0008-0000-0F00-00005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00000000-0008-0000-0F00-00005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00000000-0008-0000-0F00-00005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00000000-0008-0000-0F00-00005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00000000-0008-0000-0F00-00005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00000000-0008-0000-0F00-00006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00000000-0008-0000-0F00-00006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00000000-0008-0000-0F00-00006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00000000-0008-0000-0F00-00006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00000000-0008-0000-0F00-000064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00000000-0008-0000-0F00-00006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00000000-0008-0000-0F00-000066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00000000-0008-0000-0F00-00006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00000000-0008-0000-0F00-00006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00000000-0008-0000-0F00-00006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00000000-0008-0000-0F00-00006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00000000-0008-0000-0F00-00006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00000000-0008-0000-0F00-00006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00000000-0008-0000-0F00-00006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00000000-0008-0000-0F00-00006E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00000000-0008-0000-0F00-00006F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00000000-0008-0000-0F00-000070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00000000-0008-0000-0F00-000071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00000000-0008-0000-0F00-000072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00000000-0008-0000-0F00-000073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00000000-0008-0000-0F00-00007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00000000-0008-0000-0F00-000075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00000000-0008-0000-0F00-00007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00000000-0008-0000-0F00-000077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00000000-0008-0000-0F00-000078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00000000-0008-0000-0F00-000079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00000000-0008-0000-0F00-00007A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00000000-0008-0000-0F00-00007B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00000000-0008-0000-0F00-00007C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00000000-0008-0000-0F00-00007D160000}"/>
            </a:ext>
          </a:extLst>
        </xdr:cNvPr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00000000-0008-0000-0F00-00007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0000000-0008-0000-0F00-00007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00000000-0008-0000-0F00-00008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00000000-0008-0000-0F00-00008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00000000-0008-0000-0F00-00008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00000000-0008-0000-0F00-00008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00000000-0008-0000-0F00-00008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00000000-0008-0000-0F00-00008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00000000-0008-0000-0F00-00008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00000000-0008-0000-0F00-00008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00000000-0008-0000-0F00-00008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00000000-0008-0000-0F00-00008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00000000-0008-0000-0F00-00008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00000000-0008-0000-0F00-00008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00000000-0008-0000-0F00-00008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0000000-0008-0000-0F00-00008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00000000-0008-0000-0F00-00008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00000000-0008-0000-0F00-00008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00000000-0008-0000-0F00-00009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00000000-0008-0000-0F00-00009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00000000-0008-0000-0F00-00009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00000000-0008-0000-0F00-00009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00000000-0008-0000-0F00-00009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00000000-0008-0000-0F00-00009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00000000-0008-0000-0F00-00009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00000000-0008-0000-0F00-00009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00000000-0008-0000-0F00-00009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00000000-0008-0000-0F00-00009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00000000-0008-0000-0F00-00009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00000000-0008-0000-0F00-00009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00000000-0008-0000-0F00-00009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00000000-0008-0000-0F00-00009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00000000-0008-0000-0F00-00009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00000000-0008-0000-0F00-00009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00000000-0008-0000-0F00-0000A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00000000-0008-0000-0F00-0000A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0000000-0008-0000-0F00-0000A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00000000-0008-0000-0F00-0000A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00000000-0008-0000-0F00-0000A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00000000-0008-0000-0F00-0000A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00000000-0008-0000-0F00-0000A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00000000-0008-0000-0F00-0000A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00000000-0008-0000-0F00-0000A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00000000-0008-0000-0F00-0000A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00000000-0008-0000-0F00-0000A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00000000-0008-0000-0F00-0000A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00000000-0008-0000-0F00-0000A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00000000-0008-0000-0F00-0000A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00000000-0008-0000-0F00-0000A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00000000-0008-0000-0F00-0000A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00000000-0008-0000-0F00-0000B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00000000-0008-0000-0F00-0000B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00000000-0008-0000-0F00-0000B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0000000-0008-0000-0F00-0000B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00000000-0008-0000-0F00-0000B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00000000-0008-0000-0F00-0000B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00000000-0008-0000-0F00-0000B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00000000-0008-0000-0F00-0000B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00000000-0008-0000-0F00-0000B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00000000-0008-0000-0F00-0000B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00000000-0008-0000-0F00-0000B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00000000-0008-0000-0F00-0000B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00000000-0008-0000-0F00-0000B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00000000-0008-0000-0F00-0000B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00000000-0008-0000-0F00-0000B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00000000-0008-0000-0F00-0000B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00000000-0008-0000-0F00-0000C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00000000-0008-0000-0F00-0000C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000000-0008-0000-0F00-0000C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00000000-0008-0000-0F00-0000C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00000000-0008-0000-0F00-0000C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00000000-0008-0000-0F00-0000C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00000000-0008-0000-0F00-0000C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00000000-0008-0000-0F00-0000C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00000000-0008-0000-0F00-0000C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00000000-0008-0000-0F00-0000C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00000000-0008-0000-0F00-0000C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00000000-0008-0000-0F00-0000C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00000000-0008-0000-0F00-0000C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00000000-0008-0000-0F00-0000C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00000000-0008-0000-0F00-0000C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00000000-0008-0000-0F00-0000C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00000000-0008-0000-0F00-0000D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00000000-0008-0000-0F00-0000D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00000000-0008-0000-0F00-0000D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00000000-0008-0000-0F00-0000D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00000000-0008-0000-0F00-0000D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00000000-0008-0000-0F00-0000D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0000000-0008-0000-0F00-0000D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00000000-0008-0000-0F00-0000D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00000000-0008-0000-0F00-0000D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00000000-0008-0000-0F00-0000D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00000000-0008-0000-0F00-0000D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00000000-0008-0000-0F00-0000D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00000000-0008-0000-0F00-0000D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00000000-0008-0000-0F00-0000D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00000000-0008-0000-0F00-0000D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00000000-0008-0000-0F00-0000D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00000000-0008-0000-0F00-0000E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00000000-0008-0000-0F00-0000E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00000000-0008-0000-0F00-0000E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00000000-0008-0000-0F00-0000E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00000000-0008-0000-0F00-0000E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00000000-0008-0000-0F00-0000E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00000000-0008-0000-0F00-0000E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0000000-0008-0000-0F00-0000E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00000000-0008-0000-0F00-0000E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00000000-0008-0000-0F00-0000E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00000000-0008-0000-0F00-0000E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0000000-0008-0000-0F00-0000E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00000000-0008-0000-0F00-0000E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00000000-0008-0000-0F00-0000E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00000000-0008-0000-0F00-0000E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00000000-0008-0000-0F00-0000E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00000000-0008-0000-0F00-0000F0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00000000-0008-0000-0F00-0000F1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00000000-0008-0000-0F00-0000F2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00000000-0008-0000-0F00-0000F3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00000000-0008-0000-0F00-0000F4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0000000-0008-0000-0F00-0000F5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00000000-0008-0000-0F00-0000F6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00000000-0008-0000-0F00-0000F7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00000000-0008-0000-0F00-0000F8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00000000-0008-0000-0F00-0000F9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00000000-0008-0000-0F00-0000FA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00000000-0008-0000-0F00-0000FB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00000000-0008-0000-0F00-0000FC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00000000-0008-0000-0F00-0000FD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00000000-0008-0000-0F00-0000FE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00000000-0008-0000-0F00-0000FF16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00000000-0008-0000-0F00-00000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00000000-0008-0000-0F00-00000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00000000-0008-0000-0F00-00000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00000000-0008-0000-0F00-00000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00000000-0008-0000-0F00-00000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00000000-0008-0000-0F00-00000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00000000-0008-0000-0F00-00000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00000000-0008-0000-0F00-00000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00000000-0008-0000-0F00-00000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00000000-0008-0000-0F00-00000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00000000-0008-0000-0F00-00000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00000000-0008-0000-0F00-00000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00000000-0008-0000-0F00-00000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00000000-0008-0000-0F00-00000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00000000-0008-0000-0F00-00000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00000000-0008-0000-0F00-00000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00000000-0008-0000-0F00-00001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0000000-0008-0000-0F00-00001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00000000-0008-0000-0F00-00001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00000000-0008-0000-0F00-00001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00000000-0008-0000-0F00-00001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00000000-0008-0000-0F00-00001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00000000-0008-0000-0F00-00001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00000000-0008-0000-0F00-00001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00000000-0008-0000-0F00-00001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00000000-0008-0000-0F00-00001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00000000-0008-0000-0F00-00001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00000000-0008-0000-0F00-00001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00000000-0008-0000-0F00-00001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000000-0008-0000-0F00-00001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00000000-0008-0000-0F00-00001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00000000-0008-0000-0F00-00001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00000000-0008-0000-0F00-00002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00000000-0008-0000-0F00-00002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00000000-0008-0000-0F00-00002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00000000-0008-0000-0F00-00002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00000000-0008-0000-0F00-00002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0000000-0008-0000-0F00-00002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00000000-0008-0000-0F00-00002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00000000-0008-0000-0F00-00002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00000000-0008-0000-0F00-00002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00000000-0008-0000-0F00-00002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00000000-0008-0000-0F00-00002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00000000-0008-0000-0F00-00002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00000000-0008-0000-0F00-00002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00000000-0008-0000-0F00-00002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00000000-0008-0000-0F00-00002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00000000-0008-0000-0F00-00002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00000000-0008-0000-0F00-00003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00000000-0008-0000-0F00-00003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00000000-0008-0000-0F00-00003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00000000-0008-0000-0F00-00003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00000000-0008-0000-0F00-00003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00000000-0008-0000-0F00-00003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00000000-0008-0000-0F00-00003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00000000-0008-0000-0F00-00003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00000000-0008-0000-0F00-00003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00000000-0008-0000-0F00-00003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00000000-0008-0000-0F00-00003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00000000-0008-0000-0F00-00003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00000000-0008-0000-0F00-00003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00000000-0008-0000-0F00-00003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00000000-0008-0000-0F00-00003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00000000-0008-0000-0F00-00003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00000000-0008-0000-0F00-00004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00000000-0008-0000-0F00-00004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00000000-0008-0000-0F00-00004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00000000-0008-0000-0F00-00004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00000000-0008-0000-0F00-00004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00000000-0008-0000-0F00-00004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00000000-0008-0000-0F00-00004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00000000-0008-0000-0F00-00004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00000000-0008-0000-0F00-00004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00000000-0008-0000-0F00-00004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00000000-0008-0000-0F00-00004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00000000-0008-0000-0F00-00004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00000000-0008-0000-0F00-00004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00000000-0008-0000-0F00-00004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00000000-0008-0000-0F00-00004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00000000-0008-0000-0F00-00004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00000000-0008-0000-0F00-00005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00000000-0008-0000-0F00-00005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00000000-0008-0000-0F00-00005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00000000-0008-0000-0F00-00005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00000000-0008-0000-0F00-00005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00000000-0008-0000-0F00-00005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00000000-0008-0000-0F00-00005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00000000-0008-0000-0F00-00005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0000000-0008-0000-0F00-00005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00000000-0008-0000-0F00-00005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00000000-0008-0000-0F00-00005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00000000-0008-0000-0F00-00005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00000000-0008-0000-0F00-00005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00000000-0008-0000-0F00-00005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00000000-0008-0000-0F00-00005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00000000-0008-0000-0F00-00005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00000000-0008-0000-0F00-00006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00000000-0008-0000-0F00-00006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00000000-0008-0000-0F00-00006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00000000-0008-0000-0F00-00006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00000000-0008-0000-0F00-00006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00000000-0008-0000-0F00-00006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00000000-0008-0000-0F00-00006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00000000-0008-0000-0F00-00006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00000000-0008-0000-0F00-00006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00000000-0008-0000-0F00-00006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00000000-0008-0000-0F00-00006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0000000-0008-0000-0F00-00006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0000000-0008-0000-0F00-00006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00000000-0008-0000-0F00-00006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00000000-0008-0000-0F00-00006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00000000-0008-0000-0F00-00006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00000000-0008-0000-0F00-00007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00000000-0008-0000-0F00-00007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00000000-0008-0000-0F00-00007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00000000-0008-0000-0F00-00007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00000000-0008-0000-0F00-00007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00000000-0008-0000-0F00-00007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00000000-0008-0000-0F00-00007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00000000-0008-0000-0F00-00007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00000000-0008-0000-0F00-00007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00000000-0008-0000-0F00-00007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00000000-0008-0000-0F00-00007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00000000-0008-0000-0F00-00007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00000000-0008-0000-0F00-00007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00000000-0008-0000-0F00-00007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00000000-0008-0000-0F00-00007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00000000-0008-0000-0F00-00007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00000000-0008-0000-0F00-00008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00000000-0008-0000-0F00-00008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0000000-0008-0000-0F00-00008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00000000-0008-0000-0F00-00008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00000000-0008-0000-0F00-00008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00000000-0008-0000-0F00-00008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00000000-0008-0000-0F00-00008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00000000-0008-0000-0F00-00008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00000000-0008-0000-0F00-00008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00000000-0008-0000-0F00-00008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00000000-0008-0000-0F00-00008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00000000-0008-0000-0F00-00008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00000000-0008-0000-0F00-00008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00000000-0008-0000-0F00-00008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00000000-0008-0000-0F00-00008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00000000-0008-0000-0F00-00008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00000000-0008-0000-0F00-00009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00000000-0008-0000-0F00-00009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00000000-0008-0000-0F00-00009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00000000-0008-0000-0F00-00009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00000000-0008-0000-0F00-00009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00000000-0008-0000-0F00-00009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00000000-0008-0000-0F00-00009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00000000-0008-0000-0F00-00009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0000000-0008-0000-0F00-00009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00000000-0008-0000-0F00-00009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00000000-0008-0000-0F00-00009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0000000-0008-0000-0F00-00009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00000000-0008-0000-0F00-00009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00000000-0008-0000-0F00-00009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00000000-0008-0000-0F00-00009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0000000-0008-0000-0F00-00009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00000000-0008-0000-0F00-0000A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00000000-0008-0000-0F00-0000A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00000000-0008-0000-0F00-0000A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00000000-0008-0000-0F00-0000A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00000000-0008-0000-0F00-0000A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00000000-0008-0000-0F00-0000A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00000000-0008-0000-0F00-0000A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00000000-0008-0000-0F00-0000A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00000000-0008-0000-0F00-0000A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00000000-0008-0000-0F00-0000A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00000000-0008-0000-0F00-0000A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00000000-0008-0000-0F00-0000A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0000000-0008-0000-0F00-0000A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00000000-0008-0000-0F00-0000A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00000000-0008-0000-0F00-0000A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00000000-0008-0000-0F00-0000A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00000000-0008-0000-0F00-0000B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00000000-0008-0000-0F00-0000B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00000000-0008-0000-0F00-0000B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00000000-0008-0000-0F00-0000B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00000000-0008-0000-0F00-0000B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00000000-0008-0000-0F00-0000B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00000000-0008-0000-0F00-0000B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00000000-0008-0000-0F00-0000B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00000000-0008-0000-0F00-0000B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00000000-0008-0000-0F00-0000B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00000000-0008-0000-0F00-0000B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00000000-0008-0000-0F00-0000B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00000000-0008-0000-0F00-0000B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000000-0008-0000-0F00-0000B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00000000-0008-0000-0F00-0000B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00000000-0008-0000-0F00-0000B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00000000-0008-0000-0F00-0000C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00000000-0008-0000-0F00-0000C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00000000-0008-0000-0F00-0000C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00000000-0008-0000-0F00-0000C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00000000-0008-0000-0F00-0000C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0000000-0008-0000-0F00-0000C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00000000-0008-0000-0F00-0000C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00000000-0008-0000-0F00-0000C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00000000-0008-0000-0F00-0000C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00000000-0008-0000-0F00-0000C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00000000-0008-0000-0F00-0000C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00000000-0008-0000-0F00-0000C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00000000-0008-0000-0F00-0000C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00000000-0008-0000-0F00-0000C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00000000-0008-0000-0F00-0000C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00000000-0008-0000-0F00-0000C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00000000-0008-0000-0F00-0000D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00000000-0008-0000-0F00-0000D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00000000-0008-0000-0F00-0000D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00000000-0008-0000-0F00-0000D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00000000-0008-0000-0F00-0000D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00000000-0008-0000-0F00-0000D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00000000-0008-0000-0F00-0000D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00000000-0008-0000-0F00-0000D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00000000-0008-0000-0F00-0000D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00000000-0008-0000-0F00-0000D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00000000-0008-0000-0F00-0000D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00000000-0008-0000-0F00-0000D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00000000-0008-0000-0F00-0000D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00000000-0008-0000-0F00-0000D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00000000-0008-0000-0F00-0000D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00000000-0008-0000-0F00-0000D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00000000-0008-0000-0F00-0000E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00000000-0008-0000-0F00-0000E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00000000-0008-0000-0F00-0000E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00000000-0008-0000-0F00-0000E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00000000-0008-0000-0F00-0000E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00000000-0008-0000-0F00-0000E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00000000-0008-0000-0F00-0000E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00000000-0008-0000-0F00-0000E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00000000-0008-0000-0F00-0000E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00000000-0008-0000-0F00-0000E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0000000-0008-0000-0F00-0000E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00000000-0008-0000-0F00-0000E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00000000-0008-0000-0F00-0000E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00000000-0008-0000-0F00-0000E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00000000-0008-0000-0F00-0000E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00000000-0008-0000-0F00-0000E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00000000-0008-0000-0F00-0000F0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00000000-0008-0000-0F00-0000F1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00000000-0008-0000-0F00-0000F2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00000000-0008-0000-0F00-0000F3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00000000-0008-0000-0F00-0000F4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00000000-0008-0000-0F00-0000F5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00000000-0008-0000-0F00-0000F6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00000000-0008-0000-0F00-0000F7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00000000-0008-0000-0F00-0000F8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00000000-0008-0000-0F00-0000F9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00000000-0008-0000-0F00-0000FA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00000000-0008-0000-0F00-0000FB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00000000-0008-0000-0F00-0000FC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00000000-0008-0000-0F00-0000FD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00000000-0008-0000-0F00-0000FE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0000000-0008-0000-0F00-0000FF17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00000000-0008-0000-0F00-00000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F00-00000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00000000-0008-0000-0F00-00000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00000000-0008-0000-0F00-00000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00000000-0008-0000-0F00-00000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00000000-0008-0000-0F00-00000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00000000-0008-0000-0F00-00000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00000000-0008-0000-0F00-00000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00000000-0008-0000-0F00-00000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00000000-0008-0000-0F00-00000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00000000-0008-0000-0F00-00000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000000-0008-0000-0F00-00000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00000000-0008-0000-0F00-00000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00000000-0008-0000-0F00-00000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00000000-0008-0000-0F00-00000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00000000-0008-0000-0F00-00000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00000000-0008-0000-0F00-00001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0000000-0008-0000-0F00-00001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00000000-0008-0000-0F00-00001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00000000-0008-0000-0F00-00001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00000000-0008-0000-0F00-00001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00000000-0008-0000-0F00-00001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00000000-0008-0000-0F00-00001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00000000-0008-0000-0F00-00001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00000000-0008-0000-0F00-00001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00000000-0008-0000-0F00-00001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00000000-0008-0000-0F00-00001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00000000-0008-0000-0F00-00001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00000000-0008-0000-0F00-00001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00000000-0008-0000-0F00-00001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00000000-0008-0000-0F00-00001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00000000-0008-0000-0F00-00001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00000000-0008-0000-0F00-00002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00000000-0008-0000-0F00-00002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00000000-0008-0000-0F00-00002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00000000-0008-0000-0F00-00002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00000000-0008-0000-0F00-00002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00000000-0008-0000-0F00-00002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00000000-0008-0000-0F00-00002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00000000-0008-0000-0F00-00002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00000000-0008-0000-0F00-00002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00000000-0008-0000-0F00-00002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00000000-0008-0000-0F00-00002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00000000-0008-0000-0F00-00002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00000000-0008-0000-0F00-00002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00000000-0008-0000-0F00-00002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00000000-0008-0000-0F00-00002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00000000-0008-0000-0F00-00002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00000000-0008-0000-0F00-00003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00000000-0008-0000-0F00-00003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00000000-0008-0000-0F00-00003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0000000-0008-0000-0F00-00003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00000000-0008-0000-0F00-00003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00000000-0008-0000-0F00-00003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00000000-0008-0000-0F00-00003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00000000-0008-0000-0F00-00003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00000000-0008-0000-0F00-00003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00000000-0008-0000-0F00-00003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0000000-0008-0000-0F00-00003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00000000-0008-0000-0F00-00003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00000000-0008-0000-0F00-00003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00000000-0008-0000-0F00-00003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00000000-0008-0000-0F00-00003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00000000-0008-0000-0F00-00003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00000000-0008-0000-0F00-00004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00000000-0008-0000-0F00-00004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00000000-0008-0000-0F00-00004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00000000-0008-0000-0F00-00004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00000000-0008-0000-0F00-00004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00000000-0008-0000-0F00-00004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00000000-0008-0000-0F00-00004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00000000-0008-0000-0F00-00004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00000000-0008-0000-0F00-00004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00000000-0008-0000-0F00-00004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00000000-0008-0000-0F00-00004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00000000-0008-0000-0F00-00004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00000000-0008-0000-0F00-00004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00000000-0008-0000-0F00-00004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00000000-0008-0000-0F00-00004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00000000-0008-0000-0F00-00004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00000000-0008-0000-0F00-00005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00000000-0008-0000-0F00-00005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00000000-0008-0000-0F00-00005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00000000-0008-0000-0F00-00005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0000000-0008-0000-0F00-00005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00000000-0008-0000-0F00-00005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00000000-0008-0000-0F00-00005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00000000-0008-0000-0F00-00005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00000000-0008-0000-0F00-00005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00000000-0008-0000-0F00-00005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00000000-0008-0000-0F00-00005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00000000-0008-0000-0F00-00005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00000000-0008-0000-0F00-00005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00000000-0008-0000-0F00-00005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00000000-0008-0000-0F00-00005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00000000-0008-0000-0F00-00005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00000000-0008-0000-0F00-00006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00000000-0008-0000-0F00-00006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00000000-0008-0000-0F00-00006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00000000-0008-0000-0F00-00006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00000000-0008-0000-0F00-00006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00000000-0008-0000-0F00-00006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00000000-0008-0000-0F00-00006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00000000-0008-0000-0F00-00006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00000000-0008-0000-0F00-00006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00000000-0008-0000-0F00-00006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00000000-0008-0000-0F00-00006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0000000-0008-0000-0F00-00006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00000000-0008-0000-0F00-00006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00000000-0008-0000-0F00-00006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00000000-0008-0000-0F00-00006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00000000-0008-0000-0F00-00006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00000000-0008-0000-0F00-00007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00000000-0008-0000-0F00-00007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00000000-0008-0000-0F00-00007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00000000-0008-0000-0F00-00007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0000000-0008-0000-0F00-00007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00000000-0008-0000-0F00-000075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00000000-0008-0000-0F00-000076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00000000-0008-0000-0F00-000077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00000000-0008-0000-0F00-000078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00000000-0008-0000-0F00-000079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00000000-0008-0000-0F00-00007A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00000000-0008-0000-0F00-00007B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00000000-0008-0000-0F00-00007C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00000000-0008-0000-0F00-00007D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00000000-0008-0000-0F00-00007E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00000000-0008-0000-0F00-00007F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00000000-0008-0000-0F00-000080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00000000-0008-0000-0F00-000081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00000000-0008-0000-0F00-000082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00000000-0008-0000-0F00-000083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00000000-0008-0000-0F00-00008418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00000000-0008-0000-0F00-00008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00000000-0008-0000-0F00-00008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00000000-0008-0000-0F00-00008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00000000-0008-0000-0F00-00008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00000000-0008-0000-0F00-00008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00000000-0008-0000-0F00-00008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0000000-0008-0000-0F00-00008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00000000-0008-0000-0F00-00008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00000000-0008-0000-0F00-00008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00000000-0008-0000-0F00-00008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00000000-0008-0000-0F00-00008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00000000-0008-0000-0F00-00009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00000000-0008-0000-0F00-00009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00000000-0008-0000-0F00-00009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00000000-0008-0000-0F00-00009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00000000-0008-0000-0F00-00009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00000000-0008-0000-0F00-00009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00000000-0008-0000-0F00-00009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00000000-0008-0000-0F00-00009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00000000-0008-0000-0F00-00009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00000000-0008-0000-0F00-00009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00000000-0008-0000-0F00-00009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00000000-0008-0000-0F00-00009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00000000-0008-0000-0F00-00009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00000000-0008-0000-0F00-00009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00000000-0008-0000-0F00-00009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00000000-0008-0000-0F00-00009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00000000-0008-0000-0F00-0000A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00000000-0008-0000-0F00-0000A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00000000-0008-0000-0F00-0000A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00000000-0008-0000-0F00-0000A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00000000-0008-0000-0F00-0000A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00000000-0008-0000-0F00-0000A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00000000-0008-0000-0F00-0000A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00000000-0008-0000-0F00-0000A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00000000-0008-0000-0F00-0000A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00000000-0008-0000-0F00-0000A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00000000-0008-0000-0F00-0000A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00000000-0008-0000-0F00-0000A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00000000-0008-0000-0F00-0000A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00000000-0008-0000-0F00-0000A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00000000-0008-0000-0F00-0000A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0000000-0008-0000-0F00-0000A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00000000-0008-0000-0F00-0000B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00000000-0008-0000-0F00-0000B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00000000-0008-0000-0F00-0000B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00000000-0008-0000-0F00-0000B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00000000-0008-0000-0F00-0000B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00000000-0008-0000-0F00-0000B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00000000-0008-0000-0F00-0000B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00000000-0008-0000-0F00-0000B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00000000-0008-0000-0F00-0000B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00000000-0008-0000-0F00-0000B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00000000-0008-0000-0F00-0000B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00000000-0008-0000-0F00-0000B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00000000-0008-0000-0F00-0000B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00000000-0008-0000-0F00-0000B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000000-0008-0000-0F00-0000B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00000000-0008-0000-0F00-0000B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00000000-0008-0000-0F00-0000C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00000000-0008-0000-0F00-0000C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00000000-0008-0000-0F00-0000C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00000000-0008-0000-0F00-0000C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00000000-0008-0000-0F00-0000C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00000000-0008-0000-0F00-0000C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00000000-0008-0000-0F00-0000C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00000000-0008-0000-0F00-0000C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00000000-0008-0000-0F00-0000C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00000000-0008-0000-0F00-0000C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00000000-0008-0000-0F00-0000C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00000000-0008-0000-0F00-0000C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00000000-0008-0000-0F00-0000C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00000000-0008-0000-0F00-0000C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00000000-0008-0000-0F00-0000C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00000000-0008-0000-0F00-0000C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00000000-0008-0000-0F00-0000D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00000000-0008-0000-0F00-0000D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00000000-0008-0000-0F00-0000D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00000000-0008-0000-0F00-0000D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00000000-0008-0000-0F00-0000D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00000000-0008-0000-0F00-0000D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00000000-0008-0000-0F00-0000D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00000000-0008-0000-0F00-0000D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00000000-0008-0000-0F00-0000D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00000000-0008-0000-0F00-0000D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0000000-0008-0000-0F00-0000D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00000000-0008-0000-0F00-0000D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00000000-0008-0000-0F00-0000D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00000000-0008-0000-0F00-0000D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00000000-0008-0000-0F00-0000D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00000000-0008-0000-0F00-0000D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0000000-0008-0000-0F00-0000E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0000000-0008-0000-0F00-0000E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00000000-0008-0000-0F00-0000E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00000000-0008-0000-0F00-0000E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00000000-0008-0000-0F00-0000E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0000000-0008-0000-0F00-0000E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0000000-0008-0000-0F00-0000E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00000000-0008-0000-0F00-0000E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00000000-0008-0000-0F00-0000E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00000000-0008-0000-0F00-0000E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00000000-0008-0000-0F00-0000E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0000000-0008-0000-0F00-0000E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00000000-0008-0000-0F00-0000E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00000000-0008-0000-0F00-0000E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00000000-0008-0000-0F00-0000E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00000000-0008-0000-0F00-0000E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00000000-0008-0000-0F00-0000F0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00000000-0008-0000-0F00-0000F1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00000000-0008-0000-0F00-0000F2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00000000-0008-0000-0F00-0000F3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00000000-0008-0000-0F00-0000F4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00000000-0008-0000-0F00-0000F5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00000000-0008-0000-0F00-0000F6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00000000-0008-0000-0F00-0000F7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00000000-0008-0000-0F00-0000F8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00000000-0008-0000-0F00-0000F9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00000000-0008-0000-0F00-0000FA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00000000-0008-0000-0F00-0000FB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00000000-0008-0000-0F00-0000FC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00000000-0008-0000-0F00-0000FD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00000000-0008-0000-0F00-0000FE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00000000-0008-0000-0F00-0000FF18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00000000-0008-0000-0F00-00000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00000000-0008-0000-0F00-00000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00000000-0008-0000-0F00-00000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00000000-0008-0000-0F00-00000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00000000-0008-0000-0F00-000004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00000000-0008-0000-0F00-000005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00000000-0008-0000-0F00-000006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00000000-0008-0000-0F00-000007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00000000-0008-0000-0F00-000008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00000000-0008-0000-0F00-000009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00000000-0008-0000-0F00-00000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00000000-0008-0000-0F00-00000B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00000000-0008-0000-0F00-00000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00000000-0008-0000-0F00-00000D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00000000-0008-0000-0F00-00000E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00000000-0008-0000-0F00-00000F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00000000-0008-0000-0F00-000010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00000000-0008-0000-0F00-000011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00000000-0008-0000-0F00-000012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00000000-0008-0000-0F00-00001319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00000000-0008-0000-0F00-00001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00000000-0008-0000-0F00-00001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00000000-0008-0000-0F00-00001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0000000-0008-0000-0F00-00001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00000000-0008-0000-0F00-00001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00000000-0008-0000-0F00-00001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00000000-0008-0000-0F00-00001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00000000-0008-0000-0F00-00001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00000000-0008-0000-0F00-00001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00000000-0008-0000-0F00-00001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00000000-0008-0000-0F00-00001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00000000-0008-0000-0F00-00001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00000000-0008-0000-0F00-00002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00000000-0008-0000-0F00-00002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00000000-0008-0000-0F00-00002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00000000-0008-0000-0F00-00002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00000000-0008-0000-0F00-00002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00000000-0008-0000-0F00-00002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00000000-0008-0000-0F00-00002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00000000-0008-0000-0F00-00002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00000000-0008-0000-0F00-00002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00000000-0008-0000-0F00-00002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00000000-0008-0000-0F00-00002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0000000-0008-0000-0F00-00002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00000000-0008-0000-0F00-00002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0000000-0008-0000-0F00-00002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00000000-0008-0000-0F00-00002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00000000-0008-0000-0F00-00002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00000000-0008-0000-0F00-00003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0000000-0008-0000-0F00-00003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00000000-0008-0000-0F00-00003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00000000-0008-0000-0F00-00003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00000000-0008-0000-0F00-00003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00000000-0008-0000-0F00-00003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00000000-0008-0000-0F00-00003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00000000-0008-0000-0F00-00003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00000000-0008-0000-0F00-00003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00000000-0008-0000-0F00-00003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00000000-0008-0000-0F00-00003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00000000-0008-0000-0F00-00003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00000000-0008-0000-0F00-00003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00000000-0008-0000-0F00-00003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0000000-0008-0000-0F00-00003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00000000-0008-0000-0F00-00003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00000000-0008-0000-0F00-00004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00000000-0008-0000-0F00-00004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00000000-0008-0000-0F00-00004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00000000-0008-0000-0F00-00004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00000000-0008-0000-0F00-00004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00000000-0008-0000-0F00-00004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00000000-0008-0000-0F00-00004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00000000-0008-0000-0F00-00004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00000000-0008-0000-0F00-00004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00000000-0008-0000-0F00-00004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00000000-0008-0000-0F00-00004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00000000-0008-0000-0F00-00004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00000000-0008-0000-0F00-00004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00000000-0008-0000-0F00-00004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0000000-0008-0000-0F00-00004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00000000-0008-0000-0F00-00004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00000000-0008-0000-0F00-00005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00000000-0008-0000-0F00-00005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00000000-0008-0000-0F00-00005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00000000-0008-0000-0F00-00005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00000000-0008-0000-0F00-00005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00000000-0008-0000-0F00-00005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00000000-0008-0000-0F00-00005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00000000-0008-0000-0F00-00005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0000000-0008-0000-0F00-00005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00000000-0008-0000-0F00-00005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00000000-0008-0000-0F00-00005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00000000-0008-0000-0F00-00005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00000000-0008-0000-0F00-00005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00000000-0008-0000-0F00-00005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00000000-0008-0000-0F00-00005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00000000-0008-0000-0F00-00005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00000000-0008-0000-0F00-00006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00000000-0008-0000-0F00-00006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00000000-0008-0000-0F00-00006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00000000-0008-0000-0F00-00006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00000000-0008-0000-0F00-00006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00000000-0008-0000-0F00-00006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00000000-0008-0000-0F00-00006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00000000-0008-0000-0F00-00006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00000000-0008-0000-0F00-00006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00000000-0008-0000-0F00-00006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00000000-0008-0000-0F00-00006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00000000-0008-0000-0F00-00006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00000000-0008-0000-0F00-00006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00000000-0008-0000-0F00-00006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00000000-0008-0000-0F00-00006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00000000-0008-0000-0F00-00006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00000000-0008-0000-0F00-00007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00000000-0008-0000-0F00-00007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00000000-0008-0000-0F00-00007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00000000-0008-0000-0F00-00007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00000000-0008-0000-0F00-00007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00000000-0008-0000-0F00-00007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00000000-0008-0000-0F00-00007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00000000-0008-0000-0F00-00007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00000000-0008-0000-0F00-00007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00000000-0008-0000-0F00-00007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00000000-0008-0000-0F00-00007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00000000-0008-0000-0F00-00007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00000000-0008-0000-0F00-00007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00000000-0008-0000-0F00-00007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00000000-0008-0000-0F00-00007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00000000-0008-0000-0F00-00007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00000000-0008-0000-0F00-00008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0000000-0008-0000-0F00-00008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00000000-0008-0000-0F00-00008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00000000-0008-0000-0F00-00008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00000000-0008-0000-0F00-00008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00000000-0008-0000-0F00-00008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00000000-0008-0000-0F00-00008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00000000-0008-0000-0F00-00008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00000000-0008-0000-0F00-00008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00000000-0008-0000-0F00-00008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00000000-0008-0000-0F00-00008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0000000-0008-0000-0F00-00008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00000000-0008-0000-0F00-00008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00000000-0008-0000-0F00-00008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00000000-0008-0000-0F00-00008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00000000-0008-0000-0F00-00008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00000000-0008-0000-0F00-00009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00000000-0008-0000-0F00-00009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00000000-0008-0000-0F00-00009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00000000-0008-0000-0F00-00009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00000000-0008-0000-0F00-00009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00000000-0008-0000-0F00-00009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00000000-0008-0000-0F00-00009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00000000-0008-0000-0F00-00009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00000000-0008-0000-0F00-00009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00000000-0008-0000-0F00-00009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0000000-0008-0000-0F00-00009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00000000-0008-0000-0F00-00009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00000000-0008-0000-0F00-00009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00000000-0008-0000-0F00-00009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00000000-0008-0000-0F00-00009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00000000-0008-0000-0F00-00009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00000000-0008-0000-0F00-0000A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0000000-0008-0000-0F00-0000A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00000000-0008-0000-0F00-0000A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00000000-0008-0000-0F00-0000A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00000000-0008-0000-0F00-0000A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00000000-0008-0000-0F00-0000A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00000000-0008-0000-0F00-0000A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00000000-0008-0000-0F00-0000A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00000000-0008-0000-0F00-0000A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00000000-0008-0000-0F00-0000A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00000000-0008-0000-0F00-0000A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0000000-0008-0000-0F00-0000A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00000000-0008-0000-0F00-0000A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00000000-0008-0000-0F00-0000A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00000000-0008-0000-0F00-0000A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00000000-0008-0000-0F00-0000A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00000000-0008-0000-0F00-0000B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00000000-0008-0000-0F00-0000B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00000000-0008-0000-0F00-0000B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00000000-0008-0000-0F00-0000B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00000000-0008-0000-0F00-0000B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00000000-0008-0000-0F00-0000B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00000000-0008-0000-0F00-0000B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00000000-0008-0000-0F00-0000B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00000000-0008-0000-0F00-0000B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00000000-0008-0000-0F00-0000B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00000000-0008-0000-0F00-0000B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00000000-0008-0000-0F00-0000B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00000000-0008-0000-0F00-0000B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00000000-0008-0000-0F00-0000B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00000000-0008-0000-0F00-0000B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00000000-0008-0000-0F00-0000B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00000000-0008-0000-0F00-0000C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00000000-0008-0000-0F00-0000C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00000000-0008-0000-0F00-0000C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00000000-0008-0000-0F00-0000C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00000000-0008-0000-0F00-0000C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00000000-0008-0000-0F00-0000C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00000000-0008-0000-0F00-0000C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00000000-0008-0000-0F00-0000C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00000000-0008-0000-0F00-0000C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00000000-0008-0000-0F00-0000C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00000000-0008-0000-0F00-0000C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00000000-0008-0000-0F00-0000C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00000000-0008-0000-0F00-0000C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00000000-0008-0000-0F00-0000C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00000000-0008-0000-0F00-0000C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00000000-0008-0000-0F00-0000C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00000000-0008-0000-0F00-0000D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00000000-0008-0000-0F00-0000D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00000000-0008-0000-0F00-0000D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00000000-0008-0000-0F00-0000D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00000000-0008-0000-0F00-0000D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00000000-0008-0000-0F00-0000D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0000000-0008-0000-0F00-0000D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00000000-0008-0000-0F00-0000D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0000000-0008-0000-0F00-0000D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00000000-0008-0000-0F00-0000D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00000000-0008-0000-0F00-0000D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00000000-0008-0000-0F00-0000D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0000000-0008-0000-0F00-0000D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00000000-0008-0000-0F00-0000D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00000000-0008-0000-0F00-0000D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00000000-0008-0000-0F00-0000D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00000000-0008-0000-0F00-0000E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00000000-0008-0000-0F00-0000E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00000000-0008-0000-0F00-0000E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00000000-0008-0000-0F00-0000E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00000000-0008-0000-0F00-0000E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00000000-0008-0000-0F00-0000E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00000000-0008-0000-0F00-0000E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00000000-0008-0000-0F00-0000E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00000000-0008-0000-0F00-0000E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00000000-0008-0000-0F00-0000E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00000000-0008-0000-0F00-0000E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00000000-0008-0000-0F00-0000E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00000000-0008-0000-0F00-0000E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00000000-0008-0000-0F00-0000E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00000000-0008-0000-0F00-0000E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00000000-0008-0000-0F00-0000E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00000000-0008-0000-0F00-0000F0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00000000-0008-0000-0F00-0000F1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00000000-0008-0000-0F00-0000F2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0000000-0008-0000-0F00-0000F3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00000000-0008-0000-0F00-0000F4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00000000-0008-0000-0F00-0000F5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00000000-0008-0000-0F00-0000F6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00000000-0008-0000-0F00-0000F7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00000000-0008-0000-0F00-0000F8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00000000-0008-0000-0F00-0000F9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00000000-0008-0000-0F00-0000FA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00000000-0008-0000-0F00-0000FB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0000000-0008-0000-0F00-0000FC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00000000-0008-0000-0F00-0000FD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00000000-0008-0000-0F00-0000FE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00000000-0008-0000-0F00-0000FF19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00000000-0008-0000-0F00-00000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00000000-0008-0000-0F00-00000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00000000-0008-0000-0F00-00000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00000000-0008-0000-0F00-00000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00000000-0008-0000-0F00-00000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00000000-0008-0000-0F00-00000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00000000-0008-0000-0F00-00000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00000000-0008-0000-0F00-00000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00000000-0008-0000-0F00-00000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00000000-0008-0000-0F00-00000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00000000-0008-0000-0F00-00000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0000000-0008-0000-0F00-00000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00000000-0008-0000-0F00-00000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0000000-0008-0000-0F00-00000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00000000-0008-0000-0F00-00000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00000000-0008-0000-0F00-00000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00000000-0008-0000-0F00-00001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00000000-0008-0000-0F00-00001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00000000-0008-0000-0F00-00001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00000000-0008-0000-0F00-00001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00000000-0008-0000-0F00-00001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0000000-0008-0000-0F00-00001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00000000-0008-0000-0F00-00001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00000000-0008-0000-0F00-00001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00000000-0008-0000-0F00-00001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00000000-0008-0000-0F00-00001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00000000-0008-0000-0F00-00001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00000000-0008-0000-0F00-00001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00000000-0008-0000-0F00-00001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00000000-0008-0000-0F00-00001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00000000-0008-0000-0F00-00001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00000000-0008-0000-0F00-00001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00000000-0008-0000-0F00-00002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00000000-0008-0000-0F00-00002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00000000-0008-0000-0F00-00002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00000000-0008-0000-0F00-00002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00000000-0008-0000-0F00-00002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00000000-0008-0000-0F00-00002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00000000-0008-0000-0F00-00002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00000000-0008-0000-0F00-00002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00000000-0008-0000-0F00-00002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00000000-0008-0000-0F00-00002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00000000-0008-0000-0F00-00002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00000000-0008-0000-0F00-00002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00000000-0008-0000-0F00-00002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00000000-0008-0000-0F00-00002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00000000-0008-0000-0F00-00002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00000000-0008-0000-0F00-00002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00000000-0008-0000-0F00-00003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00000000-0008-0000-0F00-00003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00000000-0008-0000-0F00-00003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0000000-0008-0000-0F00-00003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00000000-0008-0000-0F00-00003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00000000-0008-0000-0F00-00003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00000000-0008-0000-0F00-00003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00000000-0008-0000-0F00-00003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00000000-0008-0000-0F00-00003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00000000-0008-0000-0F00-00003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00000000-0008-0000-0F00-00003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00000000-0008-0000-0F00-00003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00000000-0008-0000-0F00-00003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00000000-0008-0000-0F00-00003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00000000-0008-0000-0F00-00003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00000000-0008-0000-0F00-00003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00000000-0008-0000-0F00-00004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00000000-0008-0000-0F00-00004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00000000-0008-0000-0F00-00004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00000000-0008-0000-0F00-00004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00000000-0008-0000-0F00-00004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00000000-0008-0000-0F00-00004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00000000-0008-0000-0F00-00004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00000000-0008-0000-0F00-00004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00000000-0008-0000-0F00-00004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00000000-0008-0000-0F00-00004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00000000-0008-0000-0F00-00004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00000000-0008-0000-0F00-00004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00000000-0008-0000-0F00-00004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00000000-0008-0000-0F00-00004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00000000-0008-0000-0F00-00004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00000000-0008-0000-0F00-00004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00000000-0008-0000-0F00-00005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00000000-0008-0000-0F00-00005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00000000-0008-0000-0F00-00005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00000000-0008-0000-0F00-00005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00000000-0008-0000-0F00-00005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00000000-0008-0000-0F00-00005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00000000-0008-0000-0F00-00005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00000000-0008-0000-0F00-00005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00000000-0008-0000-0F00-00005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00000000-0008-0000-0F00-00005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00000000-0008-0000-0F00-00005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00000000-0008-0000-0F00-00005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00000000-0008-0000-0F00-00005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00000000-0008-0000-0F00-00005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00000000-0008-0000-0F00-00005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00000000-0008-0000-0F00-00005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00000000-0008-0000-0F00-00006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00000000-0008-0000-0F00-00006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00000000-0008-0000-0F00-00006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00000000-0008-0000-0F00-00006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00000000-0008-0000-0F00-00006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0000000-0008-0000-0F00-00006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00000000-0008-0000-0F00-00006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00000000-0008-0000-0F00-00006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0000000-0008-0000-0F00-00006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00000000-0008-0000-0F00-00006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00000000-0008-0000-0F00-00006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00000000-0008-0000-0F00-00006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00000000-0008-0000-0F00-00006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00000000-0008-0000-0F00-00006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00000000-0008-0000-0F00-00006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00000000-0008-0000-0F00-00006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00000000-0008-0000-0F00-00007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00000000-0008-0000-0F00-00007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00000000-0008-0000-0F00-00007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00000000-0008-0000-0F00-00007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00000000-0008-0000-0F00-00007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00000000-0008-0000-0F00-00007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00000000-0008-0000-0F00-00007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0000000-0008-0000-0F00-00007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00000000-0008-0000-0F00-00007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00000000-0008-0000-0F00-00007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00000000-0008-0000-0F00-00007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00000000-0008-0000-0F00-00007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00000000-0008-0000-0F00-00007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00000000-0008-0000-0F00-00007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00000000-0008-0000-0F00-00007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00000000-0008-0000-0F00-00007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00000000-0008-0000-0F00-00008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00000000-0008-0000-0F00-00008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00000000-0008-0000-0F00-00008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00000000-0008-0000-0F00-00008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00000000-0008-0000-0F00-00008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00000000-0008-0000-0F00-00008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00000000-0008-0000-0F00-00008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0000000-0008-0000-0F00-00008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00000000-0008-0000-0F00-00008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00000000-0008-0000-0F00-00008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00000000-0008-0000-0F00-00008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00000000-0008-0000-0F00-00008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00000000-0008-0000-0F00-00008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00000000-0008-0000-0F00-00008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00000000-0008-0000-0F00-00008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00000000-0008-0000-0F00-00008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00000000-0008-0000-0F00-00009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00000000-0008-0000-0F00-00009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00000000-0008-0000-0F00-00009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00000000-0008-0000-0F00-00009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00000000-0008-0000-0F00-00009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00000000-0008-0000-0F00-00009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00000000-0008-0000-0F00-00009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00000000-0008-0000-0F00-00009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00000000-0008-0000-0F00-00009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00000000-0008-0000-0F00-00009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00000000-0008-0000-0F00-00009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0000000-0008-0000-0F00-00009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00000000-0008-0000-0F00-00009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00000000-0008-0000-0F00-00009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00000000-0008-0000-0F00-00009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00000000-0008-0000-0F00-00009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00000000-0008-0000-0F00-0000A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00000000-0008-0000-0F00-0000A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00000000-0008-0000-0F00-0000A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00000000-0008-0000-0F00-0000A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00000000-0008-0000-0F00-0000A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00000000-0008-0000-0F00-0000A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00000000-0008-0000-0F00-0000A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00000000-0008-0000-0F00-0000A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00000000-0008-0000-0F00-0000A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00000000-0008-0000-0F00-0000A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00000000-0008-0000-0F00-0000A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00000000-0008-0000-0F00-0000A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00000000-0008-0000-0F00-0000A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00000000-0008-0000-0F00-0000A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00000000-0008-0000-0F00-0000A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00000000-0008-0000-0F00-0000A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00000000-0008-0000-0F00-0000B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00000000-0008-0000-0F00-0000B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00000000-0008-0000-0F00-0000B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0000000-0008-0000-0F00-0000B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00000000-0008-0000-0F00-0000B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00000000-0008-0000-0F00-0000B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00000000-0008-0000-0F00-0000B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00000000-0008-0000-0F00-0000B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00000000-0008-0000-0F00-0000B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00000000-0008-0000-0F00-0000B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00000000-0008-0000-0F00-0000B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00000000-0008-0000-0F00-0000B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00000000-0008-0000-0F00-0000B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00000000-0008-0000-0F00-0000B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00000000-0008-0000-0F00-0000B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00000000-0008-0000-0F00-0000B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00000000-0008-0000-0F00-0000C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00000000-0008-0000-0F00-0000C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00000000-0008-0000-0F00-0000C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00000000-0008-0000-0F00-0000C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00000000-0008-0000-0F00-0000C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00000000-0008-0000-0F00-0000C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00000000-0008-0000-0F00-0000C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0000000-0008-0000-0F00-0000C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00000000-0008-0000-0F00-0000C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00000000-0008-0000-0F00-0000C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00000000-0008-0000-0F00-0000C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00000000-0008-0000-0F00-0000C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00000000-0008-0000-0F00-0000C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00000000-0008-0000-0F00-0000C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00000000-0008-0000-0F00-0000C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00000000-0008-0000-0F00-0000C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00000000-0008-0000-0F00-0000D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00000000-0008-0000-0F00-0000D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00000000-0008-0000-0F00-0000D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00000000-0008-0000-0F00-0000D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00000000-0008-0000-0F00-0000D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00000000-0008-0000-0F00-0000D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00000000-0008-0000-0F00-0000D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00000000-0008-0000-0F00-0000D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00000000-0008-0000-0F00-0000D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00000000-0008-0000-0F00-0000D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00000000-0008-0000-0F00-0000D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00000000-0008-0000-0F00-0000D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00000000-0008-0000-0F00-0000D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00000000-0008-0000-0F00-0000D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00000000-0008-0000-0F00-0000D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00000000-0008-0000-0F00-0000D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00000000-0008-0000-0F00-0000E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00000000-0008-0000-0F00-0000E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0000000-0008-0000-0F00-0000E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00000000-0008-0000-0F00-0000E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00000000-0008-0000-0F00-0000E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00000000-0008-0000-0F00-0000E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00000000-0008-0000-0F00-0000E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00000000-0008-0000-0F00-0000E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00000000-0008-0000-0F00-0000E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00000000-0008-0000-0F00-0000E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00000000-0008-0000-0F00-0000E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00000000-0008-0000-0F00-0000E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00000000-0008-0000-0F00-0000E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00000000-0008-0000-0F00-0000E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00000000-0008-0000-0F00-0000E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00000000-0008-0000-0F00-0000E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00000000-0008-0000-0F00-0000F0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00000000-0008-0000-0F00-0000F1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00000000-0008-0000-0F00-0000F2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00000000-0008-0000-0F00-0000F3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00000000-0008-0000-0F00-0000F4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00000000-0008-0000-0F00-0000F5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00000000-0008-0000-0F00-0000F6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00000000-0008-0000-0F00-0000F7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00000000-0008-0000-0F00-0000F8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00000000-0008-0000-0F00-0000F9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00000000-0008-0000-0F00-0000FA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00000000-0008-0000-0F00-0000FB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00000000-0008-0000-0F00-0000FC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00000000-0008-0000-0F00-0000FD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00000000-0008-0000-0F00-0000FE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00000000-0008-0000-0F00-0000FF1A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00000000-0008-0000-0F00-00000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00000000-0008-0000-0F00-00000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00000000-0008-0000-0F00-00000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00000000-0008-0000-0F00-00000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00000000-0008-0000-0F00-00000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00000000-0008-0000-0F00-00000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00000000-0008-0000-0F00-00000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00000000-0008-0000-0F00-00000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00000000-0008-0000-0F00-00000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00000000-0008-0000-0F00-00000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00000000-0008-0000-0F00-00000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00000000-0008-0000-0F00-00000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00000000-0008-0000-0F00-00000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00000000-0008-0000-0F00-00000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00000000-0008-0000-0F00-00000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00000000-0008-0000-0F00-00000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00000000-0008-0000-0F00-00001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00000000-0008-0000-0F00-00001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00000000-0008-0000-0F00-00001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00000000-0008-0000-0F00-00001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00000000-0008-0000-0F00-00001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00000000-0008-0000-0F00-00001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00000000-0008-0000-0F00-00001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00000000-0008-0000-0F00-00001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00000000-0008-0000-0F00-00001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00000000-0008-0000-0F00-00001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00000000-0008-0000-0F00-00001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00000000-0008-0000-0F00-00001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00000000-0008-0000-0F00-00001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00000000-0008-0000-0F00-00001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00000000-0008-0000-0F00-00001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00000000-0008-0000-0F00-00001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00000000-0008-0000-0F00-00002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00000000-0008-0000-0F00-00002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00000000-0008-0000-0F00-00002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00000000-0008-0000-0F00-00002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00000000-0008-0000-0F00-00002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00000000-0008-0000-0F00-00002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00000000-0008-0000-0F00-00002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00000000-0008-0000-0F00-00002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00000000-0008-0000-0F00-00002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00000000-0008-0000-0F00-00002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0000000-0008-0000-0F00-00002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00000000-0008-0000-0F00-00002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00000000-0008-0000-0F00-00002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00000000-0008-0000-0F00-00002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00000000-0008-0000-0F00-00002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00000000-0008-0000-0F00-00002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00000000-0008-0000-0F00-00003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00000000-0008-0000-0F00-00003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00000000-0008-0000-0F00-00003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00000000-0008-0000-0F00-00003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00000000-0008-0000-0F00-00003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00000000-0008-0000-0F00-00003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00000000-0008-0000-0F00-00003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00000000-0008-0000-0F00-00003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00000000-0008-0000-0F00-00003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00000000-0008-0000-0F00-00003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00000000-0008-0000-0F00-00003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00000000-0008-0000-0F00-00003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00000000-0008-0000-0F00-00003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00000000-0008-0000-0F00-00003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00000000-0008-0000-0F00-00003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00000000-0008-0000-0F00-00003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00000000-0008-0000-0F00-00004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00000000-0008-0000-0F00-00004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00000000-0008-0000-0F00-00004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0000000-0008-0000-0F00-00004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00000000-0008-0000-0F00-00004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00000000-0008-0000-0F00-00004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00000000-0008-0000-0F00-00004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00000000-0008-0000-0F00-00004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00000000-0008-0000-0F00-00004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00000000-0008-0000-0F00-00004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00000000-0008-0000-0F00-00004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00000000-0008-0000-0F00-00004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00000000-0008-0000-0F00-00004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0000000-0008-0000-0F00-00004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00000000-0008-0000-0F00-00004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00000000-0008-0000-0F00-00004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00000000-0008-0000-0F00-00005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00000000-0008-0000-0F00-00005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00000000-0008-0000-0F00-00005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00000000-0008-0000-0F00-00005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00000000-0008-0000-0F00-00005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00000000-0008-0000-0F00-00005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00000000-0008-0000-0F00-00005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00000000-0008-0000-0F00-00005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00000000-0008-0000-0F00-00005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00000000-0008-0000-0F00-00005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00000000-0008-0000-0F00-00005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00000000-0008-0000-0F00-00005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0000000-0008-0000-0F00-00005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00000000-0008-0000-0F00-00005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00000000-0008-0000-0F00-00005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00000000-0008-0000-0F00-00005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00000000-0008-0000-0F00-00006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00000000-0008-0000-0F00-00006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00000000-0008-0000-0F00-00006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00000000-0008-0000-0F00-00006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00000000-0008-0000-0F00-00006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00000000-0008-0000-0F00-00006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00000000-0008-0000-0F00-00006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00000000-0008-0000-0F00-00006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00000000-0008-0000-0F00-00006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00000000-0008-0000-0F00-00006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00000000-0008-0000-0F00-00006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00000000-0008-0000-0F00-00006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00000000-0008-0000-0F00-00006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0000000-0008-0000-0F00-00006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00000000-0008-0000-0F00-00006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00000000-0008-0000-0F00-00006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00000000-0008-0000-0F00-00007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00000000-0008-0000-0F00-00007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00000000-0008-0000-0F00-00007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00000000-0008-0000-0F00-00007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00000000-0008-0000-0F00-00007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00000000-0008-0000-0F00-00007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00000000-0008-0000-0F00-00007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00000000-0008-0000-0F00-00007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00000000-0008-0000-0F00-00007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00000000-0008-0000-0F00-00007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00000000-0008-0000-0F00-00007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00000000-0008-0000-0F00-00007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00000000-0008-0000-0F00-00007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00000000-0008-0000-0F00-00007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00000000-0008-0000-0F00-00007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00000000-0008-0000-0F00-00007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00000000-0008-0000-0F00-00008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00000000-0008-0000-0F00-00008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00000000-0008-0000-0F00-00008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00000000-0008-0000-0F00-00008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00000000-0008-0000-0F00-00008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00000000-0008-0000-0F00-00008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00000000-0008-0000-0F00-00008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00000000-0008-0000-0F00-00008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00000000-0008-0000-0F00-00008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00000000-0008-0000-0F00-00008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00000000-0008-0000-0F00-00008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00000000-0008-0000-0F00-00008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00000000-0008-0000-0F00-00008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0000000-0008-0000-0F00-00008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00000000-0008-0000-0F00-00008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00000000-0008-0000-0F00-00008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00000000-0008-0000-0F00-000090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00000000-0008-0000-0F00-00009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00000000-0008-0000-0F00-000092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00000000-0008-0000-0F00-00009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00000000-0008-0000-0F00-00009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00000000-0008-0000-0F00-00009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00000000-0008-0000-0F00-00009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00000000-0008-0000-0F00-00009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00000000-0008-0000-0F00-00009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00000000-0008-0000-0F00-00009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00000000-0008-0000-0F00-00009A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00000000-0008-0000-0F00-00009B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00000000-0008-0000-0F00-00009C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00000000-0008-0000-0F00-00009D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00000000-0008-0000-0F00-00009E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00000000-0008-0000-0F00-00009F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00000000-0008-0000-0F00-0000A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00000000-0008-0000-0F00-0000A1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00000000-0008-0000-0F00-0000A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00000000-0008-0000-0F00-0000A3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00000000-0008-0000-0F00-0000A4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00000000-0008-0000-0F00-0000A5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00000000-0008-0000-0F00-0000A6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00000000-0008-0000-0F00-0000A7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00000000-0008-0000-0F00-0000A8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00000000-0008-0000-0F00-0000A91B0000}"/>
            </a:ext>
          </a:extLst>
        </xdr:cNvPr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00000000-0008-0000-0F00-0000A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00000000-0008-0000-0F00-0000A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00000000-0008-0000-0F00-0000A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00000000-0008-0000-0F00-0000A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00000000-0008-0000-0F00-0000A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00000000-0008-0000-0F00-0000A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00000000-0008-0000-0F00-0000B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0000000-0008-0000-0F00-0000B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00000000-0008-0000-0F00-0000B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00000000-0008-0000-0F00-0000B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00000000-0008-0000-0F00-0000B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00000000-0008-0000-0F00-0000B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00000000-0008-0000-0F00-0000B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00000000-0008-0000-0F00-0000B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00000000-0008-0000-0F00-0000B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00000000-0008-0000-0F00-0000B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00000000-0008-0000-0F00-0000B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00000000-0008-0000-0F00-0000B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00000000-0008-0000-0F00-0000B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00000000-0008-0000-0F00-0000B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00000000-0008-0000-0F00-0000B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00000000-0008-0000-0F00-0000B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00000000-0008-0000-0F00-0000C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00000000-0008-0000-0F00-0000C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00000000-0008-0000-0F00-0000C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00000000-0008-0000-0F00-0000C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00000000-0008-0000-0F00-0000C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00000000-0008-0000-0F00-0000C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0000000-0008-0000-0F00-0000C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00000000-0008-0000-0F00-0000C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00000000-0008-0000-0F00-0000C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00000000-0008-0000-0F00-0000C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00000000-0008-0000-0F00-0000C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00000000-0008-0000-0F00-0000C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00000000-0008-0000-0F00-0000C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00000000-0008-0000-0F00-0000C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00000000-0008-0000-0F00-0000C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00000000-0008-0000-0F00-0000C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000000-0008-0000-0F00-0000D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00000000-0008-0000-0F00-0000D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0000000-0008-0000-0F00-0000D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0000000-0008-0000-0F00-0000D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00000000-0008-0000-0F00-0000D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00000000-0008-0000-0F00-0000D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00000000-0008-0000-0F00-0000D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00000000-0008-0000-0F00-0000D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00000000-0008-0000-0F00-0000D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00000000-0008-0000-0F00-0000D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00000000-0008-0000-0F00-0000D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00000000-0008-0000-0F00-0000D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00000000-0008-0000-0F00-0000D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00000000-0008-0000-0F00-0000D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00000000-0008-0000-0F00-0000D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00000000-0008-0000-0F00-0000D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00000000-0008-0000-0F00-0000E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00000000-0008-0000-0F00-0000E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00000000-0008-0000-0F00-0000E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0000000-0008-0000-0F00-0000E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00000000-0008-0000-0F00-0000E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00000000-0008-0000-0F00-0000E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00000000-0008-0000-0F00-0000E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00000000-0008-0000-0F00-0000E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00000000-0008-0000-0F00-0000E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0000000-0008-0000-0F00-0000E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00000000-0008-0000-0F00-0000E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00000000-0008-0000-0F00-0000E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00000000-0008-0000-0F00-0000E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0000000-0008-0000-0F00-0000E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00000000-0008-0000-0F00-0000E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00000000-0008-0000-0F00-0000E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00000000-0008-0000-0F00-0000F0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00000000-0008-0000-0F00-0000F1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00000000-0008-0000-0F00-0000F2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00000000-0008-0000-0F00-0000F3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00000000-0008-0000-0F00-0000F4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00000000-0008-0000-0F00-0000F5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00000000-0008-0000-0F00-0000F6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00000000-0008-0000-0F00-0000F7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00000000-0008-0000-0F00-0000F8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00000000-0008-0000-0F00-0000F9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00000000-0008-0000-0F00-0000FA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00000000-0008-0000-0F00-0000FB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00000000-0008-0000-0F00-0000FC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00000000-0008-0000-0F00-0000FD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00000000-0008-0000-0F00-0000FE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00000000-0008-0000-0F00-0000FF1B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00000000-0008-0000-0F00-00000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F00-00000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00000000-0008-0000-0F00-00000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00000000-0008-0000-0F00-00000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00000000-0008-0000-0F00-00000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00000000-0008-0000-0F00-00000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00000000-0008-0000-0F00-00000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00000000-0008-0000-0F00-00000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00000000-0008-0000-0F00-00000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00000000-0008-0000-0F00-00000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00000000-0008-0000-0F00-00000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00000000-0008-0000-0F00-00000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00000000-0008-0000-0F00-00000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00000000-0008-0000-0F00-00000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00000000-0008-0000-0F00-00000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00000000-0008-0000-0F00-00000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00000000-0008-0000-0F00-00001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00000000-0008-0000-0F00-00001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00000000-0008-0000-0F00-00001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00000000-0008-0000-0F00-00001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00000000-0008-0000-0F00-00001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00000000-0008-0000-0F00-00001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00000000-0008-0000-0F00-00001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00000000-0008-0000-0F00-00001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00000000-0008-0000-0F00-00001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00000000-0008-0000-0F00-00001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00000000-0008-0000-0F00-00001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00000000-0008-0000-0F00-00001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00000000-0008-0000-0F00-00001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00000000-0008-0000-0F00-00001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00000000-0008-0000-0F00-00001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00000000-0008-0000-0F00-00001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00000000-0008-0000-0F00-00002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00000000-0008-0000-0F00-00002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0000000-0008-0000-0F00-00002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00000000-0008-0000-0F00-00002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00000000-0008-0000-0F00-00002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00000000-0008-0000-0F00-00002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00000000-0008-0000-0F00-00002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00000000-0008-0000-0F00-00002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00000000-0008-0000-0F00-00002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00000000-0008-0000-0F00-00002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00000000-0008-0000-0F00-00002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00000000-0008-0000-0F00-00002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00000000-0008-0000-0F00-00002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00000000-0008-0000-0F00-00002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00000000-0008-0000-0F00-00002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00000000-0008-0000-0F00-00002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00000000-0008-0000-0F00-00003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00000000-0008-0000-0F00-00003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00000000-0008-0000-0F00-00003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00000000-0008-0000-0F00-00003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00000000-0008-0000-0F00-00003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00000000-0008-0000-0F00-00003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00000000-0008-0000-0F00-00003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00000000-0008-0000-0F00-00003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00000000-0008-0000-0F00-00003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00000000-0008-0000-0F00-00003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00000000-0008-0000-0F00-00003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00000000-0008-0000-0F00-00003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00000000-0008-0000-0F00-00003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0000000-0008-0000-0F00-00003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00000000-0008-0000-0F00-00003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00000000-0008-0000-0F00-00003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00000000-0008-0000-0F00-00004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00000000-0008-0000-0F00-00004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00000000-0008-0000-0F00-00004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00000000-0008-0000-0F00-00004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00000000-0008-0000-0F00-00004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00000000-0008-0000-0F00-00004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00000000-0008-0000-0F00-00004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00000000-0008-0000-0F00-00004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00000000-0008-0000-0F00-00004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00000000-0008-0000-0F00-00004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00000000-0008-0000-0F00-00004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00000000-0008-0000-0F00-00004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00000000-0008-0000-0F00-00004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00000000-0008-0000-0F00-00004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00000000-0008-0000-0F00-00004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00000000-0008-0000-0F00-00004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00000000-0008-0000-0F00-00005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00000000-0008-0000-0F00-00005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00000000-0008-0000-0F00-00005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00000000-0008-0000-0F00-00005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00000000-0008-0000-0F00-00005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00000000-0008-0000-0F00-00005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00000000-0008-0000-0F00-00005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00000000-0008-0000-0F00-00005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00000000-0008-0000-0F00-00005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00000000-0008-0000-0F00-00005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00000000-0008-0000-0F00-00005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00000000-0008-0000-0F00-00005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00000000-0008-0000-0F00-00005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00000000-0008-0000-0F00-00005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00000000-0008-0000-0F00-00005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00000000-0008-0000-0F00-00005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00000000-0008-0000-0F00-00006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00000000-0008-0000-0F00-00006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00000000-0008-0000-0F00-00006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00000000-0008-0000-0F00-00006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00000000-0008-0000-0F00-00006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00000000-0008-0000-0F00-00006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00000000-0008-0000-0F00-00006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00000000-0008-0000-0F00-00006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00000000-0008-0000-0F00-00006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00000000-0008-0000-0F00-00006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000000-0008-0000-0F00-00006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00000000-0008-0000-0F00-00006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00000000-0008-0000-0F00-00006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0000000-0008-0000-0F00-00006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00000000-0008-0000-0F00-00006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00000000-0008-0000-0F00-00006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00000000-0008-0000-0F00-00007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00000000-0008-0000-0F00-00007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00000000-0008-0000-0F00-00007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00000000-0008-0000-0F00-00007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00000000-0008-0000-0F00-00007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00000000-0008-0000-0F00-00007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0000000-0008-0000-0F00-00007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00000000-0008-0000-0F00-00007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00000000-0008-0000-0F00-00007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00000000-0008-0000-0F00-00007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00000000-0008-0000-0F00-00007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00000000-0008-0000-0F00-00007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00000000-0008-0000-0F00-00007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00000000-0008-0000-0F00-00007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00000000-0008-0000-0F00-00007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00000000-0008-0000-0F00-00007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00000000-0008-0000-0F00-00008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00000000-0008-0000-0F00-00008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00000000-0008-0000-0F00-00008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00000000-0008-0000-0F00-00008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00000000-0008-0000-0F00-00008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00000000-0008-0000-0F00-00008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00000000-0008-0000-0F00-00008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00000000-0008-0000-0F00-00008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00000000-0008-0000-0F00-00008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00000000-0008-0000-0F00-00008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00000000-0008-0000-0F00-00008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0000000-0008-0000-0F00-00008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00000000-0008-0000-0F00-00008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00000000-0008-0000-0F00-00008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0000000-0008-0000-0F00-00008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00000000-0008-0000-0F00-00008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0000000-0008-0000-0F00-00009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00000000-0008-0000-0F00-00009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00000000-0008-0000-0F00-00009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00000000-0008-0000-0F00-00009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0000000-0008-0000-0F00-00009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00000000-0008-0000-0F00-00009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00000000-0008-0000-0F00-00009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00000000-0008-0000-0F00-00009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00000000-0008-0000-0F00-00009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00000000-0008-0000-0F00-00009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00000000-0008-0000-0F00-00009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00000000-0008-0000-0F00-00009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00000000-0008-0000-0F00-00009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00000000-0008-0000-0F00-00009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00000000-0008-0000-0F00-00009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00000000-0008-0000-0F00-00009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00000000-0008-0000-0F00-0000A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00000000-0008-0000-0F00-0000A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00000000-0008-0000-0F00-0000A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00000000-0008-0000-0F00-0000A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00000000-0008-0000-0F00-0000A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00000000-0008-0000-0F00-0000A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00000000-0008-0000-0F00-0000A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0000000-0008-0000-0F00-0000A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00000000-0008-0000-0F00-0000A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00000000-0008-0000-0F00-0000A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00000000-0008-0000-0F00-0000A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00000000-0008-0000-0F00-0000A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00000000-0008-0000-0F00-0000A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00000000-0008-0000-0F00-0000A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00000000-0008-0000-0F00-0000A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00000000-0008-0000-0F00-0000A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00000000-0008-0000-0F00-0000B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0000000-0008-0000-0F00-0000B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00000000-0008-0000-0F00-0000B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00000000-0008-0000-0F00-0000B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00000000-0008-0000-0F00-0000B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00000000-0008-0000-0F00-0000B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00000000-0008-0000-0F00-0000B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00000000-0008-0000-0F00-0000B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00000000-0008-0000-0F00-0000B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00000000-0008-0000-0F00-0000B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00000000-0008-0000-0F00-0000B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00000000-0008-0000-0F00-0000B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00000000-0008-0000-0F00-0000B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00000000-0008-0000-0F00-0000B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00000000-0008-0000-0F00-0000B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00000000-0008-0000-0F00-0000B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00000000-0008-0000-0F00-0000C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00000000-0008-0000-0F00-0000C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00000000-0008-0000-0F00-0000C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00000000-0008-0000-0F00-0000C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00000000-0008-0000-0F00-0000C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0000000-0008-0000-0F00-0000C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00000000-0008-0000-0F00-0000C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00000000-0008-0000-0F00-0000C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00000000-0008-0000-0F00-0000C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0000000-0008-0000-0F00-0000C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00000000-0008-0000-0F00-0000C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00000000-0008-0000-0F00-0000C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00000000-0008-0000-0F00-0000C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00000000-0008-0000-0F00-0000C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00000000-0008-0000-0F00-0000C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00000000-0008-0000-0F00-0000C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00000000-0008-0000-0F00-0000D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00000000-0008-0000-0F00-0000D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00000000-0008-0000-0F00-0000D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00000000-0008-0000-0F00-0000D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00000000-0008-0000-0F00-0000D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0000000-0008-0000-0F00-0000D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00000000-0008-0000-0F00-0000D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00000000-0008-0000-0F00-0000D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00000000-0008-0000-0F00-0000D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00000000-0008-0000-0F00-0000D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00000000-0008-0000-0F00-0000D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00000000-0008-0000-0F00-0000D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00000000-0008-0000-0F00-0000D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00000000-0008-0000-0F00-0000D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00000000-0008-0000-0F00-0000D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00000000-0008-0000-0F00-0000D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00000000-0008-0000-0F00-0000E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00000000-0008-0000-0F00-0000E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00000000-0008-0000-0F00-0000E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00000000-0008-0000-0F00-0000E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00000000-0008-0000-0F00-0000E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00000000-0008-0000-0F00-0000E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000000-0008-0000-0F00-0000E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00000000-0008-0000-0F00-0000E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00000000-0008-0000-0F00-0000E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00000000-0008-0000-0F00-0000E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00000000-0008-0000-0F00-0000E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00000000-0008-0000-0F00-0000E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00000000-0008-0000-0F00-0000E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00000000-0008-0000-0F00-0000E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00000000-0008-0000-0F00-0000E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00000000-0008-0000-0F00-0000E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00000000-0008-0000-0F00-0000F0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00000000-0008-0000-0F00-0000F1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00000000-0008-0000-0F00-0000F2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00000000-0008-0000-0F00-0000F3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00000000-0008-0000-0F00-0000F4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00000000-0008-0000-0F00-0000F5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00000000-0008-0000-0F00-0000F6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00000000-0008-0000-0F00-0000F7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00000000-0008-0000-0F00-0000F8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00000000-0008-0000-0F00-0000F9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00000000-0008-0000-0F00-0000FA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00000000-0008-0000-0F00-0000FB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00000000-0008-0000-0F00-0000FC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00000000-0008-0000-0F00-0000FD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00000000-0008-0000-0F00-0000FE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00000000-0008-0000-0F00-0000FF1C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0000000-0008-0000-0F00-00000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0000000-0008-0000-0F00-00000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00000000-0008-0000-0F00-00000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00000000-0008-0000-0F00-00000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00000000-0008-0000-0F00-00000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00000000-0008-0000-0F00-00000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00000000-0008-0000-0F00-00000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00000000-0008-0000-0F00-00000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00000000-0008-0000-0F00-00000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00000000-0008-0000-0F00-00000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00000000-0008-0000-0F00-00000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00000000-0008-0000-0F00-00000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00000000-0008-0000-0F00-00000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00000000-0008-0000-0F00-00000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00000000-0008-0000-0F00-00000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00000000-0008-0000-0F00-00000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00000000-0008-0000-0F00-00001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00000000-0008-0000-0F00-00001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00000000-0008-0000-0F00-00001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00000000-0008-0000-0F00-00001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00000000-0008-0000-0F00-00001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00000000-0008-0000-0F00-00001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00000000-0008-0000-0F00-00001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00000000-0008-0000-0F00-00001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00000000-0008-0000-0F00-00001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00000000-0008-0000-0F00-00001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00000000-0008-0000-0F00-00001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0000000-0008-0000-0F00-00001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00000000-0008-0000-0F00-00001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00000000-0008-0000-0F00-00001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00000000-0008-0000-0F00-00001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00000000-0008-0000-0F00-00001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00000000-0008-0000-0F00-00002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0000000-0008-0000-0F00-00002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00000000-0008-0000-0F00-00002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00000000-0008-0000-0F00-00002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00000000-0008-0000-0F00-00002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00000000-0008-0000-0F00-00002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00000000-0008-0000-0F00-00002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00000000-0008-0000-0F00-00002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00000000-0008-0000-0F00-00002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00000000-0008-0000-0F00-00002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00000000-0008-0000-0F00-00002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00000000-0008-0000-0F00-00002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00000000-0008-0000-0F00-00002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00000000-0008-0000-0F00-00002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00000000-0008-0000-0F00-00002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00000000-0008-0000-0F00-00002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00000000-0008-0000-0F00-00003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0000000-0008-0000-0F00-00003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00000000-0008-0000-0F00-00003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00000000-0008-0000-0F00-00003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0000000-0008-0000-0F00-00003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00000000-0008-0000-0F00-00003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00000000-0008-0000-0F00-00003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00000000-0008-0000-0F00-00003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00000000-0008-0000-0F00-00003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00000000-0008-0000-0F00-00003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00000000-0008-0000-0F00-00003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00000000-0008-0000-0F00-00003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00000000-0008-0000-0F00-00003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00000000-0008-0000-0F00-00003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00000000-0008-0000-0F00-00003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00000000-0008-0000-0F00-00003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00000000-0008-0000-0F00-00004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00000000-0008-0000-0F00-00004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00000000-0008-0000-0F00-00004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00000000-0008-0000-0F00-00004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00000000-0008-0000-0F00-00004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000000-0008-0000-0F00-00004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00000000-0008-0000-0F00-00004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00000000-0008-0000-0F00-00004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00000000-0008-0000-0F00-00004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00000000-0008-0000-0F00-00004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00000000-0008-0000-0F00-00004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00000000-0008-0000-0F00-00004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00000000-0008-0000-0F00-00004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00000000-0008-0000-0F00-00004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00000000-0008-0000-0F00-00004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00000000-0008-0000-0F00-00004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00000000-0008-0000-0F00-00005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00000000-0008-0000-0F00-00005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00000000-0008-0000-0F00-00005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00000000-0008-0000-0F00-00005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00000000-0008-0000-0F00-00005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00000000-0008-0000-0F00-00005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00000000-0008-0000-0F00-00005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00000000-0008-0000-0F00-00005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00000000-0008-0000-0F00-00005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00000000-0008-0000-0F00-00005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0000000-0008-0000-0F00-00005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00000000-0008-0000-0F00-00005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0000000-0008-0000-0F00-00005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00000000-0008-0000-0F00-00005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00000000-0008-0000-0F00-00005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00000000-0008-0000-0F00-00005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00000000-0008-0000-0F00-00006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00000000-0008-0000-0F00-00006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00000000-0008-0000-0F00-00006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00000000-0008-0000-0F00-00006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00000000-0008-0000-0F00-00006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00000000-0008-0000-0F00-00006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00000000-0008-0000-0F00-00006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0000000-0008-0000-0F00-00006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00000000-0008-0000-0F00-00006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00000000-0008-0000-0F00-00006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00000000-0008-0000-0F00-00006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00000000-0008-0000-0F00-00006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00000000-0008-0000-0F00-00006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0000000-0008-0000-0F00-00006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00000000-0008-0000-0F00-00006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00000000-0008-0000-0F00-00006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00000000-0008-0000-0F00-00007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00000000-0008-0000-0F00-00007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00000000-0008-0000-0F00-00007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0000000-0008-0000-0F00-00007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00000000-0008-0000-0F00-00007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00000000-0008-0000-0F00-00007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00000000-0008-0000-0F00-00007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00000000-0008-0000-0F00-00007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00000000-0008-0000-0F00-00007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00000000-0008-0000-0F00-00007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00000000-0008-0000-0F00-00007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00000000-0008-0000-0F00-00007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00000000-0008-0000-0F00-00007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00000000-0008-0000-0F00-00007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00000000-0008-0000-0F00-00007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00000000-0008-0000-0F00-00007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00000000-0008-0000-0F00-00008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00000000-0008-0000-0F00-00008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00000000-0008-0000-0F00-00008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00000000-0008-0000-0F00-00008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00000000-0008-0000-0F00-00008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00000000-0008-0000-0F00-00008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00000000-0008-0000-0F00-00008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00000000-0008-0000-0F00-00008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00000000-0008-0000-0F00-00008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00000000-0008-0000-0F00-00008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00000000-0008-0000-0F00-00008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00000000-0008-0000-0F00-00008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00000000-0008-0000-0F00-00008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00000000-0008-0000-0F00-00008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00000000-0008-0000-0F00-00008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0000000-0008-0000-0F00-00008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00000000-0008-0000-0F00-00009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00000000-0008-0000-0F00-00009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00000000-0008-0000-0F00-00009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00000000-0008-0000-0F00-00009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00000000-0008-0000-0F00-00009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00000000-0008-0000-0F00-00009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00000000-0008-0000-0F00-00009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0000000-0008-0000-0F00-00009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00000000-0008-0000-0F00-00009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00000000-0008-0000-0F00-00009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00000000-0008-0000-0F00-00009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00000000-0008-0000-0F00-00009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00000000-0008-0000-0F00-00009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00000000-0008-0000-0F00-00009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00000000-0008-0000-0F00-00009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00000000-0008-0000-0F00-00009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00000000-0008-0000-0F00-0000A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00000000-0008-0000-0F00-0000A1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00000000-0008-0000-0F00-0000A2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00000000-0008-0000-0F00-0000A3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00000000-0008-0000-0F00-0000A4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00000000-0008-0000-0F00-0000A5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00000000-0008-0000-0F00-0000A6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00000000-0008-0000-0F00-0000A7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00000000-0008-0000-0F00-0000A8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0000000-0008-0000-0F00-0000A9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00000000-0008-0000-0F00-0000AA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00000000-0008-0000-0F00-0000AB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00000000-0008-0000-0F00-0000AC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00000000-0008-0000-0F00-0000AD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00000000-0008-0000-0F00-0000AE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00000000-0008-0000-0F00-0000AF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00000000-0008-0000-0F00-0000B01D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00000000-0008-0000-0F00-0000B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00000000-0008-0000-0F00-0000B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00000000-0008-0000-0F00-0000B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00000000-0008-0000-0F00-0000B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00000000-0008-0000-0F00-0000B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00000000-0008-0000-0F00-0000B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00000000-0008-0000-0F00-0000B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00000000-0008-0000-0F00-0000B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00000000-0008-0000-0F00-0000B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00000000-0008-0000-0F00-0000B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00000000-0008-0000-0F00-0000B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00000000-0008-0000-0F00-0000B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00000000-0008-0000-0F00-0000B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00000000-0008-0000-0F00-0000B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00000000-0008-0000-0F00-0000B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00000000-0008-0000-0F00-0000C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00000000-0008-0000-0F00-0000C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00000000-0008-0000-0F00-0000C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00000000-0008-0000-0F00-0000C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00000000-0008-0000-0F00-0000C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00000000-0008-0000-0F00-0000C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00000000-0008-0000-0F00-0000C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0000000-0008-0000-0F00-0000C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00000000-0008-0000-0F00-0000C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00000000-0008-0000-0F00-0000C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00000000-0008-0000-0F00-0000C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00000000-0008-0000-0F00-0000C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00000000-0008-0000-0F00-0000C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0000000-0008-0000-0F00-0000C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00000000-0008-0000-0F00-0000C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00000000-0008-0000-0F00-0000C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00000000-0008-0000-0F00-0000D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00000000-0008-0000-0F00-0000D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00000000-0008-0000-0F00-0000D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00000000-0008-0000-0F00-0000D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00000000-0008-0000-0F00-0000D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00000000-0008-0000-0F00-0000D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00000000-0008-0000-0F00-0000D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00000000-0008-0000-0F00-0000D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00000000-0008-0000-0F00-0000D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00000000-0008-0000-0F00-0000D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00000000-0008-0000-0F00-0000D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00000000-0008-0000-0F00-0000D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00000000-0008-0000-0F00-0000D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00000000-0008-0000-0F00-0000D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00000000-0008-0000-0F00-0000D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00000000-0008-0000-0F00-0000D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00000000-0008-0000-0F00-0000E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00000000-0008-0000-0F00-0000E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00000000-0008-0000-0F00-0000E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00000000-0008-0000-0F00-0000E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00000000-0008-0000-0F00-0000E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00000000-0008-0000-0F00-0000E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00000000-0008-0000-0F00-0000E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00000000-0008-0000-0F00-0000E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00000000-0008-0000-0F00-0000E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00000000-0008-0000-0F00-0000E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00000000-0008-0000-0F00-0000E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00000000-0008-0000-0F00-0000E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00000000-0008-0000-0F00-0000E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00000000-0008-0000-0F00-0000E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00000000-0008-0000-0F00-0000E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00000000-0008-0000-0F00-0000E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00000000-0008-0000-0F00-0000F0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00000000-0008-0000-0F00-0000F1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00000000-0008-0000-0F00-0000F2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00000000-0008-0000-0F00-0000F3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00000000-0008-0000-0F00-0000F4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00000000-0008-0000-0F00-0000F5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00000000-0008-0000-0F00-0000F6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00000000-0008-0000-0F00-0000F7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00000000-0008-0000-0F00-0000F8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00000000-0008-0000-0F00-0000F9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00000000-0008-0000-0F00-0000FA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00000000-0008-0000-0F00-0000FB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00000000-0008-0000-0F00-0000FC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00000000-0008-0000-0F00-0000FD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00000-0008-0000-0F00-0000FE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00000000-0008-0000-0F00-0000FF1D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00000000-0008-0000-0F00-00000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00000000-0008-0000-0F00-00000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00000000-0008-0000-0F00-00000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00000000-0008-0000-0F00-00000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0000000-0008-0000-0F00-00000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00000000-0008-0000-0F00-00000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00000000-0008-0000-0F00-00000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00000000-0008-0000-0F00-00000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00000000-0008-0000-0F00-00000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00000000-0008-0000-0F00-00000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00000000-0008-0000-0F00-00000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0000000-0008-0000-0F00-00000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00000000-0008-0000-0F00-00000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00000000-0008-0000-0F00-00000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00000000-0008-0000-0F00-00000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00000000-0008-0000-0F00-00000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0000000-0008-0000-0F00-00001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00000000-0008-0000-0F00-00001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0000000-0008-0000-0F00-00001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00000000-0008-0000-0F00-00001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00000000-0008-0000-0F00-00001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00000000-0008-0000-0F00-00001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00000000-0008-0000-0F00-00001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00000000-0008-0000-0F00-00001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00000000-0008-0000-0F00-00001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00000000-0008-0000-0F00-00001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00000000-0008-0000-0F00-00001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00000000-0008-0000-0F00-00001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00000000-0008-0000-0F00-00001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00000000-0008-0000-0F00-00001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00000000-0008-0000-0F00-00001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00000000-0008-0000-0F00-00001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00000000-0008-0000-0F00-00002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00000000-0008-0000-0F00-00002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00000000-0008-0000-0F00-00002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00000000-0008-0000-0F00-00002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00000000-0008-0000-0F00-00002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00000000-0008-0000-0F00-00002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00000000-0008-0000-0F00-000026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00000000-0008-0000-0F00-00002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00000000-0008-0000-0F00-000028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00000000-0008-0000-0F00-00002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00000000-0008-0000-0F00-00002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00000000-0008-0000-0F00-00002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00000000-0008-0000-0F00-00002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00000000-0008-0000-0F00-00002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00000000-0008-0000-0F00-00002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00000000-0008-0000-0F00-00002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00000000-0008-0000-0F00-000030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00000000-0008-0000-0F00-000031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00000000-0008-0000-0F00-000032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00000000-0008-0000-0F00-000033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00000000-0008-0000-0F00-000034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00000000-0008-0000-0F00-000035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00000000-0008-0000-0F00-00003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00000000-0008-0000-0F00-000037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00000000-0008-0000-0F00-00003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00000000-0008-0000-0F00-000039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00000000-0008-0000-0F00-00003A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00000000-0008-0000-0F00-00003B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00000000-0008-0000-0F00-00003C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0000000-0008-0000-0F00-00003D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00000000-0008-0000-0F00-00003E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00000000-0008-0000-0F00-00003F1E0000}"/>
            </a:ext>
          </a:extLst>
        </xdr:cNvPr>
        <xdr:cNvSpPr txBox="1">
          <a:spLocks noChangeArrowheads="1"/>
        </xdr:cNvSpPr>
      </xdr:nvSpPr>
      <xdr:spPr bwMode="auto">
        <a:xfrm>
          <a:off x="133826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00000000-0008-0000-0F00-00004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00000000-0008-0000-0F00-00004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00000000-0008-0000-0F00-00004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00000000-0008-0000-0F00-00004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0000000-0008-0000-0F00-00004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00000000-0008-0000-0F00-00004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00000000-0008-0000-0F00-00004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00000000-0008-0000-0F00-00004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00000000-0008-0000-0F00-00004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00000000-0008-0000-0F00-00004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00000000-0008-0000-0F00-00004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00000000-0008-0000-0F00-00004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00000000-0008-0000-0F00-00004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00000000-0008-0000-0F00-00004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00000000-0008-0000-0F00-00004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00000000-0008-0000-0F00-00004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00000000-0008-0000-0F00-00005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00000000-0008-0000-0F00-00005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00000000-0008-0000-0F00-00005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00000000-0008-0000-0F00-00005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00000000-0008-0000-0F00-00005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00000000-0008-0000-0F00-00005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00000000-0008-0000-0F00-00005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0000000-0008-0000-0F00-00005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00000000-0008-0000-0F00-00005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00000000-0008-0000-0F00-00005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00000000-0008-0000-0F00-00005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00000000-0008-0000-0F00-00005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00000000-0008-0000-0F00-00005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00000000-0008-0000-0F00-00005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00000000-0008-0000-0F00-00005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00000000-0008-0000-0F00-00005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00000000-0008-0000-0F00-00006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00000000-0008-0000-0F00-00006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00000000-0008-0000-0F00-00006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00000000-0008-0000-0F00-00006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0000000-0008-0000-0F00-00006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00000000-0008-0000-0F00-00006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00000000-0008-0000-0F00-00006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00000000-0008-0000-0F00-00006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00000000-0008-0000-0F00-00006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00000000-0008-0000-0F00-00006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00000000-0008-0000-0F00-00006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00000000-0008-0000-0F00-00006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00000000-0008-0000-0F00-00006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00000000-0008-0000-0F00-00006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00000000-0008-0000-0F00-00006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00000000-0008-0000-0F00-00006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00000000-0008-0000-0F00-00007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00000000-0008-0000-0F00-00007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00000000-0008-0000-0F00-00007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00000000-0008-0000-0F00-00007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00000000-0008-0000-0F00-00007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00000000-0008-0000-0F00-00007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00000000-0008-0000-0F00-00007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00000000-0008-0000-0F00-00007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00000000-0008-0000-0F00-00007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00000000-0008-0000-0F00-00007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00000000-0008-0000-0F00-00007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00000000-0008-0000-0F00-00007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00000000-0008-0000-0F00-00007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00000000-0008-0000-0F00-00007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00000000-0008-0000-0F00-00007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00000000-0008-0000-0F00-00007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00000000-0008-0000-0F00-00008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00000000-0008-0000-0F00-00008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00000000-0008-0000-0F00-00008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00000000-0008-0000-0F00-00008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00000000-0008-0000-0F00-00008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00000000-0008-0000-0F00-00008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00000000-0008-0000-0F00-00008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00000000-0008-0000-0F00-00008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00000000-0008-0000-0F00-00008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00000000-0008-0000-0F00-00008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00000000-0008-0000-0F00-00008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00000000-0008-0000-0F00-00008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00000000-0008-0000-0F00-00008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00000000-0008-0000-0F00-00008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0000000-0008-0000-0F00-00008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0000000-0008-0000-0F00-00008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00000000-0008-0000-0F00-00009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0000000-0008-0000-0F00-00009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00000000-0008-0000-0F00-00009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00000000-0008-0000-0F00-00009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00000000-0008-0000-0F00-00009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0000000-0008-0000-0F00-00009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00000000-0008-0000-0F00-00009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00000000-0008-0000-0F00-00009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00000000-0008-0000-0F00-00009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00000000-0008-0000-0F00-00009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00000000-0008-0000-0F00-00009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00000000-0008-0000-0F00-00009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00000000-0008-0000-0F00-00009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000000-0008-0000-0F00-00009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00000000-0008-0000-0F00-00009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00000000-0008-0000-0F00-00009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00000000-0008-0000-0F00-0000A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00000000-0008-0000-0F00-0000A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00000000-0008-0000-0F00-0000A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00000000-0008-0000-0F00-0000A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00000000-0008-0000-0F00-0000A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00000000-0008-0000-0F00-0000A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00000000-0008-0000-0F00-0000A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00000000-0008-0000-0F00-0000A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00000000-0008-0000-0F00-0000A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00000000-0008-0000-0F00-0000A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00000000-0008-0000-0F00-0000A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00000000-0008-0000-0F00-0000A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0000000-0008-0000-0F00-0000A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00000000-0008-0000-0F00-0000A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00000000-0008-0000-0F00-0000A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00000000-0008-0000-0F00-0000A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00000000-0008-0000-0F00-0000B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00000000-0008-0000-0F00-0000B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00000000-0008-0000-0F00-0000B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00000000-0008-0000-0F00-0000B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00000000-0008-0000-0F00-0000B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00000000-0008-0000-0F00-0000B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00000000-0008-0000-0F00-0000B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00000000-0008-0000-0F00-0000B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00000000-0008-0000-0F00-0000B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00000000-0008-0000-0F00-0000B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00000000-0008-0000-0F00-0000B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00000000-0008-0000-0F00-0000B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00000000-0008-0000-0F00-0000B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00000000-0008-0000-0F00-0000B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00000000-0008-0000-0F00-0000B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00000000-0008-0000-0F00-0000B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00000000-0008-0000-0F00-0000C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00000000-0008-0000-0F00-0000C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00000000-0008-0000-0F00-0000C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00000000-0008-0000-0F00-0000C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00000000-0008-0000-0F00-0000C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00000000-0008-0000-0F00-0000C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00000000-0008-0000-0F00-0000C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00000000-0008-0000-0F00-0000C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00000000-0008-0000-0F00-0000C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00000000-0008-0000-0F00-0000C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00000000-0008-0000-0F00-0000C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00000000-0008-0000-0F00-0000C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00000000-0008-0000-0F00-0000C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00000000-0008-0000-0F00-0000C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00000000-0008-0000-0F00-0000C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0000000-0008-0000-0F00-0000C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00000000-0008-0000-0F00-0000D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00000000-0008-0000-0F00-0000D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00000000-0008-0000-0F00-0000D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00000000-0008-0000-0F00-0000D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00000000-0008-0000-0F00-0000D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00000000-0008-0000-0F00-0000D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00000000-0008-0000-0F00-0000D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00000000-0008-0000-0F00-0000D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00000000-0008-0000-0F00-0000D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00000000-0008-0000-0F00-0000D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00000000-0008-0000-0F00-0000D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00000000-0008-0000-0F00-0000D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00000000-0008-0000-0F00-0000D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00000000-0008-0000-0F00-0000D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00000000-0008-0000-0F00-0000D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00000000-0008-0000-0F00-0000D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00000000-0008-0000-0F00-0000E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00000000-0008-0000-0F00-0000E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00000000-0008-0000-0F00-0000E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00000000-0008-0000-0F00-0000E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00000000-0008-0000-0F00-0000E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00000000-0008-0000-0F00-0000E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00000000-0008-0000-0F00-0000E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00000000-0008-0000-0F00-0000E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00000000-0008-0000-0F00-0000E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00000000-0008-0000-0F00-0000E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00000000-0008-0000-0F00-0000E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00000000-0008-0000-0F00-0000E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00000000-0008-0000-0F00-0000E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00000000-0008-0000-0F00-0000E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00000000-0008-0000-0F00-0000E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00000000-0008-0000-0F00-0000E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00000000-0008-0000-0F00-0000F0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00000000-0008-0000-0F00-0000F1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00000000-0008-0000-0F00-0000F2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00000000-0008-0000-0F00-0000F3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00000000-0008-0000-0F00-0000F4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00000000-0008-0000-0F00-0000F5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00000000-0008-0000-0F00-0000F6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00000000-0008-0000-0F00-0000F7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00000000-0008-0000-0F00-0000F8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00000000-0008-0000-0F00-0000F9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00000000-0008-0000-0F00-0000FA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0000000-0008-0000-0F00-0000FB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00000000-0008-0000-0F00-0000FC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00000000-0008-0000-0F00-0000FD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00000000-0008-0000-0F00-0000FE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00000000-0008-0000-0F00-0000FF1E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00000000-0008-0000-0F00-00000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00000000-0008-0000-0F00-00000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00000000-0008-0000-0F00-00000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00000000-0008-0000-0F00-00000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00000000-0008-0000-0F00-00000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00000000-0008-0000-0F00-00000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00000000-0008-0000-0F00-00000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00000000-0008-0000-0F00-00000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00000000-0008-0000-0F00-00000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00000000-0008-0000-0F00-00000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00000000-0008-0000-0F00-00000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00000000-0008-0000-0F00-00000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00000000-0008-0000-0F00-00000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00000000-0008-0000-0F00-00000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00000000-0008-0000-0F00-00000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00000000-0008-0000-0F00-00000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00000000-0008-0000-0F00-00001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00000000-0008-0000-0F00-00001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00000000-0008-0000-0F00-00001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00000000-0008-0000-0F00-00001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00000000-0008-0000-0F00-00001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00000000-0008-0000-0F00-00001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00000000-0008-0000-0F00-00001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00000000-0008-0000-0F00-00001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00000000-0008-0000-0F00-00001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00000000-0008-0000-0F00-00001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00000000-0008-0000-0F00-00001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00000000-0008-0000-0F00-00001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00000000-0008-0000-0F00-00001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00000000-0008-0000-0F00-00001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00000000-0008-0000-0F00-00001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00000000-0008-0000-0F00-00001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00000000-0008-0000-0F00-00002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00000000-0008-0000-0F00-00002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00000000-0008-0000-0F00-00002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00000000-0008-0000-0F00-00002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00000000-0008-0000-0F00-00002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00000000-0008-0000-0F00-00002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00000000-0008-0000-0F00-00002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00000000-0008-0000-0F00-00002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00000000-0008-0000-0F00-00002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00000000-0008-0000-0F00-00002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00000000-0008-0000-0F00-00002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00000000-0008-0000-0F00-00002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00000000-0008-0000-0F00-00002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00000000-0008-0000-0F00-00002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00000000-0008-0000-0F00-00002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00000000-0008-0000-0F00-00002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00000000-0008-0000-0F00-00003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00000000-0008-0000-0F00-00003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00000000-0008-0000-0F00-00003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00000000-0008-0000-0F00-00003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00000000-0008-0000-0F00-00003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00000000-0008-0000-0F00-00003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00000000-0008-0000-0F00-00003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00000000-0008-0000-0F00-00003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00000000-0008-0000-0F00-00003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00000000-0008-0000-0F00-00003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0000000-0008-0000-0F00-00003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00000000-0008-0000-0F00-00003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00000000-0008-0000-0F00-00003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00000000-0008-0000-0F00-00003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00000000-0008-0000-0F00-00003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00000000-0008-0000-0F00-00003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00000000-0008-0000-0F00-00004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00000000-0008-0000-0F00-00004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00000000-0008-0000-0F00-00004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00000000-0008-0000-0F00-00004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00000000-0008-0000-0F00-00004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00000000-0008-0000-0F00-00004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00000000-0008-0000-0F00-00004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00000000-0008-0000-0F00-00004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00000000-0008-0000-0F00-00004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00000000-0008-0000-0F00-00004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00000000-0008-0000-0F00-00004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00000000-0008-0000-0F00-00004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00000000-0008-0000-0F00-00004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00000000-0008-0000-0F00-00004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00000000-0008-0000-0F00-00004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0000000-0008-0000-0F00-00004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00000000-0008-0000-0F00-00005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00000000-0008-0000-0F00-00005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00000000-0008-0000-0F00-00005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00000000-0008-0000-0F00-00005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00000000-0008-0000-0F00-00005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0000000-0008-0000-0F00-00005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00000000-0008-0000-0F00-00005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00000000-0008-0000-0F00-00005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00000000-0008-0000-0F00-00005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00000000-0008-0000-0F00-00005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00000000-0008-0000-0F00-00005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0000000-0008-0000-0F00-00005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00000000-0008-0000-0F00-00005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00000000-0008-0000-0F00-00005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00000000-0008-0000-0F00-00005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00000000-0008-0000-0F00-00005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00000000-0008-0000-0F00-00006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00000000-0008-0000-0F00-00006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00000000-0008-0000-0F00-00006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00000000-0008-0000-0F00-00006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00000000-0008-0000-0F00-00006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00000000-0008-0000-0F00-00006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00000000-0008-0000-0F00-00006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00000000-0008-0000-0F00-00006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00000000-0008-0000-0F00-00006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00000000-0008-0000-0F00-00006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00000000-0008-0000-0F00-00006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00000000-0008-0000-0F00-00006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00000000-0008-0000-0F00-00006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00000000-0008-0000-0F00-00006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00000000-0008-0000-0F00-00006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00000000-0008-0000-0F00-00006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00000000-0008-0000-0F00-00007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00000000-0008-0000-0F00-00007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00000000-0008-0000-0F00-00007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00000000-0008-0000-0F00-00007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00000000-0008-0000-0F00-00007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0000000-0008-0000-0F00-00007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00000000-0008-0000-0F00-00007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00000000-0008-0000-0F00-00007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00000000-0008-0000-0F00-00007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00000000-0008-0000-0F00-00007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00000000-0008-0000-0F00-00007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00000000-0008-0000-0F00-00007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00000000-0008-0000-0F00-00007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00000000-0008-0000-0F00-00007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00000000-0008-0000-0F00-00007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00000000-0008-0000-0F00-00007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00000000-0008-0000-0F00-00008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00000000-0008-0000-0F00-00008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00000000-0008-0000-0F00-00008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00000000-0008-0000-0F00-00008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00000000-0008-0000-0F00-00008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00000000-0008-0000-0F00-00008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00000000-0008-0000-0F00-00008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00000000-0008-0000-0F00-00008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00000000-0008-0000-0F00-00008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00000000-0008-0000-0F00-00008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00000000-0008-0000-0F00-00008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00000000-0008-0000-0F00-00008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00000000-0008-0000-0F00-00008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00000000-0008-0000-0F00-00008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00000000-0008-0000-0F00-00008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00000000-0008-0000-0F00-00008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00000000-0008-0000-0F00-00009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00000000-0008-0000-0F00-00009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00000000-0008-0000-0F00-00009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00000000-0008-0000-0F00-00009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00000000-0008-0000-0F00-00009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00000000-0008-0000-0F00-00009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00000000-0008-0000-0F00-00009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00000000-0008-0000-0F00-00009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00000000-0008-0000-0F00-00009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00000000-0008-0000-0F00-00009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00000000-0008-0000-0F00-00009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00000000-0008-0000-0F00-00009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00000000-0008-0000-0F00-00009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00000000-0008-0000-0F00-00009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00000000-0008-0000-0F00-00009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00000000-0008-0000-0F00-00009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00000000-0008-0000-0F00-0000A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00000000-0008-0000-0F00-0000A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00000000-0008-0000-0F00-0000A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00000000-0008-0000-0F00-0000A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00000000-0008-0000-0F00-0000A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00000000-0008-0000-0F00-0000A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0000000-0008-0000-0F00-0000A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00000000-0008-0000-0F00-0000A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00000000-0008-0000-0F00-0000A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00000000-0008-0000-0F00-0000A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00000000-0008-0000-0F00-0000A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00000000-0008-0000-0F00-0000A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00000000-0008-0000-0F00-0000A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00000000-0008-0000-0F00-0000A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00000000-0008-0000-0F00-0000A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00000000-0008-0000-0F00-0000A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0000000-0008-0000-0F00-0000B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00000000-0008-0000-0F00-0000B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0000000-0008-0000-0F00-0000B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00000000-0008-0000-0F00-0000B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00000000-0008-0000-0F00-0000B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00000000-0008-0000-0F00-0000B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00000000-0008-0000-0F00-0000B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00000000-0008-0000-0F00-0000B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00000000-0008-0000-0F00-0000B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00000000-0008-0000-0F00-0000B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00000000-0008-0000-0F00-0000B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00000000-0008-0000-0F00-0000B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00000000-0008-0000-0F00-0000B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00000000-0008-0000-0F00-0000B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00000000-0008-0000-0F00-0000B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00000000-0008-0000-0F00-0000B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00000000-0008-0000-0F00-0000C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00000000-0008-0000-0F00-0000C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00000000-0008-0000-0F00-0000C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00000000-0008-0000-0F00-0000C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00000000-0008-0000-0F00-0000C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00000000-0008-0000-0F00-0000C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00000000-0008-0000-0F00-0000C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00000000-0008-0000-0F00-0000C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00000000-0008-0000-0F00-0000C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00000000-0008-0000-0F00-0000C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00000000-0008-0000-0F00-0000C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00000000-0008-0000-0F00-0000C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00000000-0008-0000-0F00-0000C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00000000-0008-0000-0F00-0000C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00000000-0008-0000-0F00-0000C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00000000-0008-0000-0F00-0000C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00000000-0008-0000-0F00-0000D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00000000-0008-0000-0F00-0000D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00000000-0008-0000-0F00-0000D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00000000-0008-0000-0F00-0000D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00000000-0008-0000-0F00-0000D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00000000-0008-0000-0F00-0000D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00000000-0008-0000-0F00-0000D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00000000-0008-0000-0F00-0000D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00000000-0008-0000-0F00-0000D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00000000-0008-0000-0F00-0000D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00000000-0008-0000-0F00-0000D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00000000-0008-0000-0F00-0000D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00000000-0008-0000-0F00-0000D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00000000-0008-0000-0F00-0000D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00000000-0008-0000-0F00-0000D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00000000-0008-0000-0F00-0000D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00000000-0008-0000-0F00-0000E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00000000-0008-0000-0F00-0000E1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00000000-0008-0000-0F00-0000E2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00000000-0008-0000-0F00-0000E3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00000000-0008-0000-0F00-0000E4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00000000-0008-0000-0F00-0000E5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00000000-0008-0000-0F00-0000E6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00000000-0008-0000-0F00-0000E7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00000000-0008-0000-0F00-0000E8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0000000-0008-0000-0F00-0000E9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00000000-0008-0000-0F00-0000EA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00000000-0008-0000-0F00-0000EB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00000000-0008-0000-0F00-0000EC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00000000-0008-0000-0F00-0000ED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00000000-0008-0000-0F00-0000EE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0000000-0008-0000-0F00-0000EF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00000000-0008-0000-0F00-0000F01F0000}"/>
            </a:ext>
          </a:extLst>
        </xdr:cNvPr>
        <xdr:cNvSpPr txBox="1">
          <a:spLocks noChangeArrowheads="1"/>
        </xdr:cNvSpPr>
      </xdr:nvSpPr>
      <xdr:spPr bwMode="auto">
        <a:xfrm>
          <a:off x="133826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Lenovo\Downloads\March-%2023%2024%2025%2026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F-LDC-23"/>
      <sheetName val="QF-LDC-24"/>
      <sheetName val="QF-LDC-25"/>
      <sheetName val="QF-LDC-26"/>
      <sheetName val="Sheet2"/>
      <sheetName val="Sheet1"/>
    </sheetNames>
    <sheetDataSet>
      <sheetData sheetId="0">
        <row r="34">
          <cell r="I34">
            <v>8.3999999980442226</v>
          </cell>
        </row>
        <row r="35">
          <cell r="I35">
            <v>16.199999996228144</v>
          </cell>
        </row>
        <row r="40">
          <cell r="I40">
            <v>11.083333332790062</v>
          </cell>
        </row>
        <row r="41">
          <cell r="I41">
            <v>22.916666664532386</v>
          </cell>
        </row>
        <row r="46">
          <cell r="I46">
            <v>6.7500000031432137</v>
          </cell>
        </row>
        <row r="49">
          <cell r="I49">
            <v>21.666666667442769</v>
          </cell>
        </row>
        <row r="50">
          <cell r="I50">
            <v>1.6333333337679505</v>
          </cell>
        </row>
        <row r="52">
          <cell r="I52">
            <v>58.766666670504492</v>
          </cell>
        </row>
        <row r="55">
          <cell r="I55">
            <v>37.333333332790062</v>
          </cell>
        </row>
        <row r="56">
          <cell r="I56">
            <v>50.000000000582077</v>
          </cell>
        </row>
        <row r="57">
          <cell r="I57">
            <v>28.333333338377997</v>
          </cell>
        </row>
        <row r="59">
          <cell r="I59">
            <v>48.000000002793968</v>
          </cell>
        </row>
        <row r="63">
          <cell r="I63">
            <v>12.916666665987577</v>
          </cell>
        </row>
      </sheetData>
      <sheetData sheetId="1">
        <row r="24">
          <cell r="I24">
            <v>15.833333335176576</v>
          </cell>
        </row>
        <row r="29">
          <cell r="I29">
            <v>39.999999990686774</v>
          </cell>
        </row>
        <row r="34">
          <cell r="I34">
            <v>150</v>
          </cell>
        </row>
        <row r="47">
          <cell r="I47">
            <v>23.39999999909196</v>
          </cell>
        </row>
        <row r="49">
          <cell r="I49">
            <v>49.499999988474883</v>
          </cell>
        </row>
        <row r="55">
          <cell r="I55">
            <v>8.8666666662320495</v>
          </cell>
        </row>
        <row r="61">
          <cell r="I61">
            <v>8.6666666669771075</v>
          </cell>
        </row>
        <row r="62">
          <cell r="I62">
            <v>12.666666666666666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59"/>
  <sheetViews>
    <sheetView tabSelected="1" zoomScale="115" zoomScaleNormal="115" zoomScaleSheetLayoutView="100" workbookViewId="0">
      <selection activeCell="B26" sqref="B26"/>
    </sheetView>
  </sheetViews>
  <sheetFormatPr defaultRowHeight="12.75"/>
  <cols>
    <col min="1" max="1" width="3" style="37" customWidth="1"/>
    <col min="2" max="2" width="40.28515625" style="37" customWidth="1"/>
    <col min="3" max="3" width="8.42578125" style="37" customWidth="1"/>
    <col min="4" max="4" width="9.85546875" style="37" customWidth="1"/>
    <col min="5" max="6" width="10" style="37" customWidth="1"/>
    <col min="7" max="7" width="11.5703125" style="37" customWidth="1"/>
    <col min="8" max="8" width="7.7109375" style="37" customWidth="1"/>
    <col min="9" max="9" width="8.28515625" style="37" customWidth="1"/>
    <col min="10" max="10" width="10.7109375" style="37" customWidth="1"/>
    <col min="11" max="16384" width="9.140625" style="37"/>
  </cols>
  <sheetData>
    <row r="1" spans="1:11">
      <c r="A1" s="264" t="s">
        <v>272</v>
      </c>
      <c r="B1" s="264"/>
      <c r="C1" s="264"/>
      <c r="D1" s="264"/>
      <c r="E1" s="264"/>
      <c r="F1" s="264"/>
      <c r="G1" s="264"/>
      <c r="H1" s="264"/>
      <c r="I1" s="485" t="s">
        <v>280</v>
      </c>
      <c r="J1" s="264"/>
      <c r="K1" s="78"/>
    </row>
    <row r="2" spans="1:11" ht="18.75">
      <c r="A2" s="1894" t="s">
        <v>235</v>
      </c>
      <c r="B2" s="1894"/>
      <c r="C2" s="1894"/>
      <c r="D2" s="1894"/>
      <c r="E2" s="1894"/>
      <c r="F2" s="1894"/>
      <c r="G2" s="1894"/>
      <c r="H2" s="1894"/>
      <c r="I2" s="1894"/>
      <c r="J2" s="1894"/>
      <c r="K2" s="78"/>
    </row>
    <row r="3" spans="1:11" ht="15.75">
      <c r="A3" s="1895" t="s">
        <v>243</v>
      </c>
      <c r="B3" s="1895"/>
      <c r="C3" s="1895"/>
      <c r="D3" s="1895"/>
      <c r="E3" s="1895"/>
      <c r="F3" s="1895"/>
      <c r="G3" s="1895"/>
      <c r="H3" s="1895"/>
      <c r="I3" s="1895"/>
      <c r="J3" s="1895"/>
      <c r="K3" s="78"/>
    </row>
    <row r="4" spans="1:11" ht="16.5" thickBot="1">
      <c r="A4" s="916" t="s">
        <v>434</v>
      </c>
      <c r="B4" s="264"/>
      <c r="C4" s="264"/>
      <c r="D4" s="264"/>
      <c r="E4" s="264"/>
      <c r="F4" s="264"/>
      <c r="G4" s="264"/>
      <c r="H4" s="264"/>
      <c r="I4" s="264"/>
      <c r="J4" s="264"/>
      <c r="K4" s="78"/>
    </row>
    <row r="5" spans="1:11">
      <c r="A5" s="486" t="s">
        <v>244</v>
      </c>
      <c r="B5" s="487" t="s">
        <v>245</v>
      </c>
      <c r="C5" s="1900" t="s">
        <v>246</v>
      </c>
      <c r="D5" s="1901"/>
      <c r="E5" s="1900" t="s">
        <v>247</v>
      </c>
      <c r="F5" s="1901"/>
      <c r="G5" s="1898" t="s">
        <v>248</v>
      </c>
      <c r="H5" s="1899"/>
      <c r="I5" s="888" t="s">
        <v>249</v>
      </c>
      <c r="J5" s="889"/>
    </row>
    <row r="6" spans="1:11">
      <c r="A6" s="488"/>
      <c r="B6" s="489"/>
      <c r="C6" s="1896">
        <v>44287</v>
      </c>
      <c r="D6" s="1897"/>
      <c r="E6" s="1896">
        <v>44256</v>
      </c>
      <c r="F6" s="1902"/>
      <c r="G6" s="1896">
        <v>43922</v>
      </c>
      <c r="H6" s="1897"/>
      <c r="I6" s="890"/>
      <c r="J6" s="891"/>
    </row>
    <row r="7" spans="1:11">
      <c r="A7" s="488" t="s">
        <v>89</v>
      </c>
      <c r="B7" s="490"/>
      <c r="C7" s="337" t="s">
        <v>250</v>
      </c>
      <c r="D7" s="337" t="s">
        <v>251</v>
      </c>
      <c r="E7" s="337" t="s">
        <v>250</v>
      </c>
      <c r="F7" s="337" t="s">
        <v>251</v>
      </c>
      <c r="G7" s="337" t="s">
        <v>250</v>
      </c>
      <c r="H7" s="337" t="s">
        <v>251</v>
      </c>
      <c r="I7" s="337" t="s">
        <v>250</v>
      </c>
      <c r="J7" s="491" t="s">
        <v>251</v>
      </c>
    </row>
    <row r="8" spans="1:11" ht="13.5" thickBot="1">
      <c r="A8" s="492"/>
      <c r="B8" s="493"/>
      <c r="C8" s="338"/>
      <c r="D8" s="813" t="s">
        <v>44</v>
      </c>
      <c r="E8" s="338"/>
      <c r="F8" s="813" t="s">
        <v>44</v>
      </c>
      <c r="G8" s="338"/>
      <c r="H8" s="813" t="s">
        <v>44</v>
      </c>
      <c r="I8" s="338"/>
      <c r="J8" s="494" t="s">
        <v>44</v>
      </c>
    </row>
    <row r="9" spans="1:11" ht="15.75" customHeight="1">
      <c r="A9" s="495">
        <v>1</v>
      </c>
      <c r="B9" s="496" t="s">
        <v>252</v>
      </c>
      <c r="C9" s="497">
        <v>13792</v>
      </c>
      <c r="D9" s="1114">
        <v>44313</v>
      </c>
      <c r="E9" s="497">
        <v>10790</v>
      </c>
      <c r="F9" s="872" t="s">
        <v>427</v>
      </c>
      <c r="G9" s="497">
        <v>10344</v>
      </c>
      <c r="H9" s="497" t="s">
        <v>559</v>
      </c>
      <c r="I9" s="454">
        <v>13792</v>
      </c>
      <c r="J9" s="1113">
        <v>44313</v>
      </c>
    </row>
    <row r="10" spans="1:11" ht="15.75" customHeight="1">
      <c r="A10" s="498"/>
      <c r="B10" s="379"/>
      <c r="C10" s="317"/>
      <c r="D10" s="318">
        <v>0.83333333333333337</v>
      </c>
      <c r="E10" s="317"/>
      <c r="F10" s="318">
        <v>0.8125</v>
      </c>
      <c r="G10" s="317"/>
      <c r="H10" s="318">
        <v>0.875</v>
      </c>
      <c r="I10" s="451"/>
      <c r="J10" s="458">
        <v>0.83333333333333337</v>
      </c>
    </row>
    <row r="11" spans="1:11" ht="15.75" customHeight="1">
      <c r="A11" s="814">
        <v>2</v>
      </c>
      <c r="B11" s="499" t="s">
        <v>253</v>
      </c>
      <c r="C11" s="815">
        <v>4853</v>
      </c>
      <c r="D11" s="330">
        <v>44303</v>
      </c>
      <c r="E11" s="815">
        <v>5676.1</v>
      </c>
      <c r="F11" s="330" t="s">
        <v>435</v>
      </c>
      <c r="G11" s="815">
        <v>4292.2</v>
      </c>
      <c r="H11" s="330" t="s">
        <v>560</v>
      </c>
      <c r="I11" s="380" t="s">
        <v>302</v>
      </c>
      <c r="J11" s="816" t="s">
        <v>302</v>
      </c>
    </row>
    <row r="12" spans="1:11" ht="15.75" customHeight="1">
      <c r="A12" s="498"/>
      <c r="B12" s="379"/>
      <c r="C12" s="387"/>
      <c r="D12" s="318">
        <v>0.29166666666666669</v>
      </c>
      <c r="E12" s="387"/>
      <c r="F12" s="318">
        <v>0.20833333333333334</v>
      </c>
      <c r="G12" s="387"/>
      <c r="H12" s="318">
        <v>0.25</v>
      </c>
      <c r="I12" s="451"/>
      <c r="J12" s="500" t="s">
        <v>302</v>
      </c>
    </row>
    <row r="13" spans="1:11" ht="15.75" customHeight="1">
      <c r="A13" s="814">
        <v>3</v>
      </c>
      <c r="B13" s="499" t="s">
        <v>254</v>
      </c>
      <c r="C13" s="659">
        <v>13792</v>
      </c>
      <c r="D13" s="330">
        <v>44313</v>
      </c>
      <c r="E13" s="659">
        <v>10790</v>
      </c>
      <c r="F13" s="330" t="s">
        <v>427</v>
      </c>
      <c r="G13" s="659">
        <v>10344</v>
      </c>
      <c r="H13" s="330" t="s">
        <v>559</v>
      </c>
      <c r="I13" s="659">
        <v>13792</v>
      </c>
      <c r="J13" s="1837">
        <v>44313</v>
      </c>
    </row>
    <row r="14" spans="1:11" ht="15.75" customHeight="1">
      <c r="A14" s="498"/>
      <c r="B14" s="379"/>
      <c r="C14" s="331"/>
      <c r="D14" s="318">
        <v>0.83333333333333337</v>
      </c>
      <c r="E14" s="331"/>
      <c r="F14" s="318">
        <v>0.8125</v>
      </c>
      <c r="G14" s="331"/>
      <c r="H14" s="318">
        <v>0.875</v>
      </c>
      <c r="I14" s="331"/>
      <c r="J14" s="319">
        <v>0.83333333333333337</v>
      </c>
    </row>
    <row r="15" spans="1:11" ht="15.75" customHeight="1">
      <c r="A15" s="814">
        <v>4</v>
      </c>
      <c r="B15" s="499" t="s">
        <v>255</v>
      </c>
      <c r="C15" s="659">
        <v>11773</v>
      </c>
      <c r="D15" s="330">
        <v>44314</v>
      </c>
      <c r="E15" s="659">
        <v>9428.9</v>
      </c>
      <c r="F15" s="330" t="s">
        <v>427</v>
      </c>
      <c r="G15" s="659">
        <v>8389.6999999999989</v>
      </c>
      <c r="H15" s="330" t="s">
        <v>561</v>
      </c>
      <c r="I15" s="659">
        <v>11773</v>
      </c>
      <c r="J15" s="817">
        <v>44313</v>
      </c>
    </row>
    <row r="16" spans="1:11" ht="15.75" customHeight="1">
      <c r="A16" s="498"/>
      <c r="B16" s="379"/>
      <c r="C16" s="379"/>
      <c r="D16" s="318">
        <v>0.5</v>
      </c>
      <c r="E16" s="379"/>
      <c r="F16" s="318">
        <v>0.5</v>
      </c>
      <c r="G16" s="379"/>
      <c r="H16" s="318">
        <v>0.5</v>
      </c>
      <c r="I16" s="379"/>
      <c r="J16" s="458">
        <v>0.5</v>
      </c>
    </row>
    <row r="17" spans="1:10" ht="15.75" customHeight="1">
      <c r="A17" s="814">
        <v>5</v>
      </c>
      <c r="B17" s="818" t="s">
        <v>256</v>
      </c>
      <c r="C17" s="332">
        <v>14097</v>
      </c>
      <c r="D17" s="819">
        <v>44313</v>
      </c>
      <c r="E17" s="332">
        <v>10790</v>
      </c>
      <c r="F17" s="819" t="s">
        <v>427</v>
      </c>
      <c r="G17" s="332">
        <v>10344</v>
      </c>
      <c r="H17" s="819" t="s">
        <v>559</v>
      </c>
      <c r="I17" s="453">
        <v>14097</v>
      </c>
      <c r="J17" s="1115">
        <v>44313</v>
      </c>
    </row>
    <row r="18" spans="1:10" ht="15.75" customHeight="1">
      <c r="A18" s="501"/>
      <c r="B18" s="502"/>
      <c r="C18" s="333"/>
      <c r="D18" s="319">
        <v>0.79166666666666663</v>
      </c>
      <c r="E18" s="333"/>
      <c r="F18" s="319">
        <v>0.8125</v>
      </c>
      <c r="G18" s="333"/>
      <c r="H18" s="319">
        <v>0.875</v>
      </c>
      <c r="I18" s="1116"/>
      <c r="J18" s="458">
        <v>0.79166666666666663</v>
      </c>
    </row>
    <row r="19" spans="1:10" ht="15.75" customHeight="1">
      <c r="A19" s="503">
        <v>6</v>
      </c>
      <c r="B19" s="502" t="s">
        <v>257</v>
      </c>
      <c r="C19" s="1890">
        <v>12676.7</v>
      </c>
      <c r="D19" s="1891"/>
      <c r="E19" s="1890">
        <v>9878.5806451612898</v>
      </c>
      <c r="F19" s="1891"/>
      <c r="G19" s="1890">
        <v>8896.9333333333325</v>
      </c>
      <c r="H19" s="1891"/>
      <c r="I19" s="820">
        <v>12676.7</v>
      </c>
      <c r="J19" s="1117">
        <v>44313</v>
      </c>
    </row>
    <row r="20" spans="1:10" ht="15.75" customHeight="1">
      <c r="A20" s="821">
        <v>7</v>
      </c>
      <c r="B20" s="818" t="s">
        <v>258</v>
      </c>
      <c r="C20" s="1890">
        <v>10379.666666666666</v>
      </c>
      <c r="D20" s="1891"/>
      <c r="E20" s="1890">
        <v>8156.3290322580633</v>
      </c>
      <c r="F20" s="1891"/>
      <c r="G20" s="1890">
        <v>7031.8516666666674</v>
      </c>
      <c r="H20" s="1891"/>
      <c r="I20" s="822">
        <v>10379.666666666666</v>
      </c>
      <c r="J20" s="1117">
        <v>44313</v>
      </c>
    </row>
    <row r="21" spans="1:10" ht="15.75" customHeight="1">
      <c r="A21" s="814">
        <v>8</v>
      </c>
      <c r="B21" s="499" t="s">
        <v>383</v>
      </c>
      <c r="C21" s="815">
        <v>933</v>
      </c>
      <c r="D21" s="1118">
        <v>44315.75</v>
      </c>
      <c r="E21" s="815">
        <v>943</v>
      </c>
      <c r="F21" s="862" t="s">
        <v>436</v>
      </c>
      <c r="G21" s="815">
        <v>949</v>
      </c>
      <c r="H21" s="862" t="s">
        <v>562</v>
      </c>
      <c r="I21" s="823">
        <v>956</v>
      </c>
      <c r="J21" s="381" t="s">
        <v>364</v>
      </c>
    </row>
    <row r="22" spans="1:10" ht="14.25" customHeight="1">
      <c r="A22" s="501"/>
      <c r="B22" s="504"/>
      <c r="C22" s="387"/>
      <c r="D22" s="1119">
        <v>0.75</v>
      </c>
      <c r="E22" s="387"/>
      <c r="F22" s="319">
        <v>0.83333333333333337</v>
      </c>
      <c r="G22" s="387"/>
      <c r="H22" s="319">
        <v>0.91666666666666663</v>
      </c>
      <c r="I22" s="452"/>
      <c r="J22" s="505">
        <v>0.79166666666666663</v>
      </c>
    </row>
    <row r="23" spans="1:10" ht="14.25" customHeight="1">
      <c r="A23" s="498">
        <v>9</v>
      </c>
      <c r="B23" s="379" t="s">
        <v>310</v>
      </c>
      <c r="C23" s="869">
        <v>187</v>
      </c>
      <c r="D23" s="862">
        <v>44304</v>
      </c>
      <c r="E23" s="869">
        <v>152</v>
      </c>
      <c r="F23" s="862" t="s">
        <v>437</v>
      </c>
      <c r="G23" s="869">
        <v>142</v>
      </c>
      <c r="H23" s="862" t="s">
        <v>563</v>
      </c>
      <c r="I23" s="823">
        <v>194</v>
      </c>
      <c r="J23" s="457" t="s">
        <v>367</v>
      </c>
    </row>
    <row r="24" spans="1:10" ht="14.25" customHeight="1">
      <c r="A24" s="498"/>
      <c r="B24" s="379"/>
      <c r="C24" s="869"/>
      <c r="D24" s="319">
        <v>0.75</v>
      </c>
      <c r="E24" s="869"/>
      <c r="F24" s="319">
        <v>0.77083333333333337</v>
      </c>
      <c r="G24" s="869"/>
      <c r="H24" s="319">
        <v>0.83333333333333337</v>
      </c>
      <c r="I24" s="452"/>
      <c r="J24" s="458">
        <v>0.79166666666666663</v>
      </c>
    </row>
    <row r="25" spans="1:10" ht="15.75" customHeight="1">
      <c r="A25" s="814">
        <v>10</v>
      </c>
      <c r="B25" s="499" t="s">
        <v>259</v>
      </c>
      <c r="C25" s="455">
        <v>275</v>
      </c>
      <c r="D25" s="824">
        <v>44313</v>
      </c>
      <c r="E25" s="455" t="s">
        <v>159</v>
      </c>
      <c r="F25" s="824" t="s">
        <v>302</v>
      </c>
      <c r="G25" s="506" t="s">
        <v>302</v>
      </c>
      <c r="H25" s="824" t="s">
        <v>302</v>
      </c>
      <c r="I25" s="659">
        <v>1459</v>
      </c>
      <c r="J25" s="864" t="s">
        <v>412</v>
      </c>
    </row>
    <row r="26" spans="1:10" ht="15.75" customHeight="1">
      <c r="A26" s="498"/>
      <c r="B26" s="379"/>
      <c r="C26" s="379"/>
      <c r="D26" s="340">
        <v>0.83333333333333337</v>
      </c>
      <c r="E26" s="379"/>
      <c r="F26" s="340"/>
      <c r="G26" s="507"/>
      <c r="H26" s="508"/>
      <c r="I26" s="379"/>
      <c r="J26" s="458">
        <v>0.83333333333333337</v>
      </c>
    </row>
    <row r="27" spans="1:10" ht="15.75" customHeight="1">
      <c r="A27" s="814">
        <v>11</v>
      </c>
      <c r="B27" s="509" t="s">
        <v>260</v>
      </c>
      <c r="C27" s="815">
        <v>13792</v>
      </c>
      <c r="D27" s="824">
        <v>44313</v>
      </c>
      <c r="E27" s="332" t="s">
        <v>302</v>
      </c>
      <c r="F27" s="825" t="s">
        <v>302</v>
      </c>
      <c r="G27" s="824" t="s">
        <v>302</v>
      </c>
      <c r="H27" s="824" t="s">
        <v>302</v>
      </c>
      <c r="I27" s="815">
        <v>13792</v>
      </c>
      <c r="J27" s="824">
        <v>44313</v>
      </c>
    </row>
    <row r="28" spans="1:10" ht="15.75" customHeight="1">
      <c r="A28" s="498"/>
      <c r="B28" s="510"/>
      <c r="C28" s="502"/>
      <c r="D28" s="340">
        <v>0.83333333333333337</v>
      </c>
      <c r="E28" s="264"/>
      <c r="F28" s="340"/>
      <c r="G28" s="508"/>
      <c r="H28" s="508"/>
      <c r="I28" s="502"/>
      <c r="J28" s="340">
        <v>0.83333333333333337</v>
      </c>
    </row>
    <row r="29" spans="1:10" ht="15.75" customHeight="1">
      <c r="A29" s="821">
        <v>12</v>
      </c>
      <c r="B29" s="511" t="s">
        <v>261</v>
      </c>
      <c r="C29" s="826">
        <v>0</v>
      </c>
      <c r="D29" s="512" t="s">
        <v>302</v>
      </c>
      <c r="E29" s="826" t="s">
        <v>159</v>
      </c>
      <c r="F29" s="512" t="s">
        <v>302</v>
      </c>
      <c r="G29" s="824" t="s">
        <v>302</v>
      </c>
      <c r="H29" s="824" t="s">
        <v>302</v>
      </c>
      <c r="I29" s="818"/>
      <c r="J29" s="513"/>
    </row>
    <row r="30" spans="1:10" ht="15.75" customHeight="1">
      <c r="A30" s="488"/>
      <c r="B30" s="264"/>
      <c r="C30" s="514"/>
      <c r="D30" s="340"/>
      <c r="E30" s="514"/>
      <c r="F30" s="340"/>
      <c r="G30" s="508"/>
      <c r="H30" s="508"/>
      <c r="I30" s="514"/>
      <c r="J30" s="515"/>
    </row>
    <row r="31" spans="1:10" ht="15.75" customHeight="1">
      <c r="A31" s="814">
        <v>13</v>
      </c>
      <c r="B31" s="827" t="s">
        <v>262</v>
      </c>
      <c r="C31" s="332" t="s">
        <v>302</v>
      </c>
      <c r="D31" s="828" t="s">
        <v>302</v>
      </c>
      <c r="E31" s="332" t="s">
        <v>302</v>
      </c>
      <c r="F31" s="828" t="s">
        <v>302</v>
      </c>
      <c r="G31" s="824" t="s">
        <v>302</v>
      </c>
      <c r="H31" s="824" t="s">
        <v>302</v>
      </c>
      <c r="I31" s="511"/>
      <c r="J31" s="829"/>
    </row>
    <row r="32" spans="1:10" ht="15.75" customHeight="1">
      <c r="A32" s="501"/>
      <c r="B32" s="516"/>
      <c r="C32" s="333"/>
      <c r="D32" s="517"/>
      <c r="E32" s="333"/>
      <c r="F32" s="517"/>
      <c r="G32" s="508"/>
      <c r="H32" s="508"/>
      <c r="I32" s="333"/>
      <c r="J32" s="518"/>
    </row>
    <row r="33" spans="1:10" ht="15.75" customHeight="1">
      <c r="A33" s="498">
        <v>14</v>
      </c>
      <c r="B33" s="514" t="s">
        <v>263</v>
      </c>
      <c r="C33" s="823" t="s">
        <v>302</v>
      </c>
      <c r="D33" s="823" t="s">
        <v>302</v>
      </c>
      <c r="E33" s="823" t="s">
        <v>302</v>
      </c>
      <c r="F33" s="823" t="s">
        <v>302</v>
      </c>
      <c r="G33" s="824" t="s">
        <v>302</v>
      </c>
      <c r="H33" s="824" t="s">
        <v>302</v>
      </c>
      <c r="I33" s="264"/>
      <c r="J33" s="519"/>
    </row>
    <row r="34" spans="1:10" ht="15.75" customHeight="1">
      <c r="A34" s="498"/>
      <c r="B34" s="514"/>
      <c r="C34" s="502"/>
      <c r="D34" s="319"/>
      <c r="E34" s="502"/>
      <c r="F34" s="319"/>
      <c r="G34" s="508"/>
      <c r="H34" s="508"/>
      <c r="I34" s="264"/>
      <c r="J34" s="519"/>
    </row>
    <row r="35" spans="1:10" ht="15.75" customHeight="1">
      <c r="A35" s="814">
        <v>15</v>
      </c>
      <c r="B35" s="827" t="s">
        <v>264</v>
      </c>
      <c r="C35" s="823" t="s">
        <v>302</v>
      </c>
      <c r="D35" s="823" t="s">
        <v>302</v>
      </c>
      <c r="E35" s="823" t="s">
        <v>302</v>
      </c>
      <c r="F35" s="823" t="s">
        <v>302</v>
      </c>
      <c r="G35" s="824" t="s">
        <v>302</v>
      </c>
      <c r="H35" s="824" t="s">
        <v>302</v>
      </c>
      <c r="I35" s="511"/>
      <c r="J35" s="829"/>
    </row>
    <row r="36" spans="1:10" ht="15.75" customHeight="1">
      <c r="A36" s="501"/>
      <c r="B36" s="516"/>
      <c r="C36" s="502"/>
      <c r="D36" s="319"/>
      <c r="E36" s="502"/>
      <c r="F36" s="319"/>
      <c r="G36" s="508"/>
      <c r="H36" s="508"/>
      <c r="I36" s="333"/>
      <c r="J36" s="518"/>
    </row>
    <row r="37" spans="1:10" ht="15.75" customHeight="1">
      <c r="A37" s="498">
        <v>16</v>
      </c>
      <c r="B37" s="514" t="s">
        <v>265</v>
      </c>
      <c r="C37" s="823" t="s">
        <v>302</v>
      </c>
      <c r="D37" s="823" t="s">
        <v>302</v>
      </c>
      <c r="E37" s="823" t="s">
        <v>302</v>
      </c>
      <c r="F37" s="823" t="s">
        <v>302</v>
      </c>
      <c r="G37" s="824" t="s">
        <v>302</v>
      </c>
      <c r="H37" s="824" t="s">
        <v>302</v>
      </c>
      <c r="I37" s="264"/>
      <c r="J37" s="519"/>
    </row>
    <row r="38" spans="1:10" ht="15.75" customHeight="1">
      <c r="A38" s="498"/>
      <c r="B38" s="514"/>
      <c r="C38" s="502"/>
      <c r="D38" s="319"/>
      <c r="E38" s="502"/>
      <c r="F38" s="319"/>
      <c r="G38" s="508"/>
      <c r="H38" s="508"/>
      <c r="I38" s="264"/>
      <c r="J38" s="519"/>
    </row>
    <row r="39" spans="1:10" ht="15.75" customHeight="1">
      <c r="A39" s="814">
        <v>17</v>
      </c>
      <c r="B39" s="509" t="s">
        <v>266</v>
      </c>
      <c r="C39" s="823" t="s">
        <v>302</v>
      </c>
      <c r="D39" s="823" t="s">
        <v>302</v>
      </c>
      <c r="E39" s="823" t="s">
        <v>302</v>
      </c>
      <c r="F39" s="823" t="s">
        <v>302</v>
      </c>
      <c r="G39" s="824" t="s">
        <v>302</v>
      </c>
      <c r="H39" s="824" t="s">
        <v>302</v>
      </c>
      <c r="I39" s="499"/>
      <c r="J39" s="829"/>
    </row>
    <row r="40" spans="1:10" ht="15.75" customHeight="1">
      <c r="A40" s="501"/>
      <c r="B40" s="520"/>
      <c r="C40" s="502"/>
      <c r="D40" s="319"/>
      <c r="E40" s="502"/>
      <c r="F40" s="319"/>
      <c r="G40" s="508"/>
      <c r="H40" s="508"/>
      <c r="I40" s="521"/>
      <c r="J40" s="518"/>
    </row>
    <row r="41" spans="1:10" ht="14.25" customHeight="1">
      <c r="A41" s="503">
        <v>18</v>
      </c>
      <c r="B41" s="502" t="s">
        <v>267</v>
      </c>
      <c r="C41" s="1892">
        <v>1</v>
      </c>
      <c r="D41" s="1893"/>
      <c r="E41" s="1892" t="s">
        <v>302</v>
      </c>
      <c r="F41" s="1893"/>
      <c r="G41" s="1892" t="s">
        <v>302</v>
      </c>
      <c r="H41" s="1893"/>
      <c r="I41" s="452"/>
      <c r="J41" s="522"/>
    </row>
    <row r="42" spans="1:10" ht="14.25" customHeight="1">
      <c r="A42" s="523">
        <v>19</v>
      </c>
      <c r="B42" s="830" t="s">
        <v>268</v>
      </c>
      <c r="C42" s="1892" t="s">
        <v>302</v>
      </c>
      <c r="D42" s="1893"/>
      <c r="E42" s="1892" t="s">
        <v>302</v>
      </c>
      <c r="F42" s="1893"/>
      <c r="G42" s="1892" t="s">
        <v>302</v>
      </c>
      <c r="H42" s="1893"/>
      <c r="I42" s="831"/>
      <c r="J42" s="524"/>
    </row>
    <row r="43" spans="1:10" ht="14.25" customHeight="1">
      <c r="A43" s="523">
        <v>20</v>
      </c>
      <c r="B43" s="830" t="s">
        <v>316</v>
      </c>
      <c r="C43" s="1885">
        <v>1830.3370909999999</v>
      </c>
      <c r="D43" s="1886"/>
      <c r="E43" s="1885">
        <v>3442.7367690000001</v>
      </c>
      <c r="F43" s="1886"/>
      <c r="G43" s="1885">
        <v>3300.8626119999999</v>
      </c>
      <c r="H43" s="1886"/>
      <c r="I43" s="832">
        <v>3805.72</v>
      </c>
      <c r="J43" s="718">
        <v>43727</v>
      </c>
    </row>
    <row r="44" spans="1:10" ht="14.25" customHeight="1">
      <c r="A44" s="523">
        <v>21</v>
      </c>
      <c r="B44" s="830" t="s">
        <v>317</v>
      </c>
      <c r="C44" s="1885">
        <v>184.65655712700001</v>
      </c>
      <c r="D44" s="1886"/>
      <c r="E44" s="1885">
        <v>103.82414459</v>
      </c>
      <c r="F44" s="1886"/>
      <c r="G44" s="1885">
        <v>99.239469589999999</v>
      </c>
      <c r="H44" s="1886"/>
      <c r="I44" s="831"/>
      <c r="J44" s="732"/>
    </row>
    <row r="45" spans="1:10" ht="14.25" customHeight="1">
      <c r="A45" s="821">
        <v>22</v>
      </c>
      <c r="B45" s="818" t="s">
        <v>318</v>
      </c>
      <c r="C45" s="1885">
        <v>1645.6805338729998</v>
      </c>
      <c r="D45" s="1886"/>
      <c r="E45" s="1885">
        <v>3338.9126244100003</v>
      </c>
      <c r="F45" s="1886"/>
      <c r="G45" s="1885">
        <v>3201.6231424099997</v>
      </c>
      <c r="H45" s="1886"/>
      <c r="I45" s="823"/>
      <c r="J45" s="833"/>
    </row>
    <row r="46" spans="1:10" ht="14.25" customHeight="1">
      <c r="A46" s="814">
        <v>23</v>
      </c>
      <c r="B46" s="830" t="s">
        <v>410</v>
      </c>
      <c r="C46" s="1885">
        <v>4706.4413540000005</v>
      </c>
      <c r="D46" s="1886"/>
      <c r="E46" s="1885">
        <v>1608.1902049999999</v>
      </c>
      <c r="F46" s="1886"/>
      <c r="G46" s="1885">
        <v>134.13741999999999</v>
      </c>
      <c r="H46" s="1886"/>
      <c r="I46" s="831"/>
      <c r="J46" s="732"/>
    </row>
    <row r="47" spans="1:10" ht="14.25" customHeight="1">
      <c r="A47" s="525">
        <v>24</v>
      </c>
      <c r="B47" s="526" t="s">
        <v>321</v>
      </c>
      <c r="C47" s="1885">
        <v>133.24595400000001</v>
      </c>
      <c r="D47" s="1886"/>
      <c r="E47" s="1885">
        <v>135.77362099999999</v>
      </c>
      <c r="F47" s="1886"/>
      <c r="G47" s="1885">
        <v>101.34345</v>
      </c>
      <c r="H47" s="1886"/>
      <c r="I47" s="452"/>
      <c r="J47" s="733"/>
    </row>
    <row r="48" spans="1:10" ht="14.25" customHeight="1">
      <c r="A48" s="503">
        <v>24</v>
      </c>
      <c r="B48" s="502" t="s">
        <v>320</v>
      </c>
      <c r="C48" s="1885">
        <v>587.402513</v>
      </c>
      <c r="D48" s="1886"/>
      <c r="E48" s="1885">
        <v>297.802302</v>
      </c>
      <c r="F48" s="1886"/>
      <c r="G48" s="1885">
        <v>202.497455</v>
      </c>
      <c r="H48" s="1886"/>
      <c r="I48" s="452"/>
      <c r="J48" s="734"/>
    </row>
    <row r="49" spans="1:10" ht="14.25" customHeight="1">
      <c r="A49" s="523">
        <v>25</v>
      </c>
      <c r="B49" s="834" t="s">
        <v>269</v>
      </c>
      <c r="C49" s="1885">
        <v>7072.7703548730005</v>
      </c>
      <c r="D49" s="1886"/>
      <c r="E49" s="1885">
        <v>5380.67875241</v>
      </c>
      <c r="F49" s="1886"/>
      <c r="G49" s="1885">
        <v>3639.6014674099997</v>
      </c>
      <c r="H49" s="1886"/>
      <c r="I49" s="835">
        <v>6596.6900460300003</v>
      </c>
      <c r="J49" s="741" t="s">
        <v>393</v>
      </c>
    </row>
    <row r="50" spans="1:10" ht="14.25" customHeight="1">
      <c r="A50" s="523">
        <v>26</v>
      </c>
      <c r="B50" s="830" t="s">
        <v>319</v>
      </c>
      <c r="C50" s="1885">
        <v>4613.3507690000006</v>
      </c>
      <c r="D50" s="1886"/>
      <c r="E50" s="1885">
        <v>4372.4084360000006</v>
      </c>
      <c r="F50" s="1886"/>
      <c r="G50" s="1885">
        <v>3983.5017489999996</v>
      </c>
      <c r="H50" s="1886"/>
      <c r="I50" s="836">
        <v>4756.96</v>
      </c>
      <c r="J50" s="729" t="s">
        <v>373</v>
      </c>
    </row>
    <row r="51" spans="1:10" ht="14.25" customHeight="1">
      <c r="A51" s="523">
        <v>27</v>
      </c>
      <c r="B51" s="830" t="s">
        <v>322</v>
      </c>
      <c r="C51" s="1885">
        <v>295.18478800000003</v>
      </c>
      <c r="D51" s="1886"/>
      <c r="E51" s="1885">
        <v>137.85275999999999</v>
      </c>
      <c r="F51" s="1886"/>
      <c r="G51" s="1885">
        <v>102.85518199999999</v>
      </c>
      <c r="H51" s="1886"/>
      <c r="I51" s="836">
        <v>771.52</v>
      </c>
      <c r="J51" s="729" t="s">
        <v>342</v>
      </c>
    </row>
    <row r="52" spans="1:10" ht="14.25" customHeight="1">
      <c r="A52" s="523">
        <v>28</v>
      </c>
      <c r="B52" s="830" t="s">
        <v>323</v>
      </c>
      <c r="C52" s="1885">
        <v>1657.975723</v>
      </c>
      <c r="D52" s="1886"/>
      <c r="E52" s="1885">
        <v>556.27205200000003</v>
      </c>
      <c r="F52" s="1886"/>
      <c r="G52" s="1885">
        <v>295.02354599999995</v>
      </c>
      <c r="H52" s="1886"/>
      <c r="I52" s="835">
        <v>1679.4648009999999</v>
      </c>
      <c r="J52" s="729" t="s">
        <v>391</v>
      </c>
    </row>
    <row r="53" spans="1:10" ht="14.25" customHeight="1">
      <c r="A53" s="523">
        <v>29</v>
      </c>
      <c r="B53" s="830" t="s">
        <v>324</v>
      </c>
      <c r="C53" s="1885">
        <v>41.547047999999997</v>
      </c>
      <c r="D53" s="1886"/>
      <c r="E53" s="1885">
        <v>49.308802999999997</v>
      </c>
      <c r="F53" s="1886"/>
      <c r="G53" s="1885">
        <v>24.880471</v>
      </c>
      <c r="H53" s="1886"/>
      <c r="I53" s="836">
        <v>151.4</v>
      </c>
      <c r="J53" s="730" t="s">
        <v>372</v>
      </c>
    </row>
    <row r="54" spans="1:10" ht="14.25" customHeight="1">
      <c r="A54" s="523">
        <v>30</v>
      </c>
      <c r="B54" s="830" t="s">
        <v>327</v>
      </c>
      <c r="C54" s="1885">
        <v>21.928660999999998</v>
      </c>
      <c r="D54" s="1887"/>
      <c r="E54" s="1885">
        <v>6.9722629999999999</v>
      </c>
      <c r="F54" s="1887"/>
      <c r="G54" s="1885">
        <v>5.7631830000000006</v>
      </c>
      <c r="H54" s="1887"/>
      <c r="I54" s="835">
        <v>22.56</v>
      </c>
      <c r="J54" s="385">
        <v>43724</v>
      </c>
    </row>
    <row r="55" spans="1:10" ht="14.25" customHeight="1">
      <c r="A55" s="523">
        <v>31</v>
      </c>
      <c r="B55" s="830" t="s">
        <v>325</v>
      </c>
      <c r="C55" s="1885">
        <v>627.43992300000002</v>
      </c>
      <c r="D55" s="1886"/>
      <c r="E55" s="1885">
        <v>361.68858299999999</v>
      </c>
      <c r="F55" s="1886"/>
      <c r="G55" s="1885">
        <v>416.156948</v>
      </c>
      <c r="H55" s="1886"/>
      <c r="I55" s="835">
        <v>509.89080999999999</v>
      </c>
      <c r="J55" s="729" t="s">
        <v>393</v>
      </c>
    </row>
    <row r="56" spans="1:10" ht="14.25" customHeight="1">
      <c r="A56" s="523">
        <v>32</v>
      </c>
      <c r="B56" s="818" t="s">
        <v>384</v>
      </c>
      <c r="C56" s="1885">
        <v>658.15693099999999</v>
      </c>
      <c r="D56" s="1886"/>
      <c r="E56" s="1885">
        <v>453.51197500000001</v>
      </c>
      <c r="F56" s="1886"/>
      <c r="G56" s="1885">
        <v>403.908008</v>
      </c>
      <c r="H56" s="1886"/>
      <c r="I56" s="837">
        <v>775.95106299999998</v>
      </c>
      <c r="J56" s="729" t="s">
        <v>382</v>
      </c>
    </row>
    <row r="57" spans="1:10" ht="14.25" customHeight="1" thickBot="1">
      <c r="A57" s="527">
        <v>33</v>
      </c>
      <c r="B57" s="838" t="s">
        <v>270</v>
      </c>
      <c r="C57" s="1888">
        <v>77.140556811413205</v>
      </c>
      <c r="D57" s="1889"/>
      <c r="E57" s="1888">
        <v>73.968515152421091</v>
      </c>
      <c r="F57" s="1889"/>
      <c r="G57" s="1888">
        <v>70.25126062075708</v>
      </c>
      <c r="H57" s="1889"/>
      <c r="I57" s="839">
        <v>85.18</v>
      </c>
      <c r="J57" s="731" t="s">
        <v>326</v>
      </c>
    </row>
    <row r="59" spans="1:10">
      <c r="B59" s="264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27" type="noConversion"/>
  <pageMargins left="0.6" right="0.4" top="0.5" bottom="0.25" header="0.5" footer="0.5"/>
  <pageSetup paperSize="9" scale="84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K177"/>
  <sheetViews>
    <sheetView zoomScaleSheetLayoutView="100" workbookViewId="0">
      <selection activeCell="B106" sqref="B106"/>
    </sheetView>
  </sheetViews>
  <sheetFormatPr defaultRowHeight="12.75"/>
  <cols>
    <col min="1" max="1" width="7.28515625" style="37" customWidth="1"/>
    <col min="2" max="2" width="50.28515625" style="37" customWidth="1"/>
    <col min="3" max="3" width="17.5703125" style="37" customWidth="1"/>
    <col min="4" max="4" width="11.7109375" style="37" customWidth="1"/>
    <col min="5" max="5" width="16" style="37" customWidth="1"/>
    <col min="6" max="6" width="13.28515625" style="37" customWidth="1"/>
    <col min="7" max="11" width="10" style="37" bestFit="1" customWidth="1"/>
    <col min="12" max="16384" width="9.140625" style="37"/>
  </cols>
  <sheetData>
    <row r="1" spans="1:7">
      <c r="A1" s="7" t="s">
        <v>277</v>
      </c>
      <c r="F1" s="29" t="s">
        <v>221</v>
      </c>
    </row>
    <row r="2" spans="1:7" ht="20.25">
      <c r="A2" s="1903" t="s">
        <v>149</v>
      </c>
      <c r="B2" s="1903"/>
      <c r="C2" s="1903"/>
      <c r="D2" s="1903"/>
      <c r="E2" s="1903"/>
      <c r="F2" s="1903"/>
      <c r="G2" s="1"/>
    </row>
    <row r="3" spans="1:7" ht="15.75">
      <c r="A3" s="1907" t="s">
        <v>220</v>
      </c>
      <c r="B3" s="1907"/>
      <c r="C3" s="1907"/>
      <c r="D3" s="1907"/>
      <c r="E3" s="1907"/>
      <c r="F3" s="1907"/>
      <c r="G3" s="2"/>
    </row>
    <row r="4" spans="1:7" ht="15.75">
      <c r="A4" s="1905" t="s">
        <v>279</v>
      </c>
      <c r="B4" s="1905"/>
      <c r="C4" s="1905"/>
      <c r="D4" s="1905"/>
      <c r="E4" s="1905"/>
      <c r="F4" s="1905"/>
      <c r="G4" s="6"/>
    </row>
    <row r="5" spans="1:7" ht="15">
      <c r="A5" s="1906"/>
      <c r="B5" s="1906"/>
      <c r="C5" s="1906"/>
      <c r="D5" s="1906"/>
      <c r="E5" s="1906"/>
      <c r="F5" s="1906"/>
      <c r="G5" s="7"/>
    </row>
    <row r="6" spans="1:7" ht="15.75">
      <c r="A6" s="10" t="s">
        <v>457</v>
      </c>
      <c r="B6" s="11"/>
      <c r="C6" s="11"/>
      <c r="D6" s="11"/>
      <c r="E6" s="12"/>
      <c r="F6" s="13"/>
      <c r="G6" s="11"/>
    </row>
    <row r="7" spans="1:7" ht="16.5" thickBot="1">
      <c r="A7" s="10"/>
      <c r="B7" s="11"/>
      <c r="C7" s="11"/>
      <c r="D7" s="11"/>
      <c r="E7" s="12"/>
      <c r="F7" s="13"/>
      <c r="G7" s="11"/>
    </row>
    <row r="8" spans="1:7" ht="15" thickBot="1">
      <c r="A8" s="151" t="s">
        <v>115</v>
      </c>
      <c r="B8" s="152" t="s">
        <v>105</v>
      </c>
      <c r="C8" s="153"/>
      <c r="D8" s="154"/>
      <c r="E8" s="155" t="s">
        <v>7</v>
      </c>
      <c r="F8" s="156"/>
      <c r="G8" s="14"/>
    </row>
    <row r="9" spans="1:7" ht="30.75" customHeight="1">
      <c r="A9" s="175">
        <v>1</v>
      </c>
      <c r="B9" s="176" t="s">
        <v>199</v>
      </c>
      <c r="C9" s="177"/>
      <c r="D9" s="178"/>
      <c r="E9" s="1072" t="s">
        <v>8</v>
      </c>
      <c r="F9" s="179"/>
      <c r="G9" s="14"/>
    </row>
    <row r="10" spans="1:7" ht="27.75" customHeight="1">
      <c r="A10" s="162">
        <v>2</v>
      </c>
      <c r="B10" s="158" t="s">
        <v>206</v>
      </c>
      <c r="C10" s="19"/>
      <c r="D10" s="157"/>
      <c r="E10" s="1073" t="s">
        <v>9</v>
      </c>
      <c r="F10" s="163"/>
      <c r="G10" s="14"/>
    </row>
    <row r="11" spans="1:7" ht="28.5" customHeight="1">
      <c r="A11" s="162">
        <v>3</v>
      </c>
      <c r="B11" s="158" t="s">
        <v>205</v>
      </c>
      <c r="C11" s="19"/>
      <c r="D11" s="157"/>
      <c r="E11" s="1073" t="s">
        <v>10</v>
      </c>
      <c r="F11" s="163"/>
      <c r="G11" s="14"/>
    </row>
    <row r="12" spans="1:7" ht="27.75" customHeight="1">
      <c r="A12" s="162">
        <v>4</v>
      </c>
      <c r="B12" s="158" t="s">
        <v>207</v>
      </c>
      <c r="C12" s="19"/>
      <c r="D12" s="159"/>
      <c r="E12" s="1073" t="s">
        <v>11</v>
      </c>
      <c r="F12" s="164"/>
      <c r="G12" s="17"/>
    </row>
    <row r="13" spans="1:7" ht="15" customHeight="1">
      <c r="A13" s="162">
        <v>5</v>
      </c>
      <c r="B13" s="19" t="s">
        <v>31</v>
      </c>
      <c r="C13" s="19"/>
      <c r="D13" s="159"/>
      <c r="E13" s="1073" t="s">
        <v>12</v>
      </c>
      <c r="F13" s="164"/>
      <c r="G13" s="17"/>
    </row>
    <row r="14" spans="1:7" ht="15" customHeight="1">
      <c r="A14" s="165">
        <v>6</v>
      </c>
      <c r="B14" s="15" t="s">
        <v>208</v>
      </c>
      <c r="C14" s="15"/>
      <c r="D14" s="16"/>
      <c r="E14" s="1074" t="s">
        <v>13</v>
      </c>
      <c r="F14" s="166"/>
      <c r="G14" s="17"/>
    </row>
    <row r="15" spans="1:7" ht="15" customHeight="1">
      <c r="A15" s="162">
        <v>7</v>
      </c>
      <c r="B15" s="19" t="s">
        <v>118</v>
      </c>
      <c r="C15" s="19"/>
      <c r="D15" s="159"/>
      <c r="E15" s="1073" t="s">
        <v>14</v>
      </c>
      <c r="F15" s="164"/>
      <c r="G15" s="17"/>
    </row>
    <row r="16" spans="1:7" ht="15" customHeight="1">
      <c r="A16" s="165">
        <v>8</v>
      </c>
      <c r="B16" s="15" t="s">
        <v>150</v>
      </c>
      <c r="C16" s="15"/>
      <c r="D16" s="16"/>
      <c r="E16" s="1074" t="s">
        <v>15</v>
      </c>
      <c r="F16" s="166"/>
      <c r="G16" s="17"/>
    </row>
    <row r="17" spans="1:7" ht="15" customHeight="1">
      <c r="A17" s="162">
        <v>9</v>
      </c>
      <c r="B17" s="19" t="s">
        <v>75</v>
      </c>
      <c r="C17" s="19"/>
      <c r="D17" s="159"/>
      <c r="E17" s="1073" t="s">
        <v>16</v>
      </c>
      <c r="F17" s="164"/>
      <c r="G17" s="17"/>
    </row>
    <row r="18" spans="1:7" ht="15" customHeight="1">
      <c r="A18" s="165">
        <v>10</v>
      </c>
      <c r="B18" s="15" t="s">
        <v>209</v>
      </c>
      <c r="C18" s="15"/>
      <c r="D18" s="16"/>
      <c r="E18" s="1074" t="s">
        <v>17</v>
      </c>
      <c r="F18" s="166"/>
    </row>
    <row r="19" spans="1:7" ht="15" customHeight="1">
      <c r="A19" s="162">
        <v>11</v>
      </c>
      <c r="B19" s="19" t="s">
        <v>148</v>
      </c>
      <c r="C19" s="19"/>
      <c r="D19" s="159"/>
      <c r="E19" s="1073" t="s">
        <v>18</v>
      </c>
      <c r="F19" s="164"/>
    </row>
    <row r="20" spans="1:7" ht="15" customHeight="1">
      <c r="A20" s="165">
        <v>12</v>
      </c>
      <c r="B20" s="15" t="s">
        <v>210</v>
      </c>
      <c r="C20" s="15"/>
      <c r="D20" s="16"/>
      <c r="E20" s="1074" t="s">
        <v>19</v>
      </c>
      <c r="F20" s="166"/>
    </row>
    <row r="21" spans="1:7" ht="15" customHeight="1">
      <c r="A21" s="162">
        <v>13</v>
      </c>
      <c r="B21" s="160" t="s">
        <v>200</v>
      </c>
      <c r="C21" s="19"/>
      <c r="D21" s="159"/>
      <c r="E21" s="1073" t="s">
        <v>20</v>
      </c>
      <c r="F21" s="164"/>
    </row>
    <row r="22" spans="1:7" ht="15" customHeight="1">
      <c r="A22" s="165">
        <v>14</v>
      </c>
      <c r="B22" s="18" t="s">
        <v>6</v>
      </c>
      <c r="C22" s="15"/>
      <c r="D22" s="16"/>
      <c r="E22" s="1074" t="s">
        <v>21</v>
      </c>
      <c r="F22" s="166"/>
    </row>
    <row r="23" spans="1:7" ht="15" customHeight="1" thickBot="1">
      <c r="A23" s="196">
        <v>15</v>
      </c>
      <c r="B23" s="197" t="s">
        <v>145</v>
      </c>
      <c r="C23" s="198"/>
      <c r="D23" s="199"/>
      <c r="E23" s="1075" t="s">
        <v>22</v>
      </c>
      <c r="F23" s="200"/>
    </row>
    <row r="24" spans="1:7" ht="15" customHeight="1" thickBot="1">
      <c r="A24" s="182"/>
      <c r="B24" s="15"/>
      <c r="C24" s="15"/>
      <c r="D24" s="193"/>
      <c r="E24" s="194"/>
      <c r="F24" s="195"/>
    </row>
    <row r="25" spans="1:7" ht="15" customHeight="1">
      <c r="A25" s="201"/>
      <c r="B25" s="202" t="s">
        <v>105</v>
      </c>
      <c r="C25" s="203" t="s">
        <v>54</v>
      </c>
      <c r="D25" s="204" t="s">
        <v>106</v>
      </c>
      <c r="E25" s="205" t="s">
        <v>37</v>
      </c>
      <c r="F25" s="206" t="s">
        <v>44</v>
      </c>
    </row>
    <row r="26" spans="1:7" ht="15" customHeight="1">
      <c r="A26" s="188">
        <v>16</v>
      </c>
      <c r="B26" s="185" t="s">
        <v>165</v>
      </c>
      <c r="C26" s="281"/>
      <c r="D26" s="972">
        <v>13792</v>
      </c>
      <c r="E26" s="973">
        <v>44313</v>
      </c>
      <c r="F26" s="974">
        <v>0.83333333333333337</v>
      </c>
    </row>
    <row r="27" spans="1:7" ht="15" customHeight="1">
      <c r="A27" s="181"/>
      <c r="B27" s="186" t="s">
        <v>273</v>
      </c>
      <c r="C27" s="282"/>
      <c r="D27" s="336"/>
      <c r="E27" s="283"/>
      <c r="F27" s="284"/>
    </row>
    <row r="28" spans="1:7" ht="15" customHeight="1">
      <c r="A28" s="189"/>
      <c r="B28" s="184" t="s">
        <v>65</v>
      </c>
      <c r="C28" s="183" t="s">
        <v>43</v>
      </c>
      <c r="D28" s="860">
        <v>4543</v>
      </c>
      <c r="E28" s="285"/>
      <c r="F28" s="286"/>
    </row>
    <row r="29" spans="1:7" ht="15" customHeight="1">
      <c r="A29" s="189"/>
      <c r="B29" s="184" t="s">
        <v>359</v>
      </c>
      <c r="C29" s="183" t="s">
        <v>43</v>
      </c>
      <c r="D29" s="861">
        <v>1348</v>
      </c>
      <c r="E29" s="285"/>
      <c r="F29" s="287"/>
    </row>
    <row r="30" spans="1:7" ht="15" customHeight="1">
      <c r="A30" s="189"/>
      <c r="B30" s="184" t="s">
        <v>360</v>
      </c>
      <c r="C30" s="183" t="s">
        <v>43</v>
      </c>
      <c r="D30" s="1110">
        <v>1288</v>
      </c>
      <c r="E30" s="288"/>
      <c r="F30" s="287"/>
    </row>
    <row r="31" spans="1:7" ht="15" customHeight="1">
      <c r="A31" s="189"/>
      <c r="B31" s="184" t="s">
        <v>63</v>
      </c>
      <c r="C31" s="183" t="s">
        <v>43</v>
      </c>
      <c r="D31" s="861">
        <v>1089</v>
      </c>
      <c r="E31" s="288"/>
      <c r="F31" s="287"/>
    </row>
    <row r="32" spans="1:7" ht="15" customHeight="1">
      <c r="A32" s="189"/>
      <c r="B32" s="184" t="s">
        <v>50</v>
      </c>
      <c r="C32" s="183" t="s">
        <v>43</v>
      </c>
      <c r="D32" s="861">
        <v>545</v>
      </c>
      <c r="E32" s="288"/>
      <c r="F32" s="287"/>
    </row>
    <row r="33" spans="1:7" ht="15" customHeight="1">
      <c r="A33" s="190" t="s">
        <v>23</v>
      </c>
      <c r="B33" s="187" t="s">
        <v>166</v>
      </c>
      <c r="C33" s="183" t="s">
        <v>43</v>
      </c>
      <c r="D33" s="883">
        <v>8813</v>
      </c>
      <c r="E33" s="288"/>
      <c r="F33" s="287"/>
    </row>
    <row r="34" spans="1:7" ht="15" customHeight="1">
      <c r="A34" s="189"/>
      <c r="B34" s="184" t="s">
        <v>46</v>
      </c>
      <c r="C34" s="183" t="s">
        <v>43</v>
      </c>
      <c r="D34" s="861">
        <v>1653</v>
      </c>
      <c r="E34" s="288"/>
      <c r="F34" s="287"/>
    </row>
    <row r="35" spans="1:7" ht="15" customHeight="1">
      <c r="A35" s="189"/>
      <c r="B35" s="184" t="s">
        <v>26</v>
      </c>
      <c r="C35" s="183" t="s">
        <v>43</v>
      </c>
      <c r="D35" s="861">
        <v>392</v>
      </c>
      <c r="E35" s="288"/>
      <c r="F35" s="287"/>
      <c r="G35" s="14"/>
    </row>
    <row r="36" spans="1:7" ht="15" customHeight="1">
      <c r="A36" s="189"/>
      <c r="B36" s="184" t="s">
        <v>47</v>
      </c>
      <c r="C36" s="183" t="s">
        <v>43</v>
      </c>
      <c r="D36" s="861">
        <v>1447</v>
      </c>
      <c r="E36" s="288"/>
      <c r="F36" s="287"/>
      <c r="G36" s="14"/>
    </row>
    <row r="37" spans="1:7" ht="15" customHeight="1">
      <c r="A37" s="189"/>
      <c r="B37" s="184" t="s">
        <v>52</v>
      </c>
      <c r="C37" s="183" t="s">
        <v>43</v>
      </c>
      <c r="D37" s="861">
        <v>791</v>
      </c>
      <c r="E37" s="288"/>
      <c r="F37" s="287"/>
      <c r="G37" s="14"/>
    </row>
    <row r="38" spans="1:7" ht="15" customHeight="1">
      <c r="A38" s="190" t="s">
        <v>24</v>
      </c>
      <c r="B38" s="187" t="s">
        <v>167</v>
      </c>
      <c r="C38" s="183" t="s">
        <v>43</v>
      </c>
      <c r="D38" s="883">
        <v>4283</v>
      </c>
      <c r="E38" s="288"/>
      <c r="F38" s="287"/>
      <c r="G38" s="17"/>
    </row>
    <row r="39" spans="1:7" ht="15" customHeight="1" thickBot="1">
      <c r="A39" s="191" t="s">
        <v>25</v>
      </c>
      <c r="B39" s="192" t="s">
        <v>168</v>
      </c>
      <c r="C39" s="289" t="s">
        <v>43</v>
      </c>
      <c r="D39" s="335">
        <v>13096</v>
      </c>
      <c r="E39" s="290"/>
      <c r="F39" s="291"/>
      <c r="G39" s="21"/>
    </row>
    <row r="40" spans="1:7" ht="15" customHeight="1">
      <c r="C40" s="149"/>
      <c r="D40" s="20"/>
      <c r="E40" s="150"/>
      <c r="F40" s="150"/>
      <c r="G40" s="21"/>
    </row>
    <row r="41" spans="1:7" ht="15">
      <c r="A41" s="645" t="s">
        <v>230</v>
      </c>
      <c r="B41" s="325" t="s">
        <v>449</v>
      </c>
      <c r="C41" s="646" t="s">
        <v>450</v>
      </c>
      <c r="E41" s="29"/>
    </row>
    <row r="42" spans="1:7" ht="14.25">
      <c r="B42" s="148" t="s">
        <v>231</v>
      </c>
    </row>
    <row r="43" spans="1:7" ht="14.25">
      <c r="B43" s="148" t="s">
        <v>232</v>
      </c>
    </row>
    <row r="44" spans="1:7" ht="14.25">
      <c r="B44" s="148" t="s">
        <v>294</v>
      </c>
    </row>
    <row r="45" spans="1:7" ht="14.25">
      <c r="B45" s="148" t="s">
        <v>290</v>
      </c>
    </row>
    <row r="46" spans="1:7">
      <c r="B46" s="77" t="s">
        <v>291</v>
      </c>
    </row>
    <row r="47" spans="1:7" ht="15" customHeight="1">
      <c r="B47" s="148" t="s">
        <v>233</v>
      </c>
    </row>
    <row r="48" spans="1:7" ht="12.75" customHeight="1">
      <c r="B48" s="148" t="s">
        <v>313</v>
      </c>
    </row>
    <row r="49" spans="1:7" ht="12.75" customHeight="1">
      <c r="B49" s="148" t="s">
        <v>234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7" t="s">
        <v>278</v>
      </c>
      <c r="F54" s="257" t="s">
        <v>221</v>
      </c>
      <c r="G54" s="1"/>
    </row>
    <row r="55" spans="1:7" ht="18" customHeight="1">
      <c r="A55" s="1903" t="s">
        <v>149</v>
      </c>
      <c r="B55" s="1903"/>
      <c r="C55" s="1903"/>
      <c r="D55" s="1903"/>
      <c r="E55" s="1903"/>
      <c r="F55" s="1903"/>
      <c r="G55" s="2"/>
    </row>
    <row r="56" spans="1:7" ht="18" customHeight="1">
      <c r="A56" s="1904" t="s">
        <v>220</v>
      </c>
      <c r="B56" s="1904"/>
      <c r="C56" s="1904"/>
      <c r="D56" s="1904"/>
      <c r="E56" s="1904"/>
      <c r="F56" s="1904"/>
      <c r="G56" s="161"/>
    </row>
    <row r="57" spans="1:7" ht="15" customHeight="1">
      <c r="A57" s="1905" t="s">
        <v>279</v>
      </c>
      <c r="B57" s="1905"/>
      <c r="C57" s="1905"/>
      <c r="D57" s="1905"/>
      <c r="E57" s="1905"/>
      <c r="F57" s="1905"/>
      <c r="G57" s="7"/>
    </row>
    <row r="58" spans="1:7" ht="14.25" customHeight="1">
      <c r="A58" s="1906" t="s">
        <v>169</v>
      </c>
      <c r="B58" s="1906"/>
      <c r="C58" s="1906"/>
      <c r="D58" s="1906"/>
      <c r="E58" s="1906"/>
      <c r="F58" s="1906"/>
      <c r="G58" s="11"/>
    </row>
    <row r="59" spans="1:7" ht="15.75" customHeight="1" thickBot="1">
      <c r="A59" s="10" t="s">
        <v>457</v>
      </c>
      <c r="B59" s="11"/>
      <c r="C59" s="11"/>
      <c r="D59" s="11"/>
      <c r="E59" s="12"/>
      <c r="F59" s="13"/>
      <c r="G59" s="23"/>
    </row>
    <row r="60" spans="1:7" ht="15.75" customHeight="1" thickBot="1">
      <c r="A60" s="211" t="s">
        <v>104</v>
      </c>
      <c r="B60" s="209" t="s">
        <v>105</v>
      </c>
      <c r="C60" s="210" t="s">
        <v>54</v>
      </c>
      <c r="D60" s="210" t="s">
        <v>106</v>
      </c>
      <c r="E60" s="247" t="s">
        <v>107</v>
      </c>
      <c r="F60" s="248" t="s">
        <v>44</v>
      </c>
      <c r="G60" s="23"/>
    </row>
    <row r="61" spans="1:7" ht="15.75" customHeight="1">
      <c r="A61" s="249">
        <v>17</v>
      </c>
      <c r="B61" s="250" t="s">
        <v>186</v>
      </c>
      <c r="C61" s="447"/>
      <c r="D61" s="292"/>
      <c r="E61" s="293"/>
      <c r="F61" s="294"/>
      <c r="G61" s="7"/>
    </row>
    <row r="62" spans="1:7" ht="15.75" customHeight="1">
      <c r="A62" s="251"/>
      <c r="B62" s="207" t="s">
        <v>116</v>
      </c>
      <c r="C62" s="303" t="s">
        <v>170</v>
      </c>
      <c r="D62" s="908">
        <v>590</v>
      </c>
      <c r="E62" s="909">
        <v>44290</v>
      </c>
      <c r="F62" s="969">
        <v>0.91666666666666663</v>
      </c>
      <c r="G62" s="7"/>
    </row>
    <row r="63" spans="1:7" ht="15.75" customHeight="1">
      <c r="A63" s="251"/>
      <c r="B63" s="208" t="s">
        <v>155</v>
      </c>
      <c r="C63" s="303" t="s">
        <v>43</v>
      </c>
      <c r="D63" s="908">
        <v>264</v>
      </c>
      <c r="E63" s="909">
        <v>44310</v>
      </c>
      <c r="F63" s="969">
        <v>0.41666666666666669</v>
      </c>
      <c r="G63" s="7"/>
    </row>
    <row r="64" spans="1:7" ht="15.75" customHeight="1">
      <c r="A64" s="252">
        <v>18</v>
      </c>
      <c r="B64" s="207" t="s">
        <v>185</v>
      </c>
      <c r="C64" s="304"/>
      <c r="D64" s="908"/>
      <c r="E64" s="910"/>
      <c r="F64" s="969"/>
      <c r="G64" s="7"/>
    </row>
    <row r="65" spans="1:11" ht="15.75" customHeight="1">
      <c r="A65" s="251"/>
      <c r="B65" s="207" t="s">
        <v>116</v>
      </c>
      <c r="C65" s="303" t="s">
        <v>170</v>
      </c>
      <c r="D65" s="908">
        <v>550</v>
      </c>
      <c r="E65" s="909">
        <v>44308</v>
      </c>
      <c r="F65" s="969">
        <v>0.66666666666666663</v>
      </c>
      <c r="G65" s="7"/>
    </row>
    <row r="66" spans="1:11" ht="15.75" customHeight="1">
      <c r="A66" s="251"/>
      <c r="B66" s="208" t="s">
        <v>155</v>
      </c>
      <c r="C66" s="303" t="s">
        <v>43</v>
      </c>
      <c r="D66" s="908">
        <v>208</v>
      </c>
      <c r="E66" s="909">
        <v>44289</v>
      </c>
      <c r="F66" s="969">
        <v>0.875</v>
      </c>
      <c r="G66" s="7"/>
    </row>
    <row r="67" spans="1:11" ht="15.75" customHeight="1">
      <c r="A67" s="252">
        <v>19</v>
      </c>
      <c r="B67" s="207" t="s">
        <v>184</v>
      </c>
      <c r="C67" s="304"/>
      <c r="D67" s="296"/>
      <c r="E67" s="297"/>
      <c r="F67" s="298"/>
      <c r="G67" s="7"/>
      <c r="J67" s="343"/>
    </row>
    <row r="68" spans="1:11" ht="15.75" customHeight="1">
      <c r="A68" s="252"/>
      <c r="B68" s="207" t="s">
        <v>116</v>
      </c>
      <c r="C68" s="303" t="s">
        <v>109</v>
      </c>
      <c r="D68" s="268" t="s">
        <v>159</v>
      </c>
      <c r="E68" s="751" t="s">
        <v>159</v>
      </c>
      <c r="F68" s="299"/>
      <c r="G68" s="23"/>
    </row>
    <row r="69" spans="1:11" ht="15.75" customHeight="1">
      <c r="A69" s="252"/>
      <c r="B69" s="208" t="s">
        <v>155</v>
      </c>
      <c r="C69" s="303" t="s">
        <v>109</v>
      </c>
      <c r="D69" s="339" t="s">
        <v>159</v>
      </c>
      <c r="E69" s="295" t="s">
        <v>159</v>
      </c>
      <c r="F69" s="300"/>
      <c r="G69" s="23"/>
    </row>
    <row r="70" spans="1:11" ht="15.75" customHeight="1">
      <c r="A70" s="252">
        <v>20</v>
      </c>
      <c r="B70" s="207" t="s">
        <v>183</v>
      </c>
      <c r="C70" s="303"/>
      <c r="D70" s="301"/>
      <c r="E70" s="297"/>
      <c r="F70" s="302"/>
      <c r="G70" s="23"/>
    </row>
    <row r="71" spans="1:11" ht="15.75" customHeight="1">
      <c r="A71" s="252"/>
      <c r="B71" s="207" t="s">
        <v>116</v>
      </c>
      <c r="C71" s="303" t="s">
        <v>109</v>
      </c>
      <c r="D71" s="268" t="s">
        <v>159</v>
      </c>
      <c r="E71" s="751" t="s">
        <v>159</v>
      </c>
      <c r="F71" s="300"/>
      <c r="G71" s="23"/>
    </row>
    <row r="72" spans="1:11" ht="15.75" customHeight="1">
      <c r="A72" s="252"/>
      <c r="B72" s="208" t="s">
        <v>155</v>
      </c>
      <c r="C72" s="303" t="s">
        <v>109</v>
      </c>
      <c r="D72" s="268" t="s">
        <v>159</v>
      </c>
      <c r="E72" s="751" t="s">
        <v>159</v>
      </c>
      <c r="F72" s="300"/>
      <c r="G72" s="23"/>
    </row>
    <row r="73" spans="1:11" ht="15.75" customHeight="1">
      <c r="A73" s="252">
        <v>21</v>
      </c>
      <c r="B73" s="207" t="s">
        <v>182</v>
      </c>
      <c r="C73" s="303"/>
      <c r="D73" s="911"/>
      <c r="E73" s="297"/>
      <c r="F73" s="300"/>
      <c r="G73" s="23"/>
    </row>
    <row r="74" spans="1:11" ht="15.75" customHeight="1">
      <c r="A74" s="252"/>
      <c r="B74" s="207" t="s">
        <v>116</v>
      </c>
      <c r="C74" s="303" t="s">
        <v>109</v>
      </c>
      <c r="D74" s="911">
        <v>17.329999999999998</v>
      </c>
      <c r="E74" s="394"/>
      <c r="F74" s="302"/>
      <c r="G74" s="23"/>
      <c r="I74" s="448"/>
    </row>
    <row r="75" spans="1:11" ht="15.75" customHeight="1">
      <c r="A75" s="252"/>
      <c r="B75" s="208" t="s">
        <v>155</v>
      </c>
      <c r="C75" s="303" t="s">
        <v>109</v>
      </c>
      <c r="D75" s="911">
        <v>28.46</v>
      </c>
      <c r="E75" s="297"/>
      <c r="F75" s="302"/>
      <c r="G75" s="23"/>
      <c r="I75" s="448"/>
    </row>
    <row r="76" spans="1:11" ht="15.75" customHeight="1">
      <c r="A76" s="252">
        <v>22</v>
      </c>
      <c r="B76" s="207" t="s">
        <v>187</v>
      </c>
      <c r="C76" s="304"/>
      <c r="D76" s="911"/>
      <c r="E76" s="297"/>
      <c r="F76" s="302"/>
      <c r="G76" s="23"/>
      <c r="I76" s="448"/>
      <c r="K76" s="616"/>
    </row>
    <row r="77" spans="1:11" ht="15.75" customHeight="1">
      <c r="A77" s="252"/>
      <c r="B77" s="207" t="s">
        <v>116</v>
      </c>
      <c r="C77" s="303" t="s">
        <v>109</v>
      </c>
      <c r="D77" s="911">
        <v>27.51</v>
      </c>
      <c r="E77" s="297"/>
      <c r="F77" s="302"/>
      <c r="G77" s="23"/>
      <c r="I77" s="448"/>
    </row>
    <row r="78" spans="1:11" ht="15.75" customHeight="1">
      <c r="A78" s="252"/>
      <c r="B78" s="208" t="s">
        <v>155</v>
      </c>
      <c r="C78" s="303" t="s">
        <v>109</v>
      </c>
      <c r="D78" s="911">
        <v>16.82</v>
      </c>
      <c r="E78" s="395"/>
      <c r="F78" s="302"/>
      <c r="G78" s="23"/>
      <c r="I78" s="448"/>
    </row>
    <row r="79" spans="1:11" ht="15.75" customHeight="1">
      <c r="A79" s="252">
        <v>23</v>
      </c>
      <c r="B79" s="208" t="s">
        <v>188</v>
      </c>
      <c r="C79" s="304" t="s">
        <v>38</v>
      </c>
      <c r="D79" s="301">
        <v>3</v>
      </c>
      <c r="E79" s="297"/>
      <c r="F79" s="302"/>
      <c r="G79" s="23"/>
      <c r="I79" s="448"/>
    </row>
    <row r="80" spans="1:11" ht="15.75" customHeight="1">
      <c r="A80" s="252">
        <v>24</v>
      </c>
      <c r="B80" s="207" t="s">
        <v>189</v>
      </c>
      <c r="C80" s="303"/>
      <c r="D80" s="296"/>
      <c r="E80" s="297"/>
      <c r="F80" s="298"/>
      <c r="G80" s="23"/>
      <c r="I80" s="448"/>
    </row>
    <row r="81" spans="1:11" ht="15.75" customHeight="1">
      <c r="A81" s="252"/>
      <c r="B81" s="207" t="s">
        <v>176</v>
      </c>
      <c r="C81" s="303" t="s">
        <v>43</v>
      </c>
      <c r="D81" s="296">
        <v>490</v>
      </c>
      <c r="E81" s="909">
        <v>44289</v>
      </c>
      <c r="F81" s="969">
        <v>0.875</v>
      </c>
      <c r="G81" s="23"/>
      <c r="I81" s="448"/>
    </row>
    <row r="82" spans="1:11" ht="15.75" customHeight="1">
      <c r="A82" s="253"/>
      <c r="B82" s="208" t="s">
        <v>201</v>
      </c>
      <c r="C82" s="303" t="s">
        <v>43</v>
      </c>
      <c r="D82" s="296">
        <v>440</v>
      </c>
      <c r="E82" s="909">
        <v>44297</v>
      </c>
      <c r="F82" s="969">
        <v>0.45833333333333331</v>
      </c>
      <c r="G82" s="23"/>
      <c r="K82" s="616"/>
    </row>
    <row r="83" spans="1:11" ht="15.75" customHeight="1">
      <c r="A83" s="254">
        <v>25</v>
      </c>
      <c r="B83" s="207" t="s">
        <v>190</v>
      </c>
      <c r="C83" s="304"/>
      <c r="D83" s="296"/>
      <c r="E83" s="970"/>
      <c r="F83" s="382"/>
      <c r="G83" s="23"/>
    </row>
    <row r="84" spans="1:11" ht="15.75" customHeight="1">
      <c r="A84" s="254"/>
      <c r="B84" s="207" t="s">
        <v>176</v>
      </c>
      <c r="C84" s="303" t="s">
        <v>43</v>
      </c>
      <c r="D84" s="296">
        <v>430</v>
      </c>
      <c r="E84" s="909">
        <v>44307</v>
      </c>
      <c r="F84" s="969">
        <v>0.875</v>
      </c>
      <c r="G84" s="23"/>
    </row>
    <row r="85" spans="1:11" ht="15.75" customHeight="1">
      <c r="A85" s="254"/>
      <c r="B85" s="208" t="s">
        <v>177</v>
      </c>
      <c r="C85" s="303" t="s">
        <v>43</v>
      </c>
      <c r="D85" s="296">
        <v>460</v>
      </c>
      <c r="E85" s="909">
        <v>44289</v>
      </c>
      <c r="F85" s="969">
        <v>0.875</v>
      </c>
      <c r="G85" s="23"/>
    </row>
    <row r="86" spans="1:11" ht="15.75" customHeight="1">
      <c r="A86" s="254">
        <v>26</v>
      </c>
      <c r="B86" s="207" t="s">
        <v>191</v>
      </c>
      <c r="C86" s="304"/>
      <c r="D86" s="296"/>
      <c r="E86" s="970"/>
      <c r="F86" s="382"/>
      <c r="G86" s="23"/>
    </row>
    <row r="87" spans="1:11" ht="15.75" customHeight="1">
      <c r="A87" s="254"/>
      <c r="B87" s="207" t="s">
        <v>176</v>
      </c>
      <c r="C87" s="303" t="s">
        <v>109</v>
      </c>
      <c r="D87" s="971">
        <v>4.7320000000000002</v>
      </c>
      <c r="E87" s="909">
        <v>44288</v>
      </c>
      <c r="F87" s="383"/>
      <c r="G87" s="23"/>
    </row>
    <row r="88" spans="1:11" ht="15.75" customHeight="1">
      <c r="A88" s="254"/>
      <c r="B88" s="208" t="s">
        <v>177</v>
      </c>
      <c r="C88" s="303" t="s">
        <v>109</v>
      </c>
      <c r="D88" s="971" t="s">
        <v>159</v>
      </c>
      <c r="E88" s="970" t="s">
        <v>302</v>
      </c>
      <c r="F88" s="383"/>
      <c r="G88" s="167"/>
      <c r="I88" s="906"/>
    </row>
    <row r="89" spans="1:11" ht="15.75" customHeight="1">
      <c r="A89" s="254">
        <v>27</v>
      </c>
      <c r="B89" s="207" t="s">
        <v>192</v>
      </c>
      <c r="C89" s="303"/>
      <c r="D89" s="971"/>
      <c r="E89" s="970"/>
      <c r="F89" s="383"/>
      <c r="G89" s="168"/>
      <c r="I89" s="906"/>
    </row>
    <row r="90" spans="1:11" ht="15.75" customHeight="1">
      <c r="A90" s="254"/>
      <c r="B90" s="207" t="s">
        <v>176</v>
      </c>
      <c r="C90" s="303" t="s">
        <v>109</v>
      </c>
      <c r="D90" s="971" t="s">
        <v>159</v>
      </c>
      <c r="E90" s="970" t="s">
        <v>302</v>
      </c>
      <c r="F90" s="383"/>
      <c r="G90" s="167"/>
      <c r="I90" s="906"/>
    </row>
    <row r="91" spans="1:11" ht="15.75" customHeight="1">
      <c r="A91" s="254"/>
      <c r="B91" s="208" t="s">
        <v>177</v>
      </c>
      <c r="C91" s="303" t="s">
        <v>109</v>
      </c>
      <c r="D91" s="971">
        <v>4.74</v>
      </c>
      <c r="E91" s="909">
        <v>44288</v>
      </c>
      <c r="F91" s="383"/>
      <c r="G91" s="23"/>
      <c r="I91" s="906"/>
    </row>
    <row r="92" spans="1:11" ht="15.75" customHeight="1">
      <c r="A92" s="254">
        <v>28</v>
      </c>
      <c r="B92" s="207" t="s">
        <v>193</v>
      </c>
      <c r="C92" s="303"/>
      <c r="D92" s="971"/>
      <c r="E92" s="297"/>
      <c r="F92" s="383"/>
      <c r="G92" s="23"/>
    </row>
    <row r="93" spans="1:11" ht="15.75" customHeight="1">
      <c r="A93" s="254"/>
      <c r="B93" s="207" t="s">
        <v>176</v>
      </c>
      <c r="C93" s="303" t="s">
        <v>109</v>
      </c>
      <c r="D93" s="301">
        <v>42.36</v>
      </c>
      <c r="E93" s="297"/>
      <c r="F93" s="383"/>
      <c r="G93" s="23"/>
    </row>
    <row r="94" spans="1:11" ht="15.75" customHeight="1">
      <c r="A94" s="254"/>
      <c r="B94" s="208" t="s">
        <v>177</v>
      </c>
      <c r="C94" s="303" t="s">
        <v>109</v>
      </c>
      <c r="D94" s="301">
        <v>46.11</v>
      </c>
      <c r="E94" s="297"/>
      <c r="F94" s="383"/>
      <c r="G94" s="23"/>
    </row>
    <row r="95" spans="1:11" ht="15.75" customHeight="1">
      <c r="A95" s="254">
        <v>29</v>
      </c>
      <c r="B95" s="207" t="s">
        <v>194</v>
      </c>
      <c r="C95" s="304"/>
      <c r="D95" s="301"/>
      <c r="E95" s="297"/>
      <c r="F95" s="383"/>
      <c r="G95" s="23"/>
    </row>
    <row r="96" spans="1:11" ht="15.75" customHeight="1">
      <c r="A96" s="254"/>
      <c r="B96" s="207" t="s">
        <v>176</v>
      </c>
      <c r="C96" s="303" t="s">
        <v>109</v>
      </c>
      <c r="D96" s="301">
        <v>44.28</v>
      </c>
      <c r="E96" s="297"/>
      <c r="F96" s="383"/>
      <c r="G96" s="23"/>
    </row>
    <row r="97" spans="1:7" ht="15.75" customHeight="1">
      <c r="A97" s="254"/>
      <c r="B97" s="208" t="s">
        <v>177</v>
      </c>
      <c r="C97" s="303" t="s">
        <v>109</v>
      </c>
      <c r="D97" s="301">
        <v>42.69</v>
      </c>
      <c r="E97" s="297"/>
      <c r="F97" s="383"/>
      <c r="G97" s="23"/>
    </row>
    <row r="98" spans="1:7" ht="20.25" customHeight="1" thickBot="1">
      <c r="A98" s="255">
        <v>30</v>
      </c>
      <c r="B98" s="256" t="s">
        <v>195</v>
      </c>
      <c r="C98" s="305" t="s">
        <v>38</v>
      </c>
      <c r="D98" s="1111">
        <v>1.704</v>
      </c>
      <c r="E98" s="306"/>
      <c r="F98" s="384"/>
      <c r="G98" s="9"/>
    </row>
    <row r="99" spans="1:7" ht="18" customHeight="1">
      <c r="A99" s="905" t="s">
        <v>229</v>
      </c>
      <c r="B99" s="169"/>
      <c r="C99" s="7"/>
      <c r="D99" s="7"/>
      <c r="E99" s="7"/>
      <c r="F99" s="8"/>
      <c r="G99" s="9"/>
    </row>
    <row r="100" spans="1:7" ht="18" customHeight="1">
      <c r="A100" s="905" t="s">
        <v>378</v>
      </c>
      <c r="B100" s="7"/>
      <c r="C100" s="7"/>
      <c r="D100" s="7"/>
      <c r="E100" s="7"/>
      <c r="F100" s="8"/>
      <c r="G100" s="23"/>
    </row>
    <row r="101" spans="1:7" ht="18" customHeight="1">
      <c r="A101" s="905" t="s">
        <v>332</v>
      </c>
      <c r="B101" s="169"/>
      <c r="C101" s="7"/>
      <c r="D101" s="7"/>
      <c r="E101" s="7"/>
      <c r="G101" s="23"/>
    </row>
    <row r="102" spans="1:7" ht="18" customHeight="1">
      <c r="A102" s="905" t="s">
        <v>333</v>
      </c>
      <c r="B102" s="7"/>
      <c r="C102" s="7"/>
      <c r="D102" s="7"/>
      <c r="E102" s="7"/>
      <c r="G102" s="23"/>
    </row>
    <row r="103" spans="1:7" ht="20.25" customHeight="1">
      <c r="A103" s="905" t="s">
        <v>341</v>
      </c>
      <c r="D103" s="7"/>
      <c r="F103" s="25"/>
      <c r="G103" s="23"/>
    </row>
    <row r="104" spans="1:7" ht="20.25" customHeight="1">
      <c r="A104" s="7"/>
      <c r="B104" s="26"/>
      <c r="D104" s="7"/>
      <c r="F104" s="8"/>
      <c r="G104" s="23"/>
    </row>
    <row r="105" spans="1:7" ht="20.25" customHeight="1">
      <c r="A105" s="7"/>
      <c r="B105" s="26"/>
      <c r="D105" s="7"/>
      <c r="E105" s="27"/>
      <c r="F105" s="8"/>
    </row>
    <row r="106" spans="1:7" ht="20.25" customHeight="1">
      <c r="E106" s="27"/>
    </row>
    <row r="107" spans="1:7" ht="20.25" customHeight="1">
      <c r="E107" s="28"/>
    </row>
    <row r="108" spans="1:7" ht="20.25" customHeight="1">
      <c r="B108" s="26"/>
    </row>
    <row r="109" spans="1:7" ht="20.25" customHeight="1">
      <c r="C109" s="170"/>
      <c r="D109" s="82"/>
      <c r="E109" s="449"/>
      <c r="F109" s="26"/>
    </row>
    <row r="110" spans="1:7" ht="20.25" customHeight="1">
      <c r="C110" s="170"/>
      <c r="D110" s="82"/>
      <c r="E110" s="449"/>
      <c r="F110" s="26"/>
    </row>
    <row r="111" spans="1:7" ht="20.25" customHeight="1">
      <c r="C111" s="82"/>
    </row>
    <row r="112" spans="1:7" ht="20.25" customHeight="1">
      <c r="C112" s="450"/>
      <c r="F112" s="450"/>
    </row>
    <row r="113" spans="2:5" ht="20.25" customHeight="1">
      <c r="B113" s="26"/>
    </row>
    <row r="114" spans="2:5">
      <c r="B114" s="7"/>
      <c r="D114" s="82"/>
      <c r="E114" s="449"/>
    </row>
    <row r="115" spans="2:5">
      <c r="B115" s="7"/>
      <c r="D115" s="82"/>
      <c r="E115" s="449"/>
    </row>
    <row r="116" spans="2:5">
      <c r="C116" s="82"/>
    </row>
    <row r="117" spans="2:5">
      <c r="C117" s="450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7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7"/>
  <sheetViews>
    <sheetView workbookViewId="0">
      <selection activeCell="U41" sqref="U41"/>
    </sheetView>
  </sheetViews>
  <sheetFormatPr defaultRowHeight="15"/>
  <cols>
    <col min="1" max="1" width="27.85546875" style="1305" customWidth="1"/>
    <col min="2" max="2" width="44.7109375" style="1305" customWidth="1"/>
    <col min="3" max="3" width="16.5703125" style="1305" bestFit="1" customWidth="1"/>
    <col min="4" max="4" width="16.28515625" style="1305" bestFit="1" customWidth="1"/>
    <col min="5" max="5" width="14.5703125" style="1305" customWidth="1"/>
    <col min="6" max="6" width="8" style="1305" bestFit="1" customWidth="1"/>
    <col min="7" max="7" width="37.5703125" style="1305" customWidth="1"/>
    <col min="8" max="8" width="11.5703125" style="1305" bestFit="1" customWidth="1"/>
    <col min="9" max="9" width="15.7109375" style="1305" customWidth="1"/>
    <col min="10" max="10" width="18.5703125" style="1305" customWidth="1"/>
    <col min="11" max="11" width="16.7109375" style="1305" bestFit="1" customWidth="1"/>
    <col min="12" max="16384" width="9.140625" style="1305"/>
  </cols>
  <sheetData>
    <row r="1" spans="1:11">
      <c r="A1" s="1303" t="s">
        <v>277</v>
      </c>
      <c r="B1" s="1303"/>
      <c r="C1" s="1303"/>
      <c r="D1" s="1303"/>
      <c r="E1" s="1303"/>
      <c r="F1" s="1303"/>
      <c r="G1" s="1303"/>
      <c r="H1" s="1303"/>
      <c r="I1" s="1303"/>
      <c r="J1" s="1304" t="s">
        <v>8</v>
      </c>
    </row>
    <row r="2" spans="1:11" ht="20.25">
      <c r="A2" s="1908" t="s">
        <v>729</v>
      </c>
      <c r="B2" s="1908"/>
      <c r="C2" s="1908"/>
      <c r="D2" s="1908"/>
      <c r="E2" s="1908"/>
      <c r="F2" s="1908"/>
      <c r="G2" s="1908"/>
      <c r="H2" s="1908"/>
      <c r="I2" s="1908"/>
      <c r="J2" s="1908"/>
    </row>
    <row r="3" spans="1:11" ht="18">
      <c r="A3" s="1909" t="s">
        <v>203</v>
      </c>
      <c r="B3" s="1909"/>
      <c r="C3" s="1909"/>
      <c r="D3" s="1909"/>
      <c r="E3" s="1909"/>
      <c r="F3" s="1909"/>
      <c r="G3" s="1909"/>
      <c r="H3" s="1909"/>
      <c r="I3" s="1909"/>
      <c r="J3" s="1909"/>
    </row>
    <row r="4" spans="1:11" ht="18">
      <c r="A4" s="1910" t="s">
        <v>730</v>
      </c>
      <c r="B4" s="1910"/>
      <c r="C4" s="1910"/>
      <c r="D4" s="1910"/>
      <c r="E4" s="1910"/>
      <c r="F4" s="1910"/>
      <c r="G4" s="1910"/>
      <c r="H4" s="1910"/>
      <c r="I4" s="1910"/>
      <c r="J4" s="1910"/>
    </row>
    <row r="5" spans="1:11" ht="18.75" thickBot="1">
      <c r="A5" s="1306" t="s">
        <v>731</v>
      </c>
      <c r="B5" s="1307"/>
      <c r="C5" s="1308"/>
      <c r="D5" s="1309"/>
      <c r="E5" s="1310"/>
      <c r="F5" s="1311"/>
      <c r="G5" s="1307"/>
      <c r="H5" s="1312"/>
      <c r="I5" s="1313"/>
      <c r="J5" s="1314"/>
    </row>
    <row r="6" spans="1:11">
      <c r="A6" s="1315" t="s">
        <v>66</v>
      </c>
      <c r="B6" s="1316" t="s">
        <v>732</v>
      </c>
      <c r="C6" s="1317" t="s">
        <v>733</v>
      </c>
      <c r="D6" s="1318" t="s">
        <v>734</v>
      </c>
      <c r="E6" s="1319" t="s">
        <v>735</v>
      </c>
      <c r="F6" s="1320" t="s">
        <v>76</v>
      </c>
      <c r="G6" s="1321" t="s">
        <v>736</v>
      </c>
      <c r="H6" s="1322" t="s">
        <v>94</v>
      </c>
      <c r="I6" s="1320" t="s">
        <v>94</v>
      </c>
      <c r="J6" s="1323" t="s">
        <v>53</v>
      </c>
    </row>
    <row r="7" spans="1:11" ht="15.75" thickBot="1">
      <c r="A7" s="1324" t="s">
        <v>95</v>
      </c>
      <c r="B7" s="1325"/>
      <c r="C7" s="1326" t="s">
        <v>737</v>
      </c>
      <c r="D7" s="1326" t="s">
        <v>737</v>
      </c>
      <c r="E7" s="1327"/>
      <c r="F7" s="1328" t="s">
        <v>738</v>
      </c>
      <c r="G7" s="1329"/>
      <c r="H7" s="1330" t="s">
        <v>739</v>
      </c>
      <c r="I7" s="1328" t="s">
        <v>740</v>
      </c>
      <c r="J7" s="1331"/>
    </row>
    <row r="8" spans="1:11" ht="16.5">
      <c r="A8" s="1332" t="s">
        <v>741</v>
      </c>
      <c r="B8" s="1333"/>
      <c r="C8" s="1333"/>
      <c r="D8" s="1333"/>
      <c r="E8" s="1333"/>
      <c r="F8" s="1333"/>
      <c r="G8" s="1333"/>
      <c r="H8" s="1333"/>
      <c r="I8" s="1333"/>
      <c r="J8" s="1333"/>
    </row>
    <row r="9" spans="1:11" ht="15.75" customHeight="1">
      <c r="A9" s="1334" t="s">
        <v>414</v>
      </c>
      <c r="B9" s="1335" t="s">
        <v>742</v>
      </c>
      <c r="C9" s="1336">
        <v>44287.866666666669</v>
      </c>
      <c r="D9" s="1336">
        <v>44287.870138888888</v>
      </c>
      <c r="E9" s="1337">
        <v>3.4722222189884633E-3</v>
      </c>
      <c r="F9" s="1338" t="s">
        <v>71</v>
      </c>
      <c r="G9" s="1339" t="s">
        <v>743</v>
      </c>
      <c r="H9" s="1340">
        <v>140</v>
      </c>
      <c r="I9" s="1341">
        <v>11.666666655801237</v>
      </c>
      <c r="J9" s="1342" t="s">
        <v>744</v>
      </c>
      <c r="K9" s="1343"/>
    </row>
    <row r="10" spans="1:11" ht="15.75" customHeight="1">
      <c r="A10" s="1344" t="s">
        <v>607</v>
      </c>
      <c r="B10" s="1345" t="s">
        <v>745</v>
      </c>
      <c r="C10" s="1346">
        <v>44290.265277777777</v>
      </c>
      <c r="D10" s="1347">
        <v>44290.356249999997</v>
      </c>
      <c r="E10" s="1348">
        <v>9.0972222220443655E-2</v>
      </c>
      <c r="F10" s="1349" t="s">
        <v>72</v>
      </c>
      <c r="G10" s="1350" t="s">
        <v>493</v>
      </c>
      <c r="H10" s="1351">
        <v>0</v>
      </c>
      <c r="I10" s="1352">
        <v>0</v>
      </c>
      <c r="J10" s="1353" t="s">
        <v>746</v>
      </c>
      <c r="K10" s="1343"/>
    </row>
    <row r="11" spans="1:11" ht="15.75" customHeight="1">
      <c r="A11" s="1344" t="s">
        <v>438</v>
      </c>
      <c r="B11" s="1354" t="s">
        <v>747</v>
      </c>
      <c r="C11" s="1346">
        <v>44291.473611111112</v>
      </c>
      <c r="D11" s="1346">
        <v>44291.486805555556</v>
      </c>
      <c r="E11" s="1348">
        <v>1.3194444443797693E-2</v>
      </c>
      <c r="F11" s="1349" t="s">
        <v>72</v>
      </c>
      <c r="G11" s="1350" t="s">
        <v>468</v>
      </c>
      <c r="H11" s="1351">
        <v>140</v>
      </c>
      <c r="I11" s="1352">
        <v>44.333333331160247</v>
      </c>
      <c r="J11" s="1342" t="s">
        <v>744</v>
      </c>
      <c r="K11" s="1343"/>
    </row>
    <row r="12" spans="1:11" ht="15.75" customHeight="1">
      <c r="A12" s="1344"/>
      <c r="B12" s="1354" t="s">
        <v>748</v>
      </c>
      <c r="C12" s="1346">
        <v>44291.473611111112</v>
      </c>
      <c r="D12" s="1346">
        <v>44291.752083333333</v>
      </c>
      <c r="E12" s="1348">
        <v>0.27847222222044365</v>
      </c>
      <c r="F12" s="1349" t="s">
        <v>72</v>
      </c>
      <c r="G12" s="1350" t="s">
        <v>468</v>
      </c>
      <c r="H12" s="1351">
        <v>0</v>
      </c>
      <c r="I12" s="1352">
        <v>0</v>
      </c>
      <c r="J12" s="1353" t="s">
        <v>746</v>
      </c>
      <c r="K12" s="1343"/>
    </row>
    <row r="13" spans="1:11" ht="15.75" customHeight="1">
      <c r="A13" s="1344" t="s">
        <v>602</v>
      </c>
      <c r="B13" s="1345" t="s">
        <v>749</v>
      </c>
      <c r="C13" s="1346">
        <v>44293.847222222219</v>
      </c>
      <c r="D13" s="1346">
        <v>44293.875694444447</v>
      </c>
      <c r="E13" s="1348">
        <v>2.8472222227719612E-2</v>
      </c>
      <c r="F13" s="1349" t="s">
        <v>72</v>
      </c>
      <c r="G13" s="1350" t="s">
        <v>493</v>
      </c>
      <c r="H13" s="1351">
        <v>0</v>
      </c>
      <c r="I13" s="1352">
        <v>0</v>
      </c>
      <c r="J13" s="1353" t="s">
        <v>746</v>
      </c>
      <c r="K13" s="1343"/>
    </row>
    <row r="14" spans="1:11" ht="15.75" customHeight="1">
      <c r="A14" s="1344" t="s">
        <v>414</v>
      </c>
      <c r="B14" s="1345" t="s">
        <v>750</v>
      </c>
      <c r="C14" s="1346">
        <v>44298.501388888886</v>
      </c>
      <c r="D14" s="1346">
        <v>44298.586805555555</v>
      </c>
      <c r="E14" s="1348">
        <v>8.5416666668606922E-2</v>
      </c>
      <c r="F14" s="1349" t="s">
        <v>72</v>
      </c>
      <c r="G14" s="1350" t="s">
        <v>493</v>
      </c>
      <c r="H14" s="1351">
        <v>25</v>
      </c>
      <c r="I14" s="1352">
        <v>51.250000001164153</v>
      </c>
      <c r="J14" s="1355" t="s">
        <v>744</v>
      </c>
      <c r="K14" s="1343"/>
    </row>
    <row r="15" spans="1:11" ht="15.75" customHeight="1">
      <c r="A15" s="1344" t="s">
        <v>470</v>
      </c>
      <c r="B15" s="1345" t="s">
        <v>751</v>
      </c>
      <c r="C15" s="1346">
        <v>44298.676388888889</v>
      </c>
      <c r="D15" s="1346">
        <v>44298.831944444442</v>
      </c>
      <c r="E15" s="1348">
        <v>0.15555555555329192</v>
      </c>
      <c r="F15" s="1356" t="s">
        <v>71</v>
      </c>
      <c r="G15" s="1357" t="s">
        <v>752</v>
      </c>
      <c r="H15" s="1351">
        <v>0</v>
      </c>
      <c r="I15" s="1352">
        <v>0</v>
      </c>
      <c r="J15" s="1353" t="s">
        <v>746</v>
      </c>
      <c r="K15" s="1343"/>
    </row>
    <row r="16" spans="1:11" ht="15.75" customHeight="1">
      <c r="A16" s="1344"/>
      <c r="B16" s="1345" t="s">
        <v>753</v>
      </c>
      <c r="C16" s="1346">
        <v>44298.676388888889</v>
      </c>
      <c r="D16" s="1346">
        <v>44298.684027777781</v>
      </c>
      <c r="E16" s="1348">
        <v>7.6388888919609599E-3</v>
      </c>
      <c r="F16" s="1356" t="s">
        <v>71</v>
      </c>
      <c r="G16" s="1357" t="s">
        <v>752</v>
      </c>
      <c r="H16" s="1351">
        <v>159</v>
      </c>
      <c r="I16" s="1358">
        <v>29.150000011723023</v>
      </c>
      <c r="J16" s="1359" t="s">
        <v>744</v>
      </c>
      <c r="K16" s="1343"/>
    </row>
    <row r="17" spans="1:13" ht="15.75" customHeight="1">
      <c r="A17" s="1344" t="s">
        <v>63</v>
      </c>
      <c r="B17" s="1345" t="s">
        <v>754</v>
      </c>
      <c r="C17" s="1346">
        <v>44305.2</v>
      </c>
      <c r="D17" s="1346">
        <v>44305.204861111109</v>
      </c>
      <c r="E17" s="1348">
        <v>4.8611111124046147E-3</v>
      </c>
      <c r="F17" s="1356" t="s">
        <v>71</v>
      </c>
      <c r="G17" s="1357" t="s">
        <v>755</v>
      </c>
      <c r="H17" s="1351">
        <v>36</v>
      </c>
      <c r="I17" s="1358">
        <v>4.2000000011175871</v>
      </c>
      <c r="J17" s="1359" t="s">
        <v>744</v>
      </c>
      <c r="K17" s="1343"/>
    </row>
    <row r="18" spans="1:13" ht="15.75" customHeight="1">
      <c r="A18" s="1360" t="s">
        <v>438</v>
      </c>
      <c r="B18" s="1361" t="s">
        <v>747</v>
      </c>
      <c r="C18" s="1362">
        <v>44315.270833333336</v>
      </c>
      <c r="D18" s="1362">
        <v>44315.318749999999</v>
      </c>
      <c r="E18" s="1363">
        <v>4.7916666662786156E-2</v>
      </c>
      <c r="F18" s="1364" t="s">
        <v>72</v>
      </c>
      <c r="G18" s="1365" t="s">
        <v>493</v>
      </c>
      <c r="H18" s="1366">
        <v>15</v>
      </c>
      <c r="I18" s="1367">
        <v>17.249999998603016</v>
      </c>
      <c r="J18" s="1368" t="s">
        <v>744</v>
      </c>
      <c r="K18" s="1343"/>
    </row>
    <row r="19" spans="1:13" ht="16.5" customHeight="1">
      <c r="A19" s="1369"/>
      <c r="B19" s="1370"/>
      <c r="C19" s="1371"/>
      <c r="D19" s="1372" t="s">
        <v>756</v>
      </c>
      <c r="E19" s="1373">
        <v>0.71597222222044365</v>
      </c>
      <c r="F19" s="1374"/>
      <c r="G19" s="1375" t="s">
        <v>757</v>
      </c>
      <c r="H19" s="1376"/>
      <c r="I19" s="1377">
        <v>157.84999999956926</v>
      </c>
      <c r="J19" s="1378"/>
      <c r="K19" s="1343"/>
      <c r="M19" s="1343"/>
    </row>
    <row r="20" spans="1:13" ht="16.5">
      <c r="A20" s="1332" t="s">
        <v>758</v>
      </c>
      <c r="B20" s="1370"/>
      <c r="C20" s="1371"/>
      <c r="D20" s="1371"/>
      <c r="E20" s="1379"/>
      <c r="F20" s="1380"/>
      <c r="G20" s="1381"/>
      <c r="H20" s="1382"/>
      <c r="I20" s="1382"/>
      <c r="J20" s="1378"/>
      <c r="K20" s="1343"/>
    </row>
    <row r="21" spans="1:13" ht="16.5">
      <c r="A21" s="1332"/>
      <c r="B21" s="1370"/>
      <c r="C21" s="1371"/>
      <c r="D21" s="1371"/>
      <c r="E21" s="1379"/>
      <c r="F21" s="1380"/>
      <c r="G21" s="1381"/>
      <c r="H21" s="1382"/>
      <c r="I21" s="1382"/>
      <c r="J21" s="1378"/>
      <c r="K21" s="1343"/>
    </row>
    <row r="22" spans="1:13" s="1384" customFormat="1" ht="17.25" customHeight="1">
      <c r="A22" s="1383" t="s">
        <v>759</v>
      </c>
      <c r="B22" s="1384" t="s">
        <v>760</v>
      </c>
      <c r="C22" s="1336">
        <v>44289.191666666666</v>
      </c>
      <c r="D22" s="1336">
        <v>44289.255555555559</v>
      </c>
      <c r="E22" s="1337">
        <v>6.3888888893416151E-2</v>
      </c>
      <c r="F22" s="1338" t="s">
        <v>71</v>
      </c>
      <c r="G22" s="1339" t="s">
        <v>761</v>
      </c>
      <c r="H22" s="1385">
        <v>0</v>
      </c>
      <c r="I22" s="1386">
        <v>0</v>
      </c>
      <c r="J22" s="1387" t="s">
        <v>746</v>
      </c>
      <c r="K22" s="1343"/>
    </row>
    <row r="23" spans="1:13" s="1392" customFormat="1" ht="17.25" customHeight="1">
      <c r="A23" s="1388" t="s">
        <v>478</v>
      </c>
      <c r="B23" s="1354" t="s">
        <v>748</v>
      </c>
      <c r="C23" s="1346">
        <v>44295.306250000001</v>
      </c>
      <c r="D23" s="1346">
        <v>44295.393055555556</v>
      </c>
      <c r="E23" s="1348">
        <v>8.6805555554747116E-2</v>
      </c>
      <c r="F23" s="1349" t="s">
        <v>72</v>
      </c>
      <c r="G23" s="1389" t="s">
        <v>493</v>
      </c>
      <c r="H23" s="1390">
        <v>20</v>
      </c>
      <c r="I23" s="1352">
        <v>41.666666666278616</v>
      </c>
      <c r="J23" s="1391" t="s">
        <v>744</v>
      </c>
      <c r="K23" s="1343"/>
    </row>
    <row r="24" spans="1:13" s="1392" customFormat="1" ht="17.25" customHeight="1">
      <c r="A24" s="1393" t="s">
        <v>479</v>
      </c>
      <c r="B24" s="1361" t="s">
        <v>748</v>
      </c>
      <c r="C24" s="1362">
        <v>44294.270833333336</v>
      </c>
      <c r="D24" s="1394">
        <v>44294.311111111114</v>
      </c>
      <c r="E24" s="1363">
        <v>4.0277777778101154E-2</v>
      </c>
      <c r="F24" s="1364" t="s">
        <v>72</v>
      </c>
      <c r="G24" s="1395" t="s">
        <v>762</v>
      </c>
      <c r="H24" s="1396">
        <v>15</v>
      </c>
      <c r="I24" s="1367">
        <v>14.500000000116415</v>
      </c>
      <c r="J24" s="1397" t="s">
        <v>744</v>
      </c>
      <c r="K24" s="1343"/>
    </row>
    <row r="25" spans="1:13" ht="16.5" customHeight="1">
      <c r="A25" s="1398"/>
      <c r="B25" s="1398"/>
      <c r="C25" s="1399"/>
      <c r="D25" s="1400" t="s">
        <v>756</v>
      </c>
      <c r="E25" s="1401">
        <v>0.19097222222626442</v>
      </c>
      <c r="F25" s="1402"/>
      <c r="G25" s="1403" t="s">
        <v>757</v>
      </c>
      <c r="H25" s="1404"/>
      <c r="I25" s="1405">
        <v>56.166666666395031</v>
      </c>
      <c r="J25" s="1406"/>
      <c r="K25" s="1343"/>
    </row>
    <row r="26" spans="1:13" ht="16.5" customHeight="1">
      <c r="A26" s="1407"/>
      <c r="B26" s="1407"/>
      <c r="C26" s="1408"/>
      <c r="D26" s="1372"/>
      <c r="E26" s="1373"/>
      <c r="F26" s="1374"/>
      <c r="G26" s="1375"/>
      <c r="H26" s="1376"/>
      <c r="I26" s="1377"/>
      <c r="J26" s="1409"/>
      <c r="K26" s="1343"/>
    </row>
    <row r="27" spans="1:13" ht="13.5" customHeight="1">
      <c r="A27" s="1410" t="s">
        <v>763</v>
      </c>
      <c r="B27" s="1378"/>
      <c r="C27" s="1411"/>
      <c r="D27" s="1411"/>
      <c r="E27" s="1412"/>
      <c r="F27" s="1413"/>
      <c r="G27" s="1414"/>
      <c r="H27" s="1415"/>
      <c r="I27" s="1415"/>
      <c r="J27" s="1414"/>
      <c r="K27" s="1343"/>
      <c r="M27" s="1343"/>
    </row>
    <row r="28" spans="1:13" ht="13.5" customHeight="1">
      <c r="A28" s="1416" t="s">
        <v>442</v>
      </c>
      <c r="B28" s="1335" t="s">
        <v>748</v>
      </c>
      <c r="C28" s="1417">
        <v>44292.963888888888</v>
      </c>
      <c r="D28" s="1417">
        <v>44293</v>
      </c>
      <c r="E28" s="1337">
        <v>3.6111111112404615E-2</v>
      </c>
      <c r="F28" s="1338" t="s">
        <v>71</v>
      </c>
      <c r="G28" s="1418" t="s">
        <v>764</v>
      </c>
      <c r="H28" s="1340">
        <v>25</v>
      </c>
      <c r="I28" s="1385">
        <v>21.666666667442769</v>
      </c>
      <c r="J28" s="1355" t="s">
        <v>744</v>
      </c>
      <c r="K28" s="1343"/>
      <c r="M28" s="1343"/>
    </row>
    <row r="29" spans="1:13" ht="16.5" customHeight="1">
      <c r="A29" s="1419" t="s">
        <v>486</v>
      </c>
      <c r="B29" s="1335" t="s">
        <v>765</v>
      </c>
      <c r="C29" s="1417">
        <v>44300.438888888886</v>
      </c>
      <c r="D29" s="1417">
        <v>44300.45</v>
      </c>
      <c r="E29" s="1348">
        <v>1.1111111110949423E-2</v>
      </c>
      <c r="F29" s="1364" t="s">
        <v>72</v>
      </c>
      <c r="G29" s="1420" t="s">
        <v>487</v>
      </c>
      <c r="H29" s="1390">
        <v>60</v>
      </c>
      <c r="I29" s="1352">
        <v>15.999999999767169</v>
      </c>
      <c r="J29" s="1421" t="s">
        <v>744</v>
      </c>
      <c r="K29" s="1343"/>
      <c r="M29" s="1343"/>
    </row>
    <row r="30" spans="1:13" ht="16.5" customHeight="1">
      <c r="A30" s="1422" t="s">
        <v>442</v>
      </c>
      <c r="B30" s="1370" t="s">
        <v>748</v>
      </c>
      <c r="C30" s="1417">
        <v>44303.280555555553</v>
      </c>
      <c r="D30" s="1417">
        <v>44303.285416666666</v>
      </c>
      <c r="E30" s="1348">
        <v>4.8611111124046147E-3</v>
      </c>
      <c r="F30" s="1364" t="s">
        <v>71</v>
      </c>
      <c r="G30" s="1420" t="s">
        <v>766</v>
      </c>
      <c r="H30" s="1390">
        <v>15</v>
      </c>
      <c r="I30" s="1352">
        <v>1.7500000004656613</v>
      </c>
      <c r="J30" s="1421" t="s">
        <v>744</v>
      </c>
      <c r="K30" s="1343"/>
      <c r="M30" s="1343"/>
    </row>
    <row r="31" spans="1:13" ht="18.75" customHeight="1">
      <c r="A31" s="1398"/>
      <c r="B31" s="1398"/>
      <c r="C31" s="1399"/>
      <c r="D31" s="1400" t="s">
        <v>756</v>
      </c>
      <c r="E31" s="1401">
        <v>5.2083333335758653E-2</v>
      </c>
      <c r="F31" s="1402"/>
      <c r="G31" s="1403" t="s">
        <v>757</v>
      </c>
      <c r="H31" s="1404"/>
      <c r="I31" s="1405">
        <v>39.416666667675599</v>
      </c>
      <c r="J31" s="1406"/>
      <c r="K31" s="1343"/>
    </row>
    <row r="32" spans="1:13" ht="17.25" customHeight="1">
      <c r="A32" s="1423" t="s">
        <v>767</v>
      </c>
      <c r="B32" s="1424"/>
      <c r="C32" s="1411"/>
      <c r="D32" s="1411"/>
      <c r="E32" s="1412"/>
      <c r="F32" s="1413"/>
      <c r="G32" s="1414"/>
      <c r="H32" s="1415"/>
      <c r="I32" s="1415"/>
      <c r="J32" s="1425"/>
      <c r="K32" s="1343"/>
      <c r="M32" s="1343"/>
    </row>
    <row r="33" spans="1:13" ht="15.75">
      <c r="A33" s="1426" t="s">
        <v>415</v>
      </c>
      <c r="B33" s="1427" t="s">
        <v>748</v>
      </c>
      <c r="C33" s="1336">
        <v>44290.279166666667</v>
      </c>
      <c r="D33" s="1428">
        <v>44290.430555555555</v>
      </c>
      <c r="E33" s="1337">
        <v>0.15138888888759539</v>
      </c>
      <c r="F33" s="1429" t="s">
        <v>72</v>
      </c>
      <c r="G33" s="1430" t="s">
        <v>493</v>
      </c>
      <c r="H33" s="1385">
        <v>40</v>
      </c>
      <c r="I33" s="1341">
        <v>145.33333333209157</v>
      </c>
      <c r="J33" s="1342" t="s">
        <v>744</v>
      </c>
      <c r="K33" s="1343"/>
      <c r="M33" s="1343"/>
    </row>
    <row r="34" spans="1:13" ht="15.75">
      <c r="A34" s="1431" t="s">
        <v>661</v>
      </c>
      <c r="B34" s="1345" t="s">
        <v>747</v>
      </c>
      <c r="C34" s="1432">
        <v>44290.865972222222</v>
      </c>
      <c r="D34" s="1433">
        <v>44290.944444444445</v>
      </c>
      <c r="E34" s="1337">
        <v>7.8472222223354038E-2</v>
      </c>
      <c r="F34" s="1429" t="s">
        <v>72</v>
      </c>
      <c r="G34" s="1434" t="s">
        <v>768</v>
      </c>
      <c r="H34" s="1351">
        <v>0</v>
      </c>
      <c r="I34" s="1435">
        <v>0</v>
      </c>
      <c r="J34" s="1391" t="s">
        <v>746</v>
      </c>
      <c r="K34" s="1343"/>
      <c r="M34" s="1343"/>
    </row>
    <row r="35" spans="1:13" ht="15.75">
      <c r="A35" s="1436"/>
      <c r="B35" s="1437" t="s">
        <v>769</v>
      </c>
      <c r="C35" s="1432">
        <v>44290.865972222222</v>
      </c>
      <c r="D35" s="1433">
        <v>44290.944444444445</v>
      </c>
      <c r="E35" s="1337">
        <v>7.8472222223354038E-2</v>
      </c>
      <c r="F35" s="1429" t="s">
        <v>72</v>
      </c>
      <c r="G35" s="1434" t="s">
        <v>768</v>
      </c>
      <c r="H35" s="1351">
        <v>0</v>
      </c>
      <c r="I35" s="1435">
        <v>0</v>
      </c>
      <c r="J35" s="1391" t="s">
        <v>746</v>
      </c>
      <c r="K35" s="1343"/>
      <c r="M35" s="1343"/>
    </row>
    <row r="36" spans="1:13" ht="15.75">
      <c r="A36" s="1436" t="s">
        <v>444</v>
      </c>
      <c r="B36" s="1437" t="s">
        <v>770</v>
      </c>
      <c r="C36" s="1432">
        <v>44292.59652777778</v>
      </c>
      <c r="D36" s="1433">
        <v>44292.616666666669</v>
      </c>
      <c r="E36" s="1337">
        <v>2.0138888889050577E-2</v>
      </c>
      <c r="F36" s="1349" t="s">
        <v>71</v>
      </c>
      <c r="G36" s="1357" t="s">
        <v>752</v>
      </c>
      <c r="H36" s="1390">
        <v>0</v>
      </c>
      <c r="I36" s="1352">
        <v>0</v>
      </c>
      <c r="J36" s="1391" t="s">
        <v>746</v>
      </c>
      <c r="K36" s="1343"/>
      <c r="M36" s="1343"/>
    </row>
    <row r="37" spans="1:13" ht="15.75">
      <c r="A37" s="1438" t="s">
        <v>494</v>
      </c>
      <c r="B37" s="1437" t="s">
        <v>771</v>
      </c>
      <c r="C37" s="1432">
        <v>44293.305555555555</v>
      </c>
      <c r="D37" s="1433">
        <v>44293.336805555555</v>
      </c>
      <c r="E37" s="1337">
        <v>3.125E-2</v>
      </c>
      <c r="F37" s="1429" t="s">
        <v>72</v>
      </c>
      <c r="G37" s="1357" t="s">
        <v>772</v>
      </c>
      <c r="H37" s="1390">
        <v>26</v>
      </c>
      <c r="I37" s="1341">
        <v>19.5</v>
      </c>
      <c r="J37" s="1342" t="s">
        <v>744</v>
      </c>
      <c r="K37" s="1343"/>
      <c r="M37" s="1343"/>
    </row>
    <row r="38" spans="1:13" ht="17.25" customHeight="1">
      <c r="A38" s="1439" t="s">
        <v>773</v>
      </c>
      <c r="B38" s="1437" t="s">
        <v>771</v>
      </c>
      <c r="C38" s="1432">
        <v>44297.280555555553</v>
      </c>
      <c r="D38" s="1433">
        <v>44297.293055555558</v>
      </c>
      <c r="E38" s="1337">
        <v>1.2500000004365575E-2</v>
      </c>
      <c r="F38" s="1440" t="s">
        <v>71</v>
      </c>
      <c r="G38" s="1357" t="s">
        <v>774</v>
      </c>
      <c r="H38" s="1390">
        <v>0</v>
      </c>
      <c r="I38" s="1352">
        <v>0</v>
      </c>
      <c r="J38" s="1391" t="s">
        <v>746</v>
      </c>
      <c r="K38" s="1343"/>
      <c r="M38" s="1343"/>
    </row>
    <row r="39" spans="1:13" ht="17.25" customHeight="1">
      <c r="A39" s="1441"/>
      <c r="B39" s="1437" t="s">
        <v>775</v>
      </c>
      <c r="C39" s="1432">
        <v>44302.754166666666</v>
      </c>
      <c r="D39" s="1433">
        <v>44302.772916666669</v>
      </c>
      <c r="E39" s="1337">
        <v>1.8750000002910383E-2</v>
      </c>
      <c r="F39" s="1440" t="s">
        <v>71</v>
      </c>
      <c r="G39" s="1357" t="s">
        <v>774</v>
      </c>
      <c r="H39" s="1390">
        <v>0</v>
      </c>
      <c r="I39" s="1352">
        <v>0</v>
      </c>
      <c r="J39" s="1391" t="s">
        <v>746</v>
      </c>
      <c r="K39" s="1343"/>
      <c r="M39" s="1343"/>
    </row>
    <row r="40" spans="1:13" ht="17.25" customHeight="1">
      <c r="A40" s="1439" t="s">
        <v>50</v>
      </c>
      <c r="B40" s="1437" t="s">
        <v>776</v>
      </c>
      <c r="C40" s="1432">
        <v>44303.076388888891</v>
      </c>
      <c r="D40" s="1432">
        <v>44303.098611111112</v>
      </c>
      <c r="E40" s="1337">
        <v>2.2222222221898846E-2</v>
      </c>
      <c r="F40" s="1440" t="s">
        <v>71</v>
      </c>
      <c r="G40" s="1420" t="s">
        <v>777</v>
      </c>
      <c r="H40" s="1390">
        <v>7</v>
      </c>
      <c r="I40" s="1352">
        <v>3.7333333332790062</v>
      </c>
      <c r="J40" s="1442" t="s">
        <v>476</v>
      </c>
      <c r="K40" s="1343"/>
      <c r="M40" s="1343"/>
    </row>
    <row r="41" spans="1:13" ht="17.25" customHeight="1">
      <c r="A41" s="1443" t="s">
        <v>778</v>
      </c>
      <c r="B41" s="1437" t="s">
        <v>776</v>
      </c>
      <c r="C41" s="1432">
        <v>44303.429166666669</v>
      </c>
      <c r="D41" s="1432">
        <v>44303.464583333334</v>
      </c>
      <c r="E41" s="1337">
        <v>3.5416666665696539E-2</v>
      </c>
      <c r="F41" s="1429" t="s">
        <v>72</v>
      </c>
      <c r="G41" s="1357" t="s">
        <v>493</v>
      </c>
      <c r="H41" s="1390">
        <v>0</v>
      </c>
      <c r="I41" s="1352">
        <v>0</v>
      </c>
      <c r="J41" s="1442" t="s">
        <v>746</v>
      </c>
      <c r="K41" s="1343"/>
      <c r="M41" s="1343"/>
    </row>
    <row r="42" spans="1:13" ht="17.25" customHeight="1">
      <c r="A42" s="1443" t="s">
        <v>778</v>
      </c>
      <c r="B42" s="1444" t="s">
        <v>771</v>
      </c>
      <c r="C42" s="1432">
        <v>44307.482638888891</v>
      </c>
      <c r="D42" s="1432">
        <v>44307.530555555553</v>
      </c>
      <c r="E42" s="1337">
        <v>4.7916666662786156E-2</v>
      </c>
      <c r="F42" s="1429" t="s">
        <v>72</v>
      </c>
      <c r="G42" s="1357" t="s">
        <v>493</v>
      </c>
      <c r="H42" s="1390">
        <v>0</v>
      </c>
      <c r="I42" s="1352">
        <v>0</v>
      </c>
      <c r="J42" s="1442" t="s">
        <v>746</v>
      </c>
      <c r="K42" s="1343"/>
      <c r="M42" s="1343"/>
    </row>
    <row r="43" spans="1:13" ht="17.25" customHeight="1">
      <c r="A43" s="1436" t="s">
        <v>415</v>
      </c>
      <c r="B43" s="1437" t="s">
        <v>747</v>
      </c>
      <c r="C43" s="1432">
        <v>44308.385416666664</v>
      </c>
      <c r="D43" s="1432">
        <v>44308.434027777781</v>
      </c>
      <c r="E43" s="1337">
        <v>4.8611111116770189E-2</v>
      </c>
      <c r="F43" s="1429" t="s">
        <v>72</v>
      </c>
      <c r="G43" s="1357" t="s">
        <v>493</v>
      </c>
      <c r="H43" s="1390">
        <v>0</v>
      </c>
      <c r="I43" s="1352">
        <v>0</v>
      </c>
      <c r="J43" s="1442" t="s">
        <v>746</v>
      </c>
      <c r="K43" s="1343"/>
      <c r="M43" s="1343"/>
    </row>
    <row r="44" spans="1:13" ht="17.25" customHeight="1">
      <c r="A44" s="1445" t="s">
        <v>661</v>
      </c>
      <c r="B44" s="1437" t="s">
        <v>747</v>
      </c>
      <c r="C44" s="1432">
        <v>44309.388888888891</v>
      </c>
      <c r="D44" s="1432">
        <v>44309.451388888891</v>
      </c>
      <c r="E44" s="1337">
        <v>6.25E-2</v>
      </c>
      <c r="F44" s="1429" t="s">
        <v>72</v>
      </c>
      <c r="G44" s="1357" t="s">
        <v>493</v>
      </c>
      <c r="H44" s="1390">
        <v>0</v>
      </c>
      <c r="I44" s="1352">
        <v>0</v>
      </c>
      <c r="J44" s="1442" t="s">
        <v>746</v>
      </c>
      <c r="K44" s="1343"/>
      <c r="M44" s="1343"/>
    </row>
    <row r="45" spans="1:13" ht="16.5" customHeight="1">
      <c r="A45" s="1445" t="s">
        <v>779</v>
      </c>
      <c r="B45" s="1437" t="s">
        <v>748</v>
      </c>
      <c r="C45" s="1432">
        <v>44310.420138888891</v>
      </c>
      <c r="D45" s="1432">
        <v>44310.443749999999</v>
      </c>
      <c r="E45" s="1337">
        <v>2.361111110803904E-2</v>
      </c>
      <c r="F45" s="1429" t="s">
        <v>72</v>
      </c>
      <c r="G45" s="1357" t="s">
        <v>493</v>
      </c>
      <c r="H45" s="1390">
        <v>0</v>
      </c>
      <c r="I45" s="1352">
        <v>0</v>
      </c>
      <c r="J45" s="1442" t="s">
        <v>746</v>
      </c>
      <c r="K45" s="1343"/>
      <c r="M45" s="1343"/>
    </row>
    <row r="46" spans="1:13" ht="16.5" customHeight="1">
      <c r="A46" s="1446" t="s">
        <v>496</v>
      </c>
      <c r="B46" s="1447" t="s">
        <v>780</v>
      </c>
      <c r="C46" s="1448">
        <v>44313.622916666667</v>
      </c>
      <c r="D46" s="1448">
        <v>44313.626388888886</v>
      </c>
      <c r="E46" s="1449">
        <v>3.4722222189884633E-3</v>
      </c>
      <c r="F46" s="1450" t="s">
        <v>71</v>
      </c>
      <c r="G46" s="1365" t="s">
        <v>497</v>
      </c>
      <c r="H46" s="1396">
        <v>26</v>
      </c>
      <c r="I46" s="1367">
        <v>2.1666666646488011</v>
      </c>
      <c r="J46" s="1451" t="s">
        <v>476</v>
      </c>
      <c r="K46" s="1343"/>
      <c r="M46" s="1343"/>
    </row>
    <row r="47" spans="1:13" ht="12.75" customHeight="1">
      <c r="A47" s="1452"/>
      <c r="B47" s="1452"/>
      <c r="C47" s="1453"/>
      <c r="D47" s="1400" t="s">
        <v>756</v>
      </c>
      <c r="E47" s="1401">
        <v>0.63472222222480923</v>
      </c>
      <c r="F47" s="1402"/>
      <c r="G47" s="1403"/>
      <c r="H47" s="1402"/>
      <c r="I47" s="1405">
        <v>170.73333333001938</v>
      </c>
      <c r="J47" s="1452"/>
      <c r="K47" s="1343"/>
    </row>
    <row r="48" spans="1:13" ht="13.5" customHeight="1">
      <c r="A48" s="1410" t="s">
        <v>781</v>
      </c>
      <c r="B48" s="1378"/>
      <c r="C48" s="1454"/>
      <c r="D48" s="1455"/>
      <c r="E48" s="1456"/>
      <c r="F48" s="1457"/>
      <c r="G48" s="1378"/>
      <c r="H48" s="725"/>
      <c r="I48" s="725"/>
      <c r="J48" s="1378"/>
      <c r="K48" s="1343"/>
      <c r="M48" s="1343"/>
    </row>
    <row r="49" spans="1:13" ht="15.75" customHeight="1">
      <c r="A49" s="1334" t="s">
        <v>503</v>
      </c>
      <c r="B49" s="1458" t="s">
        <v>782</v>
      </c>
      <c r="C49" s="1336">
        <v>44292.357638888891</v>
      </c>
      <c r="D49" s="1336">
        <v>44292.378472222219</v>
      </c>
      <c r="E49" s="1337">
        <v>2.0833333328482695E-2</v>
      </c>
      <c r="F49" s="1338" t="s">
        <v>71</v>
      </c>
      <c r="G49" s="1418" t="s">
        <v>783</v>
      </c>
      <c r="H49" s="1459">
        <v>16</v>
      </c>
      <c r="I49" s="1460">
        <v>7.9999999981373549</v>
      </c>
      <c r="J49" s="1355" t="s">
        <v>476</v>
      </c>
      <c r="K49" s="1343"/>
    </row>
    <row r="50" spans="1:13" ht="15.75" customHeight="1">
      <c r="A50" s="1461" t="s">
        <v>505</v>
      </c>
      <c r="B50" s="1462" t="s">
        <v>784</v>
      </c>
      <c r="C50" s="1432">
        <v>44293.237500000003</v>
      </c>
      <c r="D50" s="1432">
        <v>44293.245833333334</v>
      </c>
      <c r="E50" s="1348">
        <v>8.333333331393078E-3</v>
      </c>
      <c r="F50" s="1349" t="s">
        <v>71</v>
      </c>
      <c r="G50" s="1463" t="s">
        <v>785</v>
      </c>
      <c r="H50" s="1464">
        <v>26</v>
      </c>
      <c r="I50" s="1465">
        <v>5.1999999987892807</v>
      </c>
      <c r="J50" s="1421" t="s">
        <v>476</v>
      </c>
      <c r="K50" s="1343"/>
    </row>
    <row r="51" spans="1:13" ht="15.75" customHeight="1">
      <c r="A51" s="1461" t="s">
        <v>507</v>
      </c>
      <c r="B51" s="1462" t="s">
        <v>784</v>
      </c>
      <c r="C51" s="1432">
        <v>44294.456944444442</v>
      </c>
      <c r="D51" s="1432">
        <v>44294.48333333333</v>
      </c>
      <c r="E51" s="1348">
        <v>2.6388888887595385E-2</v>
      </c>
      <c r="F51" s="1349" t="s">
        <v>71</v>
      </c>
      <c r="G51" s="1463" t="s">
        <v>783</v>
      </c>
      <c r="H51" s="1464">
        <v>39</v>
      </c>
      <c r="I51" s="1465">
        <v>24.699999998789281</v>
      </c>
      <c r="J51" s="1421" t="s">
        <v>476</v>
      </c>
      <c r="K51" s="1343"/>
    </row>
    <row r="52" spans="1:13" ht="15.75" customHeight="1">
      <c r="A52" s="1461" t="s">
        <v>509</v>
      </c>
      <c r="B52" s="1462" t="s">
        <v>786</v>
      </c>
      <c r="C52" s="1432">
        <v>44295.311805555553</v>
      </c>
      <c r="D52" s="1433">
        <v>44295.508333333331</v>
      </c>
      <c r="E52" s="1348">
        <v>0.19652777777810115</v>
      </c>
      <c r="F52" s="1349" t="s">
        <v>72</v>
      </c>
      <c r="G52" s="1466" t="s">
        <v>787</v>
      </c>
      <c r="H52" s="1464">
        <v>65</v>
      </c>
      <c r="I52" s="1071">
        <v>306.5833333338378</v>
      </c>
      <c r="J52" s="1421" t="s">
        <v>476</v>
      </c>
      <c r="K52" s="1343"/>
    </row>
    <row r="53" spans="1:13" ht="15.75" customHeight="1">
      <c r="A53" s="1461" t="s">
        <v>788</v>
      </c>
      <c r="B53" s="1462" t="s">
        <v>789</v>
      </c>
      <c r="C53" s="1432">
        <v>44297.5625</v>
      </c>
      <c r="D53" s="1433">
        <v>44297.573611111111</v>
      </c>
      <c r="E53" s="1348">
        <v>1.1111111110949423E-2</v>
      </c>
      <c r="F53" s="1349" t="s">
        <v>71</v>
      </c>
      <c r="G53" s="1466" t="s">
        <v>785</v>
      </c>
      <c r="H53" s="1464">
        <v>0</v>
      </c>
      <c r="I53" s="1465">
        <v>0</v>
      </c>
      <c r="J53" s="1442" t="s">
        <v>746</v>
      </c>
      <c r="K53" s="1343"/>
    </row>
    <row r="54" spans="1:13" ht="15.75" customHeight="1">
      <c r="A54" s="1461" t="s">
        <v>446</v>
      </c>
      <c r="B54" s="1462" t="s">
        <v>790</v>
      </c>
      <c r="C54" s="1432">
        <v>44302.361111111109</v>
      </c>
      <c r="D54" s="1433">
        <v>44302.404861111114</v>
      </c>
      <c r="E54" s="1348">
        <v>4.3750000004365575E-2</v>
      </c>
      <c r="F54" s="1349" t="s">
        <v>72</v>
      </c>
      <c r="G54" s="1466" t="s">
        <v>493</v>
      </c>
      <c r="H54" s="1464">
        <v>14</v>
      </c>
      <c r="I54" s="1465">
        <v>14.700000001466833</v>
      </c>
      <c r="J54" s="1421" t="s">
        <v>476</v>
      </c>
      <c r="K54" s="1343"/>
    </row>
    <row r="55" spans="1:13" ht="15.75" customHeight="1">
      <c r="A55" s="1393" t="s">
        <v>788</v>
      </c>
      <c r="B55" s="1467" t="s">
        <v>791</v>
      </c>
      <c r="C55" s="1448">
        <v>44303.240972222222</v>
      </c>
      <c r="D55" s="1468">
        <v>44303.310416666667</v>
      </c>
      <c r="E55" s="1363">
        <v>6.9444444445252884E-2</v>
      </c>
      <c r="F55" s="1364" t="s">
        <v>72</v>
      </c>
      <c r="G55" s="1395" t="s">
        <v>792</v>
      </c>
      <c r="H55" s="1366">
        <v>0</v>
      </c>
      <c r="I55" s="1469">
        <v>0</v>
      </c>
      <c r="J55" s="1368" t="s">
        <v>746</v>
      </c>
      <c r="K55" s="1343"/>
    </row>
    <row r="56" spans="1:13" s="1473" customFormat="1" ht="15.75">
      <c r="A56" s="1470"/>
      <c r="B56" s="1471"/>
      <c r="C56" s="1472"/>
      <c r="D56" s="1400" t="s">
        <v>756</v>
      </c>
      <c r="E56" s="1401">
        <v>0.37638888888614019</v>
      </c>
      <c r="F56" s="1402"/>
      <c r="G56" s="1403" t="s">
        <v>757</v>
      </c>
      <c r="H56" s="1402"/>
      <c r="I56" s="1405">
        <v>359.18333333102055</v>
      </c>
      <c r="J56" s="1471"/>
      <c r="K56" s="1343"/>
      <c r="M56" s="1474"/>
    </row>
    <row r="57" spans="1:13" ht="15" customHeight="1">
      <c r="A57" s="1410" t="s">
        <v>793</v>
      </c>
      <c r="B57" s="1381"/>
      <c r="C57" s="1475"/>
      <c r="D57" s="1476"/>
      <c r="E57" s="1477"/>
      <c r="F57" s="1374"/>
      <c r="G57" s="1381"/>
      <c r="H57" s="1382"/>
      <c r="I57" s="1382"/>
      <c r="J57" s="1381"/>
      <c r="K57" s="1343"/>
    </row>
    <row r="58" spans="1:13" ht="15.75" customHeight="1">
      <c r="A58" s="1478" t="s">
        <v>794</v>
      </c>
      <c r="B58" s="1479"/>
      <c r="C58" s="1480"/>
      <c r="D58" s="1480"/>
      <c r="E58" s="1481"/>
      <c r="F58" s="1450"/>
      <c r="G58" s="1482"/>
      <c r="H58" s="1483"/>
      <c r="I58" s="1483"/>
      <c r="J58" s="1484"/>
      <c r="K58" s="1343"/>
    </row>
    <row r="59" spans="1:13" s="1485" customFormat="1" ht="13.5" customHeight="1">
      <c r="A59" s="1452"/>
      <c r="B59" s="1452"/>
      <c r="C59" s="1453"/>
      <c r="D59" s="1400" t="s">
        <v>756</v>
      </c>
      <c r="E59" s="1401">
        <v>0</v>
      </c>
      <c r="F59" s="1402"/>
      <c r="G59" s="1403"/>
      <c r="H59" s="1402"/>
      <c r="I59" s="1405">
        <v>0</v>
      </c>
      <c r="J59" s="1452"/>
      <c r="K59" s="1343"/>
      <c r="L59" s="1305"/>
      <c r="M59" s="1343"/>
    </row>
    <row r="60" spans="1:13" ht="13.5" customHeight="1">
      <c r="A60" s="1410" t="s">
        <v>795</v>
      </c>
      <c r="B60" s="1378"/>
      <c r="C60" s="1454"/>
      <c r="D60" s="1486"/>
      <c r="E60" s="1487"/>
      <c r="F60" s="1457"/>
      <c r="G60" s="1488"/>
      <c r="H60" s="725"/>
      <c r="I60" s="725"/>
      <c r="J60" s="1378"/>
      <c r="K60" s="1343"/>
    </row>
    <row r="61" spans="1:13" ht="15.75" customHeight="1">
      <c r="A61" s="1489" t="s">
        <v>517</v>
      </c>
      <c r="B61" s="1490" t="s">
        <v>796</v>
      </c>
      <c r="C61" s="1336">
        <v>44291.329861111109</v>
      </c>
      <c r="D61" s="1336">
        <v>44291.338888888888</v>
      </c>
      <c r="E61" s="1481">
        <v>9.0277777781011537E-3</v>
      </c>
      <c r="F61" s="1338" t="s">
        <v>71</v>
      </c>
      <c r="G61" s="1339" t="s">
        <v>783</v>
      </c>
      <c r="H61" s="1459">
        <v>10</v>
      </c>
      <c r="I61" s="1491">
        <v>2.1666666667442769</v>
      </c>
      <c r="J61" s="1484" t="s">
        <v>476</v>
      </c>
      <c r="K61" s="1343"/>
    </row>
    <row r="62" spans="1:13" ht="18" customHeight="1">
      <c r="A62" s="1492" t="s">
        <v>797</v>
      </c>
      <c r="B62" s="1493" t="s">
        <v>798</v>
      </c>
      <c r="C62" s="1494">
        <v>44294.240277777775</v>
      </c>
      <c r="D62" s="1495">
        <v>44294.240277777775</v>
      </c>
      <c r="E62" s="1481">
        <v>0</v>
      </c>
      <c r="F62" s="1450" t="s">
        <v>72</v>
      </c>
      <c r="G62" s="1350" t="s">
        <v>799</v>
      </c>
      <c r="H62" s="1464">
        <v>0</v>
      </c>
      <c r="I62" s="1496">
        <v>0</v>
      </c>
      <c r="J62" s="1353" t="s">
        <v>746</v>
      </c>
      <c r="K62" s="1343"/>
    </row>
    <row r="63" spans="1:13" ht="18" customHeight="1">
      <c r="A63" s="1497" t="s">
        <v>519</v>
      </c>
      <c r="B63" s="1354" t="s">
        <v>800</v>
      </c>
      <c r="C63" s="1498">
        <v>44294.534722222219</v>
      </c>
      <c r="D63" s="1498">
        <v>44294.606944444444</v>
      </c>
      <c r="E63" s="1481">
        <v>7.2222222224809229E-2</v>
      </c>
      <c r="F63" s="1450" t="s">
        <v>72</v>
      </c>
      <c r="G63" s="1350" t="s">
        <v>799</v>
      </c>
      <c r="H63" s="1352">
        <v>11</v>
      </c>
      <c r="I63" s="1367">
        <v>19.066666667349637</v>
      </c>
      <c r="J63" s="1499" t="s">
        <v>476</v>
      </c>
      <c r="K63" s="1343"/>
    </row>
    <row r="64" spans="1:13" ht="18" customHeight="1">
      <c r="A64" s="1500"/>
      <c r="B64" s="1354" t="s">
        <v>801</v>
      </c>
      <c r="C64" s="1498">
        <v>44294.534722222219</v>
      </c>
      <c r="D64" s="1498">
        <v>44294.606944444444</v>
      </c>
      <c r="E64" s="1481">
        <v>7.2222222224809229E-2</v>
      </c>
      <c r="F64" s="1450" t="s">
        <v>72</v>
      </c>
      <c r="G64" s="1350" t="s">
        <v>799</v>
      </c>
      <c r="H64" s="1352">
        <v>0</v>
      </c>
      <c r="I64" s="1501">
        <v>0</v>
      </c>
      <c r="J64" s="1499" t="s">
        <v>746</v>
      </c>
      <c r="K64" s="1343"/>
    </row>
    <row r="65" spans="1:11" ht="17.25" customHeight="1">
      <c r="A65" s="1502" t="s">
        <v>521</v>
      </c>
      <c r="B65" s="1354" t="s">
        <v>802</v>
      </c>
      <c r="C65" s="1498">
        <v>44294.034722222219</v>
      </c>
      <c r="D65" s="1498">
        <v>44294.045138888891</v>
      </c>
      <c r="E65" s="1481">
        <v>1.0416666671517305E-2</v>
      </c>
      <c r="F65" s="1450" t="s">
        <v>71</v>
      </c>
      <c r="G65" s="1503" t="s">
        <v>803</v>
      </c>
      <c r="H65" s="1504">
        <v>0</v>
      </c>
      <c r="I65" s="1504">
        <v>0</v>
      </c>
      <c r="J65" s="1505" t="s">
        <v>746</v>
      </c>
      <c r="K65" s="1343"/>
    </row>
    <row r="66" spans="1:11" ht="17.25" customHeight="1">
      <c r="A66" s="1506" t="s">
        <v>804</v>
      </c>
      <c r="B66" s="1507" t="s">
        <v>801</v>
      </c>
      <c r="C66" s="1498">
        <v>44297.380555555559</v>
      </c>
      <c r="D66" s="1498">
        <v>44297.443749999999</v>
      </c>
      <c r="E66" s="1481">
        <v>6.3194444439432118E-2</v>
      </c>
      <c r="F66" s="1450" t="s">
        <v>72</v>
      </c>
      <c r="G66" s="1503" t="s">
        <v>799</v>
      </c>
      <c r="H66" s="1504">
        <v>0</v>
      </c>
      <c r="I66" s="1504">
        <v>0</v>
      </c>
      <c r="J66" s="1505" t="s">
        <v>746</v>
      </c>
      <c r="K66" s="1343"/>
    </row>
    <row r="67" spans="1:11" ht="17.25" customHeight="1">
      <c r="A67" s="1502" t="s">
        <v>805</v>
      </c>
      <c r="B67" s="1507" t="s">
        <v>806</v>
      </c>
      <c r="C67" s="1498">
        <v>44297.351388888892</v>
      </c>
      <c r="D67" s="1498">
        <v>44297.424305555556</v>
      </c>
      <c r="E67" s="1481">
        <v>7.2916666664241347E-2</v>
      </c>
      <c r="F67" s="1450" t="s">
        <v>72</v>
      </c>
      <c r="G67" s="1503" t="s">
        <v>799</v>
      </c>
      <c r="H67" s="1504">
        <v>0</v>
      </c>
      <c r="I67" s="1504">
        <v>0</v>
      </c>
      <c r="J67" s="1505" t="s">
        <v>746</v>
      </c>
      <c r="K67" s="1343"/>
    </row>
    <row r="68" spans="1:11" ht="17.25" customHeight="1">
      <c r="A68" s="1506" t="s">
        <v>804</v>
      </c>
      <c r="B68" s="1444" t="s">
        <v>800</v>
      </c>
      <c r="C68" s="1498">
        <v>44297.451388888891</v>
      </c>
      <c r="D68" s="1498">
        <v>44297.495833333334</v>
      </c>
      <c r="E68" s="1481">
        <v>4.4444444443797693E-2</v>
      </c>
      <c r="F68" s="1450" t="s">
        <v>72</v>
      </c>
      <c r="G68" s="1503" t="s">
        <v>799</v>
      </c>
      <c r="H68" s="1504">
        <v>0</v>
      </c>
      <c r="I68" s="1504">
        <v>0</v>
      </c>
      <c r="J68" s="1505" t="s">
        <v>746</v>
      </c>
      <c r="K68" s="1343"/>
    </row>
    <row r="69" spans="1:11" ht="17.25" customHeight="1">
      <c r="A69" s="1506" t="s">
        <v>520</v>
      </c>
      <c r="B69" s="1444" t="s">
        <v>800</v>
      </c>
      <c r="C69" s="1498">
        <v>44297.777777777781</v>
      </c>
      <c r="D69" s="1498">
        <v>44297.817361111112</v>
      </c>
      <c r="E69" s="1481">
        <v>3.9583333331393078E-2</v>
      </c>
      <c r="F69" s="1450" t="s">
        <v>72</v>
      </c>
      <c r="G69" s="1503" t="s">
        <v>799</v>
      </c>
      <c r="H69" s="1504">
        <v>110</v>
      </c>
      <c r="I69" s="1367">
        <v>104.49999999487773</v>
      </c>
      <c r="J69" s="1505" t="s">
        <v>746</v>
      </c>
      <c r="K69" s="1343"/>
    </row>
    <row r="70" spans="1:11" ht="17.25" customHeight="1">
      <c r="A70" s="1508"/>
      <c r="B70" s="1444" t="s">
        <v>801</v>
      </c>
      <c r="C70" s="1498">
        <v>44297.777777777781</v>
      </c>
      <c r="D70" s="1498">
        <v>44297.820833333331</v>
      </c>
      <c r="E70" s="1481">
        <v>4.3055555550381541E-2</v>
      </c>
      <c r="F70" s="1450" t="s">
        <v>72</v>
      </c>
      <c r="G70" s="1503" t="s">
        <v>799</v>
      </c>
      <c r="H70" s="1504">
        <v>0</v>
      </c>
      <c r="I70" s="1504">
        <v>0</v>
      </c>
      <c r="J70" s="1505" t="s">
        <v>746</v>
      </c>
      <c r="K70" s="1343"/>
    </row>
    <row r="71" spans="1:11" ht="17.25" customHeight="1">
      <c r="A71" s="1508"/>
      <c r="B71" s="1444" t="s">
        <v>807</v>
      </c>
      <c r="C71" s="1498">
        <v>44297.777777777781</v>
      </c>
      <c r="D71" s="1498">
        <v>44297.829861111109</v>
      </c>
      <c r="E71" s="1481">
        <v>5.2083333328482695E-2</v>
      </c>
      <c r="F71" s="1450" t="s">
        <v>72</v>
      </c>
      <c r="G71" s="1503" t="s">
        <v>808</v>
      </c>
      <c r="H71" s="1504">
        <v>0</v>
      </c>
      <c r="I71" s="1504">
        <v>0</v>
      </c>
      <c r="J71" s="1505" t="s">
        <v>746</v>
      </c>
      <c r="K71" s="1343"/>
    </row>
    <row r="72" spans="1:11" ht="17.25" customHeight="1">
      <c r="A72" s="1502" t="s">
        <v>809</v>
      </c>
      <c r="B72" s="1444" t="s">
        <v>800</v>
      </c>
      <c r="C72" s="1498">
        <v>44298.606249999997</v>
      </c>
      <c r="D72" s="1498">
        <v>44298.652777777781</v>
      </c>
      <c r="E72" s="1481">
        <v>4.652777778392192E-2</v>
      </c>
      <c r="F72" s="1450" t="s">
        <v>72</v>
      </c>
      <c r="G72" s="1503" t="s">
        <v>799</v>
      </c>
      <c r="H72" s="1504">
        <v>0</v>
      </c>
      <c r="I72" s="1504">
        <v>0</v>
      </c>
      <c r="J72" s="1505" t="s">
        <v>746</v>
      </c>
      <c r="K72" s="1343"/>
    </row>
    <row r="73" spans="1:11" ht="17.25" customHeight="1">
      <c r="A73" s="1502" t="s">
        <v>521</v>
      </c>
      <c r="B73" s="1444" t="s">
        <v>810</v>
      </c>
      <c r="C73" s="1498">
        <v>44298.784722222219</v>
      </c>
      <c r="D73" s="1498">
        <v>44298.788194444445</v>
      </c>
      <c r="E73" s="1481">
        <v>3.4722222262644209E-3</v>
      </c>
      <c r="F73" s="1450" t="s">
        <v>71</v>
      </c>
      <c r="G73" s="1357" t="s">
        <v>811</v>
      </c>
      <c r="H73" s="1504">
        <v>60</v>
      </c>
      <c r="I73" s="1367">
        <v>5.0000000058207661</v>
      </c>
      <c r="J73" s="1499" t="s">
        <v>476</v>
      </c>
      <c r="K73" s="1343"/>
    </row>
    <row r="74" spans="1:11" ht="17.25" customHeight="1">
      <c r="A74" s="1502" t="s">
        <v>517</v>
      </c>
      <c r="B74" s="1444" t="s">
        <v>800</v>
      </c>
      <c r="C74" s="1498">
        <v>44302.642361111109</v>
      </c>
      <c r="D74" s="1498">
        <v>44302.722222222219</v>
      </c>
      <c r="E74" s="1481">
        <v>7.9861111109494232E-2</v>
      </c>
      <c r="F74" s="1450" t="s">
        <v>72</v>
      </c>
      <c r="G74" s="1357" t="s">
        <v>799</v>
      </c>
      <c r="H74" s="1504">
        <v>35</v>
      </c>
      <c r="I74" s="1367">
        <v>67.083333331975155</v>
      </c>
      <c r="J74" s="1499" t="s">
        <v>476</v>
      </c>
      <c r="K74" s="1343"/>
    </row>
    <row r="75" spans="1:11" ht="17.25" customHeight="1">
      <c r="A75" s="1502" t="s">
        <v>521</v>
      </c>
      <c r="B75" s="1444" t="s">
        <v>810</v>
      </c>
      <c r="C75" s="1498">
        <v>44303.692361111112</v>
      </c>
      <c r="D75" s="1498">
        <v>44303.701388888891</v>
      </c>
      <c r="E75" s="1481">
        <v>9.0277777781011537E-3</v>
      </c>
      <c r="F75" s="1450" t="s">
        <v>71</v>
      </c>
      <c r="G75" s="1357" t="s">
        <v>783</v>
      </c>
      <c r="H75" s="1504">
        <v>50</v>
      </c>
      <c r="I75" s="1367">
        <v>10.833333333721384</v>
      </c>
      <c r="J75" s="1499" t="s">
        <v>476</v>
      </c>
      <c r="K75" s="1343"/>
    </row>
    <row r="76" spans="1:11" ht="17.25" customHeight="1">
      <c r="A76" s="1508"/>
      <c r="B76" s="1509" t="s">
        <v>812</v>
      </c>
      <c r="C76" s="1498">
        <v>44303.701388888891</v>
      </c>
      <c r="D76" s="1498">
        <v>44303.76458333333</v>
      </c>
      <c r="E76" s="1481">
        <v>6.3194444439432118E-2</v>
      </c>
      <c r="F76" s="1450" t="s">
        <v>72</v>
      </c>
      <c r="G76" s="1357" t="s">
        <v>523</v>
      </c>
      <c r="H76" s="1510">
        <v>24</v>
      </c>
      <c r="I76" s="1511">
        <v>36.3999999971129</v>
      </c>
      <c r="J76" s="1499" t="s">
        <v>476</v>
      </c>
      <c r="K76" s="1343"/>
    </row>
    <row r="77" spans="1:11" ht="17.25" customHeight="1">
      <c r="A77" s="1512" t="s">
        <v>157</v>
      </c>
      <c r="B77" s="1444" t="s">
        <v>813</v>
      </c>
      <c r="C77" s="1498">
        <v>44306.57916666667</v>
      </c>
      <c r="D77" s="1498">
        <v>44306.586805555555</v>
      </c>
      <c r="E77" s="1481">
        <v>7.6388888846850023E-3</v>
      </c>
      <c r="F77" s="1450" t="s">
        <v>71</v>
      </c>
      <c r="G77" s="1357" t="s">
        <v>524</v>
      </c>
      <c r="H77" s="1504">
        <v>0</v>
      </c>
      <c r="I77" s="1504">
        <v>0</v>
      </c>
      <c r="J77" s="1505" t="s">
        <v>746</v>
      </c>
      <c r="K77" s="1343"/>
    </row>
    <row r="78" spans="1:11" ht="17.25" customHeight="1">
      <c r="A78" s="1513"/>
      <c r="B78" s="1444" t="s">
        <v>813</v>
      </c>
      <c r="C78" s="1498">
        <v>44306.831944444442</v>
      </c>
      <c r="D78" s="1498">
        <v>44306.901388888888</v>
      </c>
      <c r="E78" s="1481">
        <v>6.9444444445252884E-2</v>
      </c>
      <c r="F78" s="1450" t="s">
        <v>71</v>
      </c>
      <c r="G78" s="1357" t="s">
        <v>524</v>
      </c>
      <c r="H78" s="1504">
        <v>47</v>
      </c>
      <c r="I78" s="1367">
        <v>78.333333334245253</v>
      </c>
      <c r="J78" s="1499" t="s">
        <v>476</v>
      </c>
      <c r="K78" s="1343"/>
    </row>
    <row r="79" spans="1:11" ht="18.75" customHeight="1">
      <c r="A79" s="1512" t="s">
        <v>814</v>
      </c>
      <c r="B79" s="1444" t="s">
        <v>815</v>
      </c>
      <c r="C79" s="1498">
        <v>44307.773611111108</v>
      </c>
      <c r="D79" s="1498">
        <v>44307.831250000003</v>
      </c>
      <c r="E79" s="1481">
        <v>5.7638888894871343E-2</v>
      </c>
      <c r="F79" s="1450" t="s">
        <v>71</v>
      </c>
      <c r="G79" s="1357" t="s">
        <v>816</v>
      </c>
      <c r="H79" s="1504">
        <v>0</v>
      </c>
      <c r="I79" s="1504">
        <v>0</v>
      </c>
      <c r="J79" s="1505" t="s">
        <v>746</v>
      </c>
      <c r="K79" s="1343"/>
    </row>
    <row r="80" spans="1:11" ht="27" customHeight="1">
      <c r="A80" s="1513"/>
      <c r="B80" s="1444" t="s">
        <v>817</v>
      </c>
      <c r="C80" s="1498">
        <v>44307.773611111108</v>
      </c>
      <c r="D80" s="1514">
        <v>44307.773611111108</v>
      </c>
      <c r="E80" s="1481">
        <v>0</v>
      </c>
      <c r="F80" s="1450" t="s">
        <v>71</v>
      </c>
      <c r="G80" s="1357" t="s">
        <v>816</v>
      </c>
      <c r="H80" s="1504">
        <v>0</v>
      </c>
      <c r="I80" s="1504">
        <v>0</v>
      </c>
      <c r="J80" s="1505" t="s">
        <v>746</v>
      </c>
      <c r="K80" s="1343"/>
    </row>
    <row r="81" spans="1:11" ht="23.25" customHeight="1">
      <c r="A81" s="1515" t="s">
        <v>525</v>
      </c>
      <c r="B81" s="1444" t="s">
        <v>747</v>
      </c>
      <c r="C81" s="1498">
        <v>44308.510416666664</v>
      </c>
      <c r="D81" s="1514">
        <v>44308.6875</v>
      </c>
      <c r="E81" s="1481">
        <v>0.17708333333575865</v>
      </c>
      <c r="F81" s="1450" t="s">
        <v>72</v>
      </c>
      <c r="G81" s="1357" t="s">
        <v>799</v>
      </c>
      <c r="H81" s="1504">
        <v>0</v>
      </c>
      <c r="I81" s="1504">
        <v>0</v>
      </c>
      <c r="J81" s="1505" t="s">
        <v>746</v>
      </c>
      <c r="K81" s="1343"/>
    </row>
    <row r="82" spans="1:11" ht="26.25" customHeight="1">
      <c r="A82" s="1502" t="s">
        <v>157</v>
      </c>
      <c r="B82" s="1444" t="s">
        <v>818</v>
      </c>
      <c r="C82" s="1498">
        <v>44308.671527777777</v>
      </c>
      <c r="D82" s="1514">
        <v>44308.703472222223</v>
      </c>
      <c r="E82" s="1481">
        <v>3.1944444446708076E-2</v>
      </c>
      <c r="F82" s="1450" t="s">
        <v>72</v>
      </c>
      <c r="G82" s="1357" t="s">
        <v>799</v>
      </c>
      <c r="H82" s="1504">
        <v>26</v>
      </c>
      <c r="I82" s="1367">
        <v>19.933333334745839</v>
      </c>
      <c r="J82" s="1499" t="s">
        <v>476</v>
      </c>
      <c r="K82" s="1343"/>
    </row>
    <row r="83" spans="1:11" ht="26.25" customHeight="1">
      <c r="A83" s="1431" t="s">
        <v>361</v>
      </c>
      <c r="B83" s="1444" t="s">
        <v>819</v>
      </c>
      <c r="C83" s="1498">
        <v>44308.604166666664</v>
      </c>
      <c r="D83" s="1514">
        <v>44308.661805555559</v>
      </c>
      <c r="E83" s="1481">
        <v>5.7638888894871343E-2</v>
      </c>
      <c r="F83" s="1450" t="s">
        <v>72</v>
      </c>
      <c r="G83" s="1357" t="s">
        <v>799</v>
      </c>
      <c r="H83" s="1504">
        <v>60</v>
      </c>
      <c r="I83" s="1367">
        <v>83.000000008614734</v>
      </c>
      <c r="J83" s="1499" t="s">
        <v>476</v>
      </c>
      <c r="K83" s="1343"/>
    </row>
    <row r="84" spans="1:11" ht="18" customHeight="1">
      <c r="A84" s="1516" t="s">
        <v>728</v>
      </c>
      <c r="B84" s="1444" t="s">
        <v>747</v>
      </c>
      <c r="C84" s="1498">
        <v>44308.584722222222</v>
      </c>
      <c r="D84" s="1514">
        <v>44308.609027777777</v>
      </c>
      <c r="E84" s="1481">
        <v>2.4305555554747116E-2</v>
      </c>
      <c r="F84" s="1450" t="s">
        <v>71</v>
      </c>
      <c r="G84" s="1357" t="s">
        <v>816</v>
      </c>
      <c r="H84" s="1504">
        <v>0</v>
      </c>
      <c r="I84" s="1504">
        <v>0</v>
      </c>
      <c r="J84" s="1505" t="s">
        <v>746</v>
      </c>
      <c r="K84" s="1343"/>
    </row>
    <row r="85" spans="1:11" ht="24" customHeight="1">
      <c r="A85" s="1512" t="s">
        <v>47</v>
      </c>
      <c r="B85" s="1444" t="s">
        <v>820</v>
      </c>
      <c r="C85" s="1498">
        <v>44309.303472222222</v>
      </c>
      <c r="D85" s="1514">
        <v>44309.369444444441</v>
      </c>
      <c r="E85" s="1481">
        <v>6.5972222218988463E-2</v>
      </c>
      <c r="F85" s="1450" t="s">
        <v>72</v>
      </c>
      <c r="G85" s="1357" t="s">
        <v>799</v>
      </c>
      <c r="H85" s="1504">
        <v>0</v>
      </c>
      <c r="I85" s="1504">
        <v>0</v>
      </c>
      <c r="J85" s="1505" t="s">
        <v>746</v>
      </c>
      <c r="K85" s="1343"/>
    </row>
    <row r="86" spans="1:11" ht="25.5" customHeight="1">
      <c r="A86" s="1512" t="s">
        <v>526</v>
      </c>
      <c r="B86" s="1444" t="s">
        <v>747</v>
      </c>
      <c r="C86" s="1498">
        <v>44309.885416666664</v>
      </c>
      <c r="D86" s="1514">
        <v>44309.95208333333</v>
      </c>
      <c r="E86" s="1481">
        <v>6.6666666665696539E-2</v>
      </c>
      <c r="F86" s="1450" t="s">
        <v>72</v>
      </c>
      <c r="G86" s="1357" t="s">
        <v>799</v>
      </c>
      <c r="H86" s="1504">
        <v>10</v>
      </c>
      <c r="I86" s="1367">
        <v>15.999999999767169</v>
      </c>
      <c r="J86" s="1499" t="s">
        <v>476</v>
      </c>
      <c r="K86" s="1343"/>
    </row>
    <row r="87" spans="1:11" ht="21.75" customHeight="1">
      <c r="A87" s="1516" t="s">
        <v>527</v>
      </c>
      <c r="B87" s="1444" t="s">
        <v>748</v>
      </c>
      <c r="C87" s="1498">
        <v>44310.288194444445</v>
      </c>
      <c r="D87" s="1514">
        <v>44310.3125</v>
      </c>
      <c r="E87" s="1481">
        <v>2.4305555554747116E-2</v>
      </c>
      <c r="F87" s="1450" t="s">
        <v>71</v>
      </c>
      <c r="G87" s="1357" t="s">
        <v>821</v>
      </c>
      <c r="H87" s="1504">
        <v>10</v>
      </c>
      <c r="I87" s="1367">
        <v>5.8333333331393078</v>
      </c>
      <c r="J87" s="1499" t="s">
        <v>476</v>
      </c>
      <c r="K87" s="1343"/>
    </row>
    <row r="88" spans="1:11" ht="20.25" customHeight="1">
      <c r="A88" s="1512" t="s">
        <v>718</v>
      </c>
      <c r="B88" s="1444" t="s">
        <v>748</v>
      </c>
      <c r="C88" s="1498">
        <v>44310.456250000003</v>
      </c>
      <c r="D88" s="1514">
        <v>44310.508333333331</v>
      </c>
      <c r="E88" s="1481">
        <v>5.2083333328482695E-2</v>
      </c>
      <c r="F88" s="1450" t="s">
        <v>72</v>
      </c>
      <c r="G88" s="1357" t="s">
        <v>799</v>
      </c>
      <c r="H88" s="1504">
        <v>0</v>
      </c>
      <c r="I88" s="1504">
        <v>0</v>
      </c>
      <c r="J88" s="1505" t="s">
        <v>746</v>
      </c>
      <c r="K88" s="1343"/>
    </row>
    <row r="89" spans="1:11" ht="15.75" customHeight="1">
      <c r="A89" s="1516" t="s">
        <v>527</v>
      </c>
      <c r="B89" s="1444" t="s">
        <v>748</v>
      </c>
      <c r="C89" s="1498">
        <v>44312.318055555559</v>
      </c>
      <c r="D89" s="1514">
        <v>44312.345138888886</v>
      </c>
      <c r="E89" s="1481">
        <v>2.7083333327027503E-2</v>
      </c>
      <c r="F89" s="1450" t="s">
        <v>71</v>
      </c>
      <c r="G89" s="1357" t="s">
        <v>821</v>
      </c>
      <c r="H89" s="1504">
        <v>4</v>
      </c>
      <c r="I89" s="1367">
        <v>2.5999999993946403</v>
      </c>
      <c r="J89" s="1499" t="s">
        <v>476</v>
      </c>
      <c r="K89" s="1343"/>
    </row>
    <row r="90" spans="1:11" ht="24.75" customHeight="1">
      <c r="A90" s="1431" t="s">
        <v>822</v>
      </c>
      <c r="B90" s="1512" t="s">
        <v>823</v>
      </c>
      <c r="C90" s="1498">
        <v>44313.502083333333</v>
      </c>
      <c r="D90" s="1514">
        <v>44313.567361111112</v>
      </c>
      <c r="E90" s="1481">
        <v>6.5277777779556345E-2</v>
      </c>
      <c r="F90" s="1450" t="s">
        <v>72</v>
      </c>
      <c r="G90" s="1357" t="s">
        <v>799</v>
      </c>
      <c r="H90" s="1504">
        <v>0</v>
      </c>
      <c r="I90" s="1504">
        <v>0</v>
      </c>
      <c r="J90" s="1505" t="s">
        <v>746</v>
      </c>
      <c r="K90" s="1343"/>
    </row>
    <row r="91" spans="1:11" ht="21" customHeight="1">
      <c r="A91" s="1516" t="s">
        <v>527</v>
      </c>
      <c r="B91" s="1444" t="s">
        <v>747</v>
      </c>
      <c r="C91" s="1498">
        <v>44314.745138888888</v>
      </c>
      <c r="D91" s="1514">
        <v>44314.763888888891</v>
      </c>
      <c r="E91" s="1481">
        <v>1.8750000002910383E-2</v>
      </c>
      <c r="F91" s="1450" t="s">
        <v>71</v>
      </c>
      <c r="G91" s="1517" t="s">
        <v>816</v>
      </c>
      <c r="H91" s="1504">
        <v>0</v>
      </c>
      <c r="I91" s="1504">
        <v>0</v>
      </c>
      <c r="J91" s="1505" t="s">
        <v>746</v>
      </c>
      <c r="K91" s="1343"/>
    </row>
    <row r="92" spans="1:11" ht="21.75" customHeight="1">
      <c r="A92" s="1431" t="s">
        <v>718</v>
      </c>
      <c r="B92" s="1444" t="s">
        <v>747</v>
      </c>
      <c r="C92" s="1498">
        <v>44315.00277777778</v>
      </c>
      <c r="D92" s="1514">
        <v>44315.003472222219</v>
      </c>
      <c r="E92" s="1481">
        <v>6.9444443943211809E-4</v>
      </c>
      <c r="F92" s="1450" t="s">
        <v>72</v>
      </c>
      <c r="G92" s="1357" t="s">
        <v>824</v>
      </c>
      <c r="H92" s="1504">
        <v>0</v>
      </c>
      <c r="I92" s="1504">
        <v>0</v>
      </c>
      <c r="J92" s="1505" t="s">
        <v>746</v>
      </c>
      <c r="K92" s="1343"/>
    </row>
    <row r="93" spans="1:11" ht="21" customHeight="1">
      <c r="A93" s="1518" t="s">
        <v>61</v>
      </c>
      <c r="B93" s="1447" t="s">
        <v>825</v>
      </c>
      <c r="C93" s="1519">
        <v>44316.3125</v>
      </c>
      <c r="D93" s="1520">
        <v>44316.34375</v>
      </c>
      <c r="E93" s="1481">
        <v>3.125E-2</v>
      </c>
      <c r="F93" s="1450" t="s">
        <v>72</v>
      </c>
      <c r="G93" s="1365" t="s">
        <v>799</v>
      </c>
      <c r="H93" s="1521">
        <v>18</v>
      </c>
      <c r="I93" s="1367">
        <v>13.5</v>
      </c>
      <c r="J93" s="1522" t="s">
        <v>476</v>
      </c>
      <c r="K93" s="1343"/>
    </row>
    <row r="94" spans="1:11" ht="14.25" customHeight="1">
      <c r="A94" s="1452"/>
      <c r="B94" s="1452"/>
      <c r="C94" s="1453"/>
      <c r="D94" s="1400" t="s">
        <v>756</v>
      </c>
      <c r="E94" s="1401">
        <v>1.4590277777679148</v>
      </c>
      <c r="F94" s="1402"/>
      <c r="G94" s="1403"/>
      <c r="H94" s="1402"/>
      <c r="I94" s="1405">
        <v>464.25000000750879</v>
      </c>
      <c r="J94" s="1452"/>
      <c r="K94" s="1343"/>
    </row>
    <row r="95" spans="1:11" ht="15.75">
      <c r="A95" s="1410" t="s">
        <v>826</v>
      </c>
      <c r="B95" s="1523"/>
      <c r="C95" s="1475"/>
      <c r="D95" s="1372"/>
      <c r="E95" s="1524"/>
      <c r="F95" s="1374"/>
      <c r="G95" s="1375"/>
      <c r="H95" s="1374"/>
      <c r="I95" s="1374"/>
      <c r="J95" s="1525"/>
      <c r="K95" s="1343"/>
    </row>
    <row r="96" spans="1:11" ht="15" customHeight="1">
      <c r="A96" s="1526"/>
      <c r="B96" s="1527"/>
      <c r="C96" s="1480"/>
      <c r="D96" s="1480"/>
      <c r="E96" s="1481"/>
      <c r="F96" s="1450"/>
      <c r="G96" s="1528"/>
      <c r="H96" s="1483"/>
      <c r="I96" s="1483"/>
      <c r="J96" s="1529"/>
      <c r="K96" s="1343"/>
    </row>
    <row r="97" spans="1:11" ht="19.5" customHeight="1">
      <c r="A97" s="1530"/>
      <c r="B97" s="1531"/>
      <c r="C97" s="1411"/>
      <c r="D97" s="1372" t="s">
        <v>756</v>
      </c>
      <c r="E97" s="1373">
        <v>0</v>
      </c>
      <c r="F97" s="1532"/>
      <c r="G97" s="1375" t="s">
        <v>757</v>
      </c>
      <c r="H97" s="725"/>
      <c r="I97" s="1377">
        <v>0</v>
      </c>
      <c r="J97" s="1533"/>
      <c r="K97" s="1343"/>
    </row>
    <row r="98" spans="1:11" ht="9.75" customHeight="1">
      <c r="A98" s="1534"/>
      <c r="B98" s="1381"/>
      <c r="C98" s="1535"/>
      <c r="D98" s="1372"/>
      <c r="E98" s="1373"/>
      <c r="F98" s="1374"/>
      <c r="G98" s="1375"/>
      <c r="H98" s="1374"/>
    </row>
    <row r="99" spans="1:11" ht="15.75">
      <c r="A99" s="1410" t="s">
        <v>827</v>
      </c>
      <c r="B99" s="1536"/>
      <c r="C99" s="1475"/>
      <c r="D99" s="1476"/>
      <c r="E99" s="1373">
        <v>3.429166666661331</v>
      </c>
      <c r="F99" s="1537" t="s">
        <v>828</v>
      </c>
      <c r="G99" s="1538"/>
      <c r="K99" s="1343"/>
    </row>
    <row r="100" spans="1:11" ht="12.75" customHeight="1">
      <c r="A100" s="1534" t="s">
        <v>829</v>
      </c>
      <c r="B100" s="1410"/>
      <c r="C100" s="1475"/>
      <c r="D100" s="1476"/>
      <c r="E100" s="1539"/>
      <c r="F100" s="1537"/>
      <c r="K100" s="1373"/>
    </row>
    <row r="101" spans="1:11" ht="14.25" customHeight="1">
      <c r="A101" s="1534" t="s">
        <v>830</v>
      </c>
      <c r="B101" s="1410"/>
      <c r="C101" s="1475"/>
      <c r="D101" s="1476"/>
      <c r="E101" s="1539"/>
      <c r="F101" s="1537"/>
      <c r="H101" s="1540"/>
      <c r="I101" s="1541" t="s">
        <v>289</v>
      </c>
      <c r="J101" s="1333"/>
    </row>
    <row r="102" spans="1:11" ht="15" customHeight="1">
      <c r="A102" s="1534"/>
      <c r="B102" s="1410"/>
      <c r="C102" s="1376"/>
      <c r="D102" s="1476"/>
      <c r="E102" s="1539"/>
      <c r="F102" s="1537"/>
      <c r="H102" s="1381"/>
      <c r="I102" s="1542" t="s">
        <v>203</v>
      </c>
    </row>
    <row r="103" spans="1:11">
      <c r="A103" s="1543"/>
      <c r="B103" s="1543"/>
      <c r="C103" s="1543"/>
      <c r="D103" s="1543"/>
      <c r="E103" s="1543"/>
      <c r="F103" s="1543"/>
      <c r="G103" s="1543"/>
      <c r="H103" s="1540"/>
      <c r="I103" s="1544" t="s">
        <v>197</v>
      </c>
    </row>
    <row r="104" spans="1:11" ht="27">
      <c r="A104" s="1545"/>
      <c r="B104" s="1333"/>
      <c r="C104" s="1333"/>
      <c r="D104" s="1333"/>
      <c r="E104" s="1546"/>
      <c r="F104" s="1333"/>
      <c r="G104" s="1333"/>
    </row>
    <row r="105" spans="1:11" ht="30">
      <c r="A105" s="1513"/>
    </row>
    <row r="106" spans="1:11" ht="30">
      <c r="A106" s="1513"/>
    </row>
    <row r="107" spans="1:11" ht="30">
      <c r="B107" s="1547"/>
    </row>
  </sheetData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180"/>
  <sheetViews>
    <sheetView zoomScale="85" zoomScaleNormal="85" workbookViewId="0">
      <selection activeCell="K1" sqref="K1:X1048576"/>
    </sheetView>
  </sheetViews>
  <sheetFormatPr defaultRowHeight="15"/>
  <cols>
    <col min="1" max="1" width="27.85546875" style="1305" customWidth="1"/>
    <col min="2" max="2" width="44" style="1305" customWidth="1"/>
    <col min="3" max="4" width="16.140625" style="1305" bestFit="1" customWidth="1"/>
    <col min="5" max="5" width="20.28515625" style="1305" customWidth="1"/>
    <col min="6" max="6" width="7.85546875" style="1305" bestFit="1" customWidth="1"/>
    <col min="7" max="7" width="25.28515625" style="1305" customWidth="1"/>
    <col min="8" max="8" width="11.42578125" style="1305" bestFit="1" customWidth="1"/>
    <col min="9" max="9" width="14.5703125" style="1305" customWidth="1"/>
    <col min="10" max="10" width="25.5703125" style="1305" customWidth="1"/>
    <col min="11" max="16384" width="9.140625" style="1305"/>
  </cols>
  <sheetData>
    <row r="2" spans="1:10">
      <c r="A2" s="1588" t="s">
        <v>1044</v>
      </c>
      <c r="B2" s="1749"/>
      <c r="C2" s="1749"/>
      <c r="D2" s="1749"/>
      <c r="E2" s="1749"/>
      <c r="F2" s="1749"/>
      <c r="G2" s="1749"/>
      <c r="H2" s="1749"/>
      <c r="I2" s="1749"/>
      <c r="J2" s="1304" t="s">
        <v>10</v>
      </c>
    </row>
    <row r="3" spans="1:10" ht="20.25">
      <c r="A3" s="1912" t="s">
        <v>729</v>
      </c>
      <c r="B3" s="1912"/>
      <c r="C3" s="1912"/>
      <c r="D3" s="1912"/>
      <c r="E3" s="1912"/>
      <c r="F3" s="1912"/>
      <c r="G3" s="1912"/>
      <c r="H3" s="1912"/>
      <c r="I3" s="1912"/>
      <c r="J3" s="1912"/>
    </row>
    <row r="4" spans="1:10" ht="18">
      <c r="A4" s="1913" t="s">
        <v>832</v>
      </c>
      <c r="B4" s="1913"/>
      <c r="C4" s="1913"/>
      <c r="D4" s="1913"/>
      <c r="E4" s="1913"/>
      <c r="F4" s="1913"/>
      <c r="G4" s="1913"/>
      <c r="H4" s="1913"/>
      <c r="I4" s="1913"/>
      <c r="J4" s="1913"/>
    </row>
    <row r="5" spans="1:10" ht="18">
      <c r="A5" s="1911" t="s">
        <v>1045</v>
      </c>
      <c r="B5" s="1911"/>
      <c r="C5" s="1911"/>
      <c r="D5" s="1911"/>
      <c r="E5" s="1911"/>
      <c r="F5" s="1911"/>
      <c r="G5" s="1911"/>
      <c r="H5" s="1911"/>
      <c r="I5" s="1911"/>
      <c r="J5" s="1911"/>
    </row>
    <row r="6" spans="1:10">
      <c r="A6" s="1749"/>
      <c r="B6" s="1749"/>
      <c r="C6" s="1749"/>
      <c r="D6" s="1749"/>
      <c r="E6" s="1749"/>
      <c r="F6" s="1749"/>
      <c r="G6" s="1749"/>
      <c r="H6" s="1749"/>
      <c r="I6" s="1749"/>
      <c r="J6" s="1749"/>
    </row>
    <row r="7" spans="1:10" ht="16.5" thickBot="1">
      <c r="A7" s="1750" t="s">
        <v>834</v>
      </c>
      <c r="B7" s="1307"/>
      <c r="C7" s="1308"/>
      <c r="D7" s="1309"/>
      <c r="E7" s="1310"/>
      <c r="F7" s="1311"/>
      <c r="G7" s="1307"/>
      <c r="H7" s="1312"/>
      <c r="I7" s="1313"/>
      <c r="J7" s="1314"/>
    </row>
    <row r="8" spans="1:10">
      <c r="A8" s="1315" t="s">
        <v>66</v>
      </c>
      <c r="B8" s="1316" t="s">
        <v>835</v>
      </c>
      <c r="C8" s="1317" t="s">
        <v>733</v>
      </c>
      <c r="D8" s="1318" t="s">
        <v>734</v>
      </c>
      <c r="E8" s="1319" t="s">
        <v>735</v>
      </c>
      <c r="F8" s="1320" t="s">
        <v>76</v>
      </c>
      <c r="G8" s="1321" t="s">
        <v>736</v>
      </c>
      <c r="H8" s="1322" t="s">
        <v>94</v>
      </c>
      <c r="I8" s="1320" t="s">
        <v>94</v>
      </c>
      <c r="J8" s="1323" t="s">
        <v>53</v>
      </c>
    </row>
    <row r="9" spans="1:10" ht="15.75" thickBot="1">
      <c r="A9" s="1324" t="s">
        <v>95</v>
      </c>
      <c r="B9" s="1325"/>
      <c r="C9" s="1326" t="s">
        <v>737</v>
      </c>
      <c r="D9" s="1562" t="s">
        <v>737</v>
      </c>
      <c r="E9" s="1327"/>
      <c r="F9" s="1328" t="s">
        <v>738</v>
      </c>
      <c r="G9" s="1329"/>
      <c r="H9" s="1330" t="s">
        <v>739</v>
      </c>
      <c r="I9" s="1328" t="s">
        <v>740</v>
      </c>
      <c r="J9" s="1331"/>
    </row>
    <row r="10" spans="1:10" ht="15.75">
      <c r="A10" s="1410" t="s">
        <v>741</v>
      </c>
      <c r="B10" s="1751"/>
      <c r="C10" s="1454"/>
      <c r="D10" s="1455"/>
      <c r="E10" s="1752"/>
      <c r="F10" s="1753"/>
      <c r="G10" s="1754"/>
      <c r="H10" s="1755"/>
      <c r="I10" s="1755"/>
      <c r="J10" s="1754"/>
    </row>
    <row r="11" spans="1:10" s="1384" customFormat="1">
      <c r="A11" s="1383" t="s">
        <v>57</v>
      </c>
      <c r="B11" s="1458" t="s">
        <v>1046</v>
      </c>
      <c r="C11" s="1336">
        <v>44287.540972222225</v>
      </c>
      <c r="D11" s="1336">
        <v>44287.576388888891</v>
      </c>
      <c r="E11" s="1337">
        <v>3.5416666665696539E-2</v>
      </c>
      <c r="F11" s="1626" t="s">
        <v>73</v>
      </c>
      <c r="G11" s="1570" t="s">
        <v>843</v>
      </c>
      <c r="H11" s="1385">
        <v>0</v>
      </c>
      <c r="I11" s="1385">
        <v>0</v>
      </c>
      <c r="J11" s="1571" t="s">
        <v>746</v>
      </c>
    </row>
    <row r="12" spans="1:10" s="1757" customFormat="1">
      <c r="A12" s="1344"/>
      <c r="B12" s="1354" t="s">
        <v>748</v>
      </c>
      <c r="C12" s="1346">
        <v>44287.484027777777</v>
      </c>
      <c r="D12" s="1346">
        <v>44287.588194444441</v>
      </c>
      <c r="E12" s="1348">
        <v>0.10416666666424135</v>
      </c>
      <c r="F12" s="1756" t="s">
        <v>73</v>
      </c>
      <c r="G12" s="1574" t="s">
        <v>843</v>
      </c>
      <c r="H12" s="1352">
        <v>0</v>
      </c>
      <c r="I12" s="1352">
        <v>0</v>
      </c>
      <c r="J12" s="1575" t="s">
        <v>746</v>
      </c>
    </row>
    <row r="13" spans="1:10" s="1392" customFormat="1">
      <c r="A13" s="1344"/>
      <c r="B13" s="1354" t="s">
        <v>817</v>
      </c>
      <c r="C13" s="1346">
        <v>44287.484027777777</v>
      </c>
      <c r="D13" s="1346">
        <v>44287.588194444441</v>
      </c>
      <c r="E13" s="1348">
        <v>0.10416666666424135</v>
      </c>
      <c r="F13" s="1756" t="s">
        <v>73</v>
      </c>
      <c r="G13" s="1574" t="s">
        <v>1047</v>
      </c>
      <c r="H13" s="1352">
        <v>0</v>
      </c>
      <c r="I13" s="1352">
        <v>0</v>
      </c>
      <c r="J13" s="1575" t="s">
        <v>746</v>
      </c>
    </row>
    <row r="14" spans="1:10" s="1392" customFormat="1" ht="18" customHeight="1">
      <c r="A14" s="1388" t="s">
        <v>438</v>
      </c>
      <c r="B14" s="1354" t="s">
        <v>817</v>
      </c>
      <c r="C14" s="1346">
        <v>44288.277777777781</v>
      </c>
      <c r="D14" s="1347">
        <v>44288.277777777781</v>
      </c>
      <c r="E14" s="1348">
        <v>0</v>
      </c>
      <c r="F14" s="1756" t="s">
        <v>73</v>
      </c>
      <c r="G14" s="1574" t="s">
        <v>843</v>
      </c>
      <c r="H14" s="1352">
        <v>0</v>
      </c>
      <c r="I14" s="1352">
        <v>0</v>
      </c>
      <c r="J14" s="1575" t="s">
        <v>746</v>
      </c>
    </row>
    <row r="15" spans="1:10" s="1392" customFormat="1" ht="15" customHeight="1">
      <c r="A15" s="1758" t="s">
        <v>414</v>
      </c>
      <c r="B15" s="1354" t="s">
        <v>1048</v>
      </c>
      <c r="C15" s="1346"/>
      <c r="D15" s="1346">
        <v>44288.607638888891</v>
      </c>
      <c r="E15" s="1348"/>
      <c r="F15" s="1756" t="s">
        <v>73</v>
      </c>
      <c r="G15" s="1685" t="s">
        <v>1049</v>
      </c>
      <c r="H15" s="1352">
        <v>0</v>
      </c>
      <c r="I15" s="1352">
        <v>0</v>
      </c>
      <c r="J15" s="1575" t="s">
        <v>746</v>
      </c>
    </row>
    <row r="16" spans="1:10" s="1392" customFormat="1" ht="15" customHeight="1">
      <c r="A16" s="1643" t="s">
        <v>574</v>
      </c>
      <c r="B16" s="1354" t="s">
        <v>1050</v>
      </c>
      <c r="C16" s="1346">
        <v>44289.418055555558</v>
      </c>
      <c r="D16" s="1346">
        <v>44289.816666666666</v>
      </c>
      <c r="E16" s="1348">
        <v>0.39861111110803904</v>
      </c>
      <c r="F16" s="1756" t="s">
        <v>73</v>
      </c>
      <c r="G16" s="1574" t="s">
        <v>1051</v>
      </c>
      <c r="H16" s="1352">
        <v>0</v>
      </c>
      <c r="I16" s="1352">
        <v>0</v>
      </c>
      <c r="J16" s="1575" t="s">
        <v>746</v>
      </c>
    </row>
    <row r="17" spans="1:10" s="1392" customFormat="1" ht="18" customHeight="1">
      <c r="A17" s="1759" t="s">
        <v>613</v>
      </c>
      <c r="B17" s="1462" t="s">
        <v>1052</v>
      </c>
      <c r="C17" s="1432">
        <v>44288.37777777778</v>
      </c>
      <c r="D17" s="1346">
        <v>44288.499305555553</v>
      </c>
      <c r="E17" s="1348">
        <v>0.12152777777373558</v>
      </c>
      <c r="F17" s="1756" t="s">
        <v>73</v>
      </c>
      <c r="G17" s="1574" t="s">
        <v>1053</v>
      </c>
      <c r="H17" s="1352">
        <v>0</v>
      </c>
      <c r="I17" s="1352">
        <v>0</v>
      </c>
      <c r="J17" s="1575" t="s">
        <v>746</v>
      </c>
    </row>
    <row r="18" spans="1:10" s="1392" customFormat="1">
      <c r="A18" s="1388" t="s">
        <v>62</v>
      </c>
      <c r="B18" s="1572" t="s">
        <v>1054</v>
      </c>
      <c r="C18" s="1346">
        <v>44289.418749999997</v>
      </c>
      <c r="D18" s="1346">
        <v>44289.704861111109</v>
      </c>
      <c r="E18" s="1348">
        <v>0.28611111111240461</v>
      </c>
      <c r="F18" s="1573" t="s">
        <v>73</v>
      </c>
      <c r="G18" s="1574" t="s">
        <v>843</v>
      </c>
      <c r="H18" s="1352">
        <v>0</v>
      </c>
      <c r="I18" s="1352">
        <v>0</v>
      </c>
      <c r="J18" s="1575" t="s">
        <v>746</v>
      </c>
    </row>
    <row r="19" spans="1:10" s="1392" customFormat="1">
      <c r="A19" s="1388" t="s">
        <v>610</v>
      </c>
      <c r="B19" s="1354" t="s">
        <v>747</v>
      </c>
      <c r="C19" s="1346">
        <v>44289.4</v>
      </c>
      <c r="D19" s="1346">
        <v>44289.556944444441</v>
      </c>
      <c r="E19" s="1348">
        <v>0.15694444443943212</v>
      </c>
      <c r="F19" s="1756" t="s">
        <v>73</v>
      </c>
      <c r="G19" s="1574" t="s">
        <v>843</v>
      </c>
      <c r="H19" s="1352">
        <v>0</v>
      </c>
      <c r="I19" s="1352">
        <v>0</v>
      </c>
      <c r="J19" s="1575" t="s">
        <v>746</v>
      </c>
    </row>
    <row r="20" spans="1:10" s="1392" customFormat="1">
      <c r="A20" s="1758" t="s">
        <v>414</v>
      </c>
      <c r="B20" s="1354" t="s">
        <v>1048</v>
      </c>
      <c r="C20" s="1346">
        <v>44290.318749999999</v>
      </c>
      <c r="D20" s="1346">
        <v>44290.534722222219</v>
      </c>
      <c r="E20" s="1348">
        <v>0.21597222222044365</v>
      </c>
      <c r="F20" s="1756" t="s">
        <v>73</v>
      </c>
      <c r="G20" s="1574" t="s">
        <v>843</v>
      </c>
      <c r="H20" s="1352">
        <v>0</v>
      </c>
      <c r="I20" s="1352">
        <v>0</v>
      </c>
      <c r="J20" s="1575" t="s">
        <v>746</v>
      </c>
    </row>
    <row r="21" spans="1:10" s="1392" customFormat="1" ht="19.5" customHeight="1">
      <c r="A21" s="1760" t="s">
        <v>606</v>
      </c>
      <c r="B21" s="1493" t="s">
        <v>1055</v>
      </c>
      <c r="C21" s="1346">
        <v>44293.390972222223</v>
      </c>
      <c r="D21" s="1346">
        <v>44293.716666666667</v>
      </c>
      <c r="E21" s="1348">
        <v>0.32569444444379769</v>
      </c>
      <c r="F21" s="1756" t="s">
        <v>73</v>
      </c>
      <c r="G21" s="1574" t="s">
        <v>838</v>
      </c>
      <c r="H21" s="1352">
        <v>0</v>
      </c>
      <c r="I21" s="1352">
        <v>0</v>
      </c>
      <c r="J21" s="1575" t="s">
        <v>746</v>
      </c>
    </row>
    <row r="22" spans="1:10" s="1392" customFormat="1">
      <c r="A22" s="1388" t="s">
        <v>1056</v>
      </c>
      <c r="B22" s="1354" t="s">
        <v>1057</v>
      </c>
      <c r="C22" s="1346">
        <v>44293.452777777777</v>
      </c>
      <c r="D22" s="1347">
        <v>44293.452777777777</v>
      </c>
      <c r="E22" s="1348">
        <v>0</v>
      </c>
      <c r="F22" s="1756" t="s">
        <v>73</v>
      </c>
      <c r="G22" s="1574" t="s">
        <v>843</v>
      </c>
      <c r="H22" s="1352">
        <v>0</v>
      </c>
      <c r="I22" s="1352">
        <v>0</v>
      </c>
      <c r="J22" s="1575" t="s">
        <v>746</v>
      </c>
    </row>
    <row r="23" spans="1:10" s="1392" customFormat="1" ht="15.75">
      <c r="A23" s="1388" t="s">
        <v>1058</v>
      </c>
      <c r="B23" s="1345" t="s">
        <v>1059</v>
      </c>
      <c r="C23" s="1346">
        <v>44294.299305555556</v>
      </c>
      <c r="D23" s="1347">
        <v>44294.575694444444</v>
      </c>
      <c r="E23" s="1348">
        <v>0.27638888888759539</v>
      </c>
      <c r="F23" s="1756" t="s">
        <v>73</v>
      </c>
      <c r="G23" s="1574" t="s">
        <v>838</v>
      </c>
      <c r="H23" s="1352">
        <v>0</v>
      </c>
      <c r="I23" s="1352">
        <v>0</v>
      </c>
      <c r="J23" s="1575" t="s">
        <v>746</v>
      </c>
    </row>
    <row r="24" spans="1:10" s="1392" customFormat="1" ht="15.75">
      <c r="A24" s="1344" t="s">
        <v>1060</v>
      </c>
      <c r="B24" s="1345" t="s">
        <v>1061</v>
      </c>
      <c r="C24" s="1346">
        <v>44294.350694444445</v>
      </c>
      <c r="D24" s="1347">
        <v>44294.350694444445</v>
      </c>
      <c r="E24" s="1348">
        <v>0</v>
      </c>
      <c r="F24" s="1756" t="s">
        <v>73</v>
      </c>
      <c r="G24" s="1574" t="s">
        <v>843</v>
      </c>
      <c r="H24" s="1352">
        <v>0</v>
      </c>
      <c r="I24" s="1352">
        <v>0</v>
      </c>
      <c r="J24" s="1575" t="s">
        <v>746</v>
      </c>
    </row>
    <row r="25" spans="1:10" s="1392" customFormat="1">
      <c r="A25" s="1344" t="s">
        <v>475</v>
      </c>
      <c r="B25" s="1354" t="s">
        <v>1062</v>
      </c>
      <c r="C25" s="1346">
        <v>44295.268055555556</v>
      </c>
      <c r="D25" s="1347">
        <v>44295.522222222222</v>
      </c>
      <c r="E25" s="1348">
        <v>0.25416666666569654</v>
      </c>
      <c r="F25" s="1756" t="s">
        <v>73</v>
      </c>
      <c r="G25" s="1574" t="s">
        <v>838</v>
      </c>
      <c r="H25" s="1352">
        <v>165</v>
      </c>
      <c r="I25" s="1761">
        <v>1006.4999999961583</v>
      </c>
      <c r="J25" s="1762" t="s">
        <v>476</v>
      </c>
    </row>
    <row r="26" spans="1:10" s="1392" customFormat="1">
      <c r="A26" s="1344" t="s">
        <v>550</v>
      </c>
      <c r="B26" s="1354" t="s">
        <v>747</v>
      </c>
      <c r="C26" s="1346">
        <v>44296.602777777778</v>
      </c>
      <c r="D26" s="1346">
        <v>44296.70416666667</v>
      </c>
      <c r="E26" s="1348">
        <v>0.10138888889196096</v>
      </c>
      <c r="F26" s="1756" t="s">
        <v>73</v>
      </c>
      <c r="G26" s="1574" t="s">
        <v>843</v>
      </c>
      <c r="H26" s="1352">
        <v>4</v>
      </c>
      <c r="I26" s="1761">
        <v>9.7333333336282521</v>
      </c>
      <c r="J26" s="1762" t="s">
        <v>476</v>
      </c>
    </row>
    <row r="27" spans="1:10" s="1392" customFormat="1">
      <c r="A27" s="1388" t="s">
        <v>1063</v>
      </c>
      <c r="B27" s="1354" t="s">
        <v>1064</v>
      </c>
      <c r="C27" s="1432">
        <v>44296.399305555555</v>
      </c>
      <c r="D27" s="1432">
        <v>44296.482638888891</v>
      </c>
      <c r="E27" s="1348">
        <v>8.3333333335758653E-2</v>
      </c>
      <c r="F27" s="1756" t="s">
        <v>73</v>
      </c>
      <c r="G27" s="1574" t="s">
        <v>843</v>
      </c>
      <c r="H27" s="1352">
        <v>0</v>
      </c>
      <c r="I27" s="1352">
        <v>0</v>
      </c>
      <c r="J27" s="1575" t="s">
        <v>746</v>
      </c>
    </row>
    <row r="28" spans="1:10" s="1392" customFormat="1">
      <c r="A28" s="1344" t="s">
        <v>1065</v>
      </c>
      <c r="B28" s="1354" t="s">
        <v>1066</v>
      </c>
      <c r="C28" s="1432">
        <v>44297.352777777778</v>
      </c>
      <c r="D28" s="1432">
        <v>44297.754166666666</v>
      </c>
      <c r="E28" s="1348">
        <v>0.40138888888759539</v>
      </c>
      <c r="F28" s="1756" t="s">
        <v>73</v>
      </c>
      <c r="G28" s="1574" t="s">
        <v>838</v>
      </c>
      <c r="H28" s="1352">
        <v>0</v>
      </c>
      <c r="I28" s="1352">
        <v>0</v>
      </c>
      <c r="J28" s="1575" t="s">
        <v>746</v>
      </c>
    </row>
    <row r="29" spans="1:10" s="1392" customFormat="1">
      <c r="A29" s="1388" t="s">
        <v>600</v>
      </c>
      <c r="B29" s="1354" t="s">
        <v>747</v>
      </c>
      <c r="C29" s="1432">
        <v>44297.379861111112</v>
      </c>
      <c r="D29" s="1432">
        <v>44297.654861111114</v>
      </c>
      <c r="E29" s="1348">
        <v>0.27500000000145519</v>
      </c>
      <c r="F29" s="1756" t="s">
        <v>73</v>
      </c>
      <c r="G29" s="1574" t="s">
        <v>838</v>
      </c>
      <c r="H29" s="1352">
        <v>0</v>
      </c>
      <c r="I29" s="1352">
        <v>0</v>
      </c>
      <c r="J29" s="1575" t="s">
        <v>746</v>
      </c>
    </row>
    <row r="30" spans="1:10" s="1392" customFormat="1">
      <c r="A30" s="1344" t="s">
        <v>1067</v>
      </c>
      <c r="B30" s="1354" t="s">
        <v>748</v>
      </c>
      <c r="C30" s="1432">
        <v>44297.375694444447</v>
      </c>
      <c r="D30" s="1432">
        <v>44297.430555555555</v>
      </c>
      <c r="E30" s="1348">
        <v>5.486111110803904E-2</v>
      </c>
      <c r="F30" s="1756" t="s">
        <v>73</v>
      </c>
      <c r="G30" s="1574" t="s">
        <v>843</v>
      </c>
      <c r="H30" s="1352">
        <v>0</v>
      </c>
      <c r="I30" s="1352">
        <v>0</v>
      </c>
      <c r="J30" s="1575" t="s">
        <v>746</v>
      </c>
    </row>
    <row r="31" spans="1:10" s="1392" customFormat="1">
      <c r="A31" s="1344" t="s">
        <v>1067</v>
      </c>
      <c r="B31" s="1354" t="s">
        <v>748</v>
      </c>
      <c r="C31" s="1432">
        <v>44297.486111111109</v>
      </c>
      <c r="D31" s="1432">
        <v>44297.51666666667</v>
      </c>
      <c r="E31" s="1348">
        <v>3.0555555560567882E-2</v>
      </c>
      <c r="F31" s="1756" t="s">
        <v>73</v>
      </c>
      <c r="G31" s="1574" t="s">
        <v>843</v>
      </c>
      <c r="H31" s="1352">
        <v>0</v>
      </c>
      <c r="I31" s="1352">
        <v>0</v>
      </c>
      <c r="J31" s="1575" t="s">
        <v>746</v>
      </c>
    </row>
    <row r="32" spans="1:10" s="1392" customFormat="1">
      <c r="A32" s="1344" t="s">
        <v>441</v>
      </c>
      <c r="B32" s="1354" t="s">
        <v>1068</v>
      </c>
      <c r="C32" s="1432"/>
      <c r="D32" s="1432">
        <v>44298.465277777781</v>
      </c>
      <c r="E32" s="1348"/>
      <c r="F32" s="1756" t="s">
        <v>73</v>
      </c>
      <c r="G32" s="1574" t="s">
        <v>888</v>
      </c>
      <c r="H32" s="1352">
        <v>0</v>
      </c>
      <c r="I32" s="1352">
        <v>0</v>
      </c>
      <c r="J32" s="1575" t="s">
        <v>746</v>
      </c>
    </row>
    <row r="33" spans="1:10" s="1392" customFormat="1" ht="15.75">
      <c r="A33" s="1630" t="s">
        <v>598</v>
      </c>
      <c r="B33" s="1354" t="s">
        <v>747</v>
      </c>
      <c r="C33" s="1432">
        <v>44298.393055555556</v>
      </c>
      <c r="D33" s="1432">
        <v>44298.743055555555</v>
      </c>
      <c r="E33" s="1348">
        <v>0.34999999999854481</v>
      </c>
      <c r="F33" s="1756" t="s">
        <v>73</v>
      </c>
      <c r="G33" s="1574" t="s">
        <v>1069</v>
      </c>
      <c r="H33" s="1352">
        <v>0</v>
      </c>
      <c r="I33" s="1352">
        <v>0</v>
      </c>
      <c r="J33" s="1575" t="s">
        <v>746</v>
      </c>
    </row>
    <row r="34" spans="1:10" s="1392" customFormat="1">
      <c r="A34" s="1344" t="s">
        <v>117</v>
      </c>
      <c r="B34" s="1354" t="s">
        <v>1070</v>
      </c>
      <c r="C34" s="1432">
        <v>44298.616666666669</v>
      </c>
      <c r="D34" s="1432">
        <v>44298.832638888889</v>
      </c>
      <c r="E34" s="1348">
        <v>0.21597222222044365</v>
      </c>
      <c r="F34" s="1756" t="s">
        <v>73</v>
      </c>
      <c r="G34" s="1574" t="s">
        <v>843</v>
      </c>
      <c r="H34" s="1352">
        <v>0</v>
      </c>
      <c r="I34" s="1352">
        <v>0</v>
      </c>
      <c r="J34" s="1575" t="s">
        <v>746</v>
      </c>
    </row>
    <row r="35" spans="1:10" s="1392" customFormat="1">
      <c r="A35" s="1443" t="s">
        <v>1071</v>
      </c>
      <c r="B35" s="1354" t="s">
        <v>747</v>
      </c>
      <c r="C35" s="1432">
        <v>44299.354861111111</v>
      </c>
      <c r="D35" s="1432">
        <v>44299.775000000001</v>
      </c>
      <c r="E35" s="1348">
        <v>0.42013888889050577</v>
      </c>
      <c r="F35" s="1756" t="s">
        <v>73</v>
      </c>
      <c r="G35" s="1574" t="s">
        <v>843</v>
      </c>
      <c r="H35" s="1352">
        <v>0</v>
      </c>
      <c r="I35" s="1352">
        <v>0</v>
      </c>
      <c r="J35" s="1575" t="s">
        <v>746</v>
      </c>
    </row>
    <row r="36" spans="1:10" s="1392" customFormat="1" ht="18" customHeight="1">
      <c r="A36" s="1512" t="s">
        <v>592</v>
      </c>
      <c r="B36" s="1354" t="s">
        <v>817</v>
      </c>
      <c r="C36" s="1432">
        <v>44299.344444444447</v>
      </c>
      <c r="D36" s="1432">
        <v>44299.920138888891</v>
      </c>
      <c r="E36" s="1348">
        <v>0.57569444444379769</v>
      </c>
      <c r="F36" s="1756" t="s">
        <v>73</v>
      </c>
      <c r="G36" s="1574" t="s">
        <v>843</v>
      </c>
      <c r="H36" s="1352">
        <v>0</v>
      </c>
      <c r="I36" s="1352">
        <v>0</v>
      </c>
      <c r="J36" s="1575" t="s">
        <v>746</v>
      </c>
    </row>
    <row r="37" spans="1:10" s="1392" customFormat="1" ht="18" customHeight="1">
      <c r="A37" s="1512" t="s">
        <v>651</v>
      </c>
      <c r="B37" s="1354" t="s">
        <v>747</v>
      </c>
      <c r="C37" s="1432">
        <v>44301.40625</v>
      </c>
      <c r="D37" s="1432">
        <v>44301.667361111111</v>
      </c>
      <c r="E37" s="1348">
        <v>0.26111111111094942</v>
      </c>
      <c r="F37" s="1756" t="s">
        <v>73</v>
      </c>
      <c r="G37" s="1574" t="s">
        <v>838</v>
      </c>
      <c r="H37" s="1352">
        <v>0</v>
      </c>
      <c r="I37" s="1352">
        <v>0</v>
      </c>
      <c r="J37" s="1575" t="s">
        <v>746</v>
      </c>
    </row>
    <row r="38" spans="1:10" s="1392" customFormat="1" ht="18" customHeight="1">
      <c r="A38" s="1344" t="s">
        <v>441</v>
      </c>
      <c r="B38" s="1354" t="s">
        <v>1072</v>
      </c>
      <c r="C38" s="1432">
        <v>44306.54791666667</v>
      </c>
      <c r="D38" s="1432">
        <v>44306.584722222222</v>
      </c>
      <c r="E38" s="1348">
        <v>3.6805555551836733E-2</v>
      </c>
      <c r="F38" s="1756" t="s">
        <v>73</v>
      </c>
      <c r="G38" s="1574" t="s">
        <v>843</v>
      </c>
      <c r="H38" s="1352">
        <v>0</v>
      </c>
      <c r="I38" s="1352">
        <v>0</v>
      </c>
      <c r="J38" s="1575" t="s">
        <v>746</v>
      </c>
    </row>
    <row r="39" spans="1:10" s="1392" customFormat="1" ht="18" customHeight="1">
      <c r="A39" s="1512" t="s">
        <v>1073</v>
      </c>
      <c r="B39" s="1354" t="s">
        <v>1074</v>
      </c>
      <c r="C39" s="1432">
        <v>44307.500694444447</v>
      </c>
      <c r="D39" s="1433">
        <v>44307.500694444447</v>
      </c>
      <c r="E39" s="1348">
        <v>0</v>
      </c>
      <c r="F39" s="1756" t="s">
        <v>73</v>
      </c>
      <c r="G39" s="1574" t="s">
        <v>838</v>
      </c>
      <c r="H39" s="1352">
        <v>0</v>
      </c>
      <c r="I39" s="1352">
        <v>0</v>
      </c>
      <c r="J39" s="1575" t="s">
        <v>746</v>
      </c>
    </row>
    <row r="40" spans="1:10" s="1392" customFormat="1" ht="18" customHeight="1">
      <c r="A40" s="1512" t="s">
        <v>1075</v>
      </c>
      <c r="B40" s="1354" t="s">
        <v>1076</v>
      </c>
      <c r="C40" s="1432">
        <v>44308.431944444441</v>
      </c>
      <c r="D40" s="1433">
        <v>44308.657638888886</v>
      </c>
      <c r="E40" s="1348">
        <v>0.22569444444525288</v>
      </c>
      <c r="F40" s="1756" t="s">
        <v>73</v>
      </c>
      <c r="G40" s="1574" t="s">
        <v>838</v>
      </c>
      <c r="H40" s="1352">
        <v>0</v>
      </c>
      <c r="I40" s="1352">
        <v>0</v>
      </c>
      <c r="J40" s="1575" t="s">
        <v>746</v>
      </c>
    </row>
    <row r="41" spans="1:10" s="1392" customFormat="1" ht="21.75" customHeight="1">
      <c r="A41" s="1512" t="s">
        <v>863</v>
      </c>
      <c r="B41" s="1392" t="s">
        <v>1077</v>
      </c>
      <c r="C41" s="1432">
        <v>44310.412499999999</v>
      </c>
      <c r="D41" s="1433">
        <v>44310.578472222223</v>
      </c>
      <c r="E41" s="1348">
        <v>0.16597222222480923</v>
      </c>
      <c r="F41" s="1756" t="s">
        <v>73</v>
      </c>
      <c r="G41" s="1574" t="s">
        <v>1078</v>
      </c>
      <c r="H41" s="1352">
        <v>0</v>
      </c>
      <c r="I41" s="1352">
        <v>0</v>
      </c>
      <c r="J41" s="1575" t="s">
        <v>746</v>
      </c>
    </row>
    <row r="42" spans="1:10" s="1392" customFormat="1" ht="18" customHeight="1">
      <c r="A42" s="1512" t="s">
        <v>1075</v>
      </c>
      <c r="B42" s="1354" t="s">
        <v>1079</v>
      </c>
      <c r="C42" s="1432">
        <v>44310.421527777777</v>
      </c>
      <c r="D42" s="1433">
        <v>44310.614583333336</v>
      </c>
      <c r="E42" s="1348">
        <v>0.19305555555911269</v>
      </c>
      <c r="F42" s="1756" t="s">
        <v>73</v>
      </c>
      <c r="G42" s="1574" t="s">
        <v>838</v>
      </c>
      <c r="H42" s="1352">
        <v>0</v>
      </c>
      <c r="I42" s="1352">
        <v>0</v>
      </c>
      <c r="J42" s="1575" t="s">
        <v>746</v>
      </c>
    </row>
    <row r="43" spans="1:10" s="1392" customFormat="1" ht="18" customHeight="1">
      <c r="A43" s="1512" t="s">
        <v>343</v>
      </c>
      <c r="B43" s="1354" t="s">
        <v>1079</v>
      </c>
      <c r="C43" s="1432">
        <v>44313.301388888889</v>
      </c>
      <c r="D43" s="1433">
        <v>44313.301388888889</v>
      </c>
      <c r="E43" s="1348">
        <v>0</v>
      </c>
      <c r="F43" s="1756" t="s">
        <v>73</v>
      </c>
      <c r="G43" s="1574" t="s">
        <v>838</v>
      </c>
      <c r="H43" s="1352">
        <v>0</v>
      </c>
      <c r="I43" s="1352">
        <v>0</v>
      </c>
      <c r="J43" s="1575" t="s">
        <v>746</v>
      </c>
    </row>
    <row r="44" spans="1:10" s="1392" customFormat="1" ht="18" customHeight="1">
      <c r="A44" s="1512" t="s">
        <v>1080</v>
      </c>
      <c r="B44" s="1354" t="s">
        <v>748</v>
      </c>
      <c r="C44" s="1432">
        <v>44315.384722222225</v>
      </c>
      <c r="D44" s="1433">
        <v>44315.711805555555</v>
      </c>
      <c r="E44" s="1348">
        <v>0.32708333332993789</v>
      </c>
      <c r="F44" s="1756" t="s">
        <v>73</v>
      </c>
      <c r="G44" s="1574" t="s">
        <v>1081</v>
      </c>
      <c r="H44" s="1352">
        <v>0</v>
      </c>
      <c r="I44" s="1352">
        <v>0</v>
      </c>
      <c r="J44" s="1575" t="s">
        <v>746</v>
      </c>
    </row>
    <row r="45" spans="1:10" s="1392" customFormat="1" ht="26.25" customHeight="1">
      <c r="A45" s="1618" t="s">
        <v>1056</v>
      </c>
      <c r="B45" s="1361" t="s">
        <v>1082</v>
      </c>
      <c r="C45" s="1448"/>
      <c r="D45" s="1468">
        <v>44315.600694444445</v>
      </c>
      <c r="E45" s="1363"/>
      <c r="F45" s="1693" t="s">
        <v>73</v>
      </c>
      <c r="G45" s="1584" t="s">
        <v>996</v>
      </c>
      <c r="H45" s="1367">
        <v>0</v>
      </c>
      <c r="I45" s="1367">
        <v>0</v>
      </c>
      <c r="J45" s="1585" t="s">
        <v>746</v>
      </c>
    </row>
    <row r="46" spans="1:10" s="1392" customFormat="1" ht="14.25" customHeight="1">
      <c r="A46" s="1763"/>
      <c r="B46" s="1764"/>
      <c r="C46" s="1453"/>
      <c r="D46" s="1400" t="s">
        <v>756</v>
      </c>
      <c r="E46" s="1401">
        <v>5.9972222222058917</v>
      </c>
      <c r="F46" s="1402"/>
      <c r="G46" s="1403" t="s">
        <v>757</v>
      </c>
      <c r="H46" s="1402"/>
      <c r="I46" s="1405">
        <v>1016.2333333297865</v>
      </c>
      <c r="J46" s="1765"/>
    </row>
    <row r="47" spans="1:10" s="1392" customFormat="1" ht="14.25" customHeight="1">
      <c r="A47" s="1749"/>
      <c r="B47" s="1749"/>
      <c r="C47" s="1749"/>
      <c r="D47" s="1749"/>
      <c r="E47" s="1749"/>
      <c r="F47" s="1749"/>
      <c r="G47" s="1749"/>
      <c r="H47" s="1749"/>
      <c r="I47" s="1749"/>
      <c r="J47" s="1749"/>
    </row>
    <row r="48" spans="1:10" s="1392" customFormat="1" ht="14.25" customHeight="1">
      <c r="A48" s="1766" t="s">
        <v>758</v>
      </c>
      <c r="B48" s="1767"/>
      <c r="C48" s="1371"/>
      <c r="D48" s="1372"/>
      <c r="E48" s="1373"/>
      <c r="F48" s="1374"/>
      <c r="G48" s="1375"/>
      <c r="H48" s="1374"/>
      <c r="I48" s="1377"/>
      <c r="J48" s="1768"/>
    </row>
    <row r="49" spans="1:10" s="1392" customFormat="1" ht="12.75" customHeight="1">
      <c r="A49" s="1675" t="s">
        <v>62</v>
      </c>
      <c r="B49" s="1769" t="s">
        <v>1083</v>
      </c>
      <c r="C49" s="1336">
        <v>44287.353472222225</v>
      </c>
      <c r="D49" s="1336">
        <v>44287.772916666669</v>
      </c>
      <c r="E49" s="1337">
        <v>0.41944444444379769</v>
      </c>
      <c r="F49" s="1626" t="s">
        <v>73</v>
      </c>
      <c r="G49" s="1570" t="s">
        <v>1081</v>
      </c>
      <c r="H49" s="1385">
        <v>0</v>
      </c>
      <c r="I49" s="1385">
        <v>0</v>
      </c>
      <c r="J49" s="1571" t="s">
        <v>746</v>
      </c>
    </row>
    <row r="50" spans="1:10" s="1392" customFormat="1" ht="14.25" customHeight="1">
      <c r="A50" s="1388" t="s">
        <v>58</v>
      </c>
      <c r="B50" s="1354" t="s">
        <v>1084</v>
      </c>
      <c r="C50" s="1346"/>
      <c r="D50" s="1346">
        <v>44291.020138888889</v>
      </c>
      <c r="E50" s="1348"/>
      <c r="F50" s="1756" t="s">
        <v>73</v>
      </c>
      <c r="G50" s="1574" t="s">
        <v>888</v>
      </c>
      <c r="H50" s="1352">
        <v>0</v>
      </c>
      <c r="I50" s="1352">
        <v>0</v>
      </c>
      <c r="J50" s="1575" t="s">
        <v>746</v>
      </c>
    </row>
    <row r="51" spans="1:10" s="1392" customFormat="1" ht="14.25" customHeight="1">
      <c r="A51" s="1443" t="s">
        <v>1056</v>
      </c>
      <c r="B51" s="1392" t="s">
        <v>1085</v>
      </c>
      <c r="C51" s="1346">
        <v>44295.679166666669</v>
      </c>
      <c r="D51" s="1346">
        <v>44295.725694444445</v>
      </c>
      <c r="E51" s="1348">
        <v>4.6527777776645962E-2</v>
      </c>
      <c r="F51" s="1756" t="s">
        <v>73</v>
      </c>
      <c r="G51" s="1574" t="s">
        <v>1086</v>
      </c>
      <c r="H51" s="1352">
        <v>0</v>
      </c>
      <c r="I51" s="1352">
        <v>0</v>
      </c>
      <c r="J51" s="1575" t="s">
        <v>746</v>
      </c>
    </row>
    <row r="52" spans="1:10" s="1392" customFormat="1" ht="14.25" customHeight="1">
      <c r="A52" s="1431" t="s">
        <v>1087</v>
      </c>
      <c r="B52" s="1392" t="s">
        <v>1088</v>
      </c>
      <c r="C52" s="1346">
        <v>44296.399305555555</v>
      </c>
      <c r="D52" s="1346">
        <v>44296.746527777781</v>
      </c>
      <c r="E52" s="1348">
        <v>0.34722222222626442</v>
      </c>
      <c r="F52" s="1756" t="s">
        <v>73</v>
      </c>
      <c r="G52" s="1574" t="s">
        <v>843</v>
      </c>
      <c r="H52" s="1352">
        <v>0</v>
      </c>
      <c r="I52" s="1352">
        <v>0</v>
      </c>
      <c r="J52" s="1575" t="s">
        <v>746</v>
      </c>
    </row>
    <row r="53" spans="1:10" s="1392" customFormat="1" ht="15.75">
      <c r="A53" s="1763"/>
      <c r="B53" s="1764"/>
      <c r="C53" s="1453"/>
      <c r="D53" s="1400" t="s">
        <v>756</v>
      </c>
      <c r="E53" s="1401">
        <v>0.81319444444670808</v>
      </c>
      <c r="F53" s="1402"/>
      <c r="G53" s="1403" t="s">
        <v>757</v>
      </c>
      <c r="H53" s="1402"/>
      <c r="I53" s="1405">
        <v>0</v>
      </c>
      <c r="J53" s="1765"/>
    </row>
    <row r="54" spans="1:10" ht="18.75" customHeight="1">
      <c r="A54" s="1410" t="s">
        <v>763</v>
      </c>
      <c r="B54" s="1378"/>
      <c r="C54" s="1411"/>
      <c r="D54" s="1411"/>
      <c r="E54" s="1412"/>
      <c r="F54" s="1413"/>
      <c r="G54" s="1414"/>
      <c r="H54" s="1415"/>
      <c r="I54" s="1415"/>
      <c r="J54" s="1414"/>
    </row>
    <row r="55" spans="1:10" s="1384" customFormat="1" ht="14.25" customHeight="1">
      <c r="A55" s="1489" t="s">
        <v>442</v>
      </c>
      <c r="B55" s="1769" t="s">
        <v>1089</v>
      </c>
      <c r="C55" s="1336">
        <v>44289.326388888891</v>
      </c>
      <c r="D55" s="1428">
        <v>44289.457638888889</v>
      </c>
      <c r="E55" s="1337">
        <v>0.13124999999854481</v>
      </c>
      <c r="F55" s="1626" t="s">
        <v>73</v>
      </c>
      <c r="G55" s="1570" t="s">
        <v>843</v>
      </c>
      <c r="H55" s="1385">
        <v>10</v>
      </c>
      <c r="I55" s="1341">
        <v>31.499999999650754</v>
      </c>
      <c r="J55" s="1387" t="s">
        <v>476</v>
      </c>
    </row>
    <row r="56" spans="1:10" s="1392" customFormat="1" ht="14.25" customHeight="1">
      <c r="A56" s="1492" t="s">
        <v>1090</v>
      </c>
      <c r="B56" s="1770" t="s">
        <v>1091</v>
      </c>
      <c r="C56" s="1346">
        <v>44289.349305555559</v>
      </c>
      <c r="D56" s="1346">
        <v>44289.729861111111</v>
      </c>
      <c r="E56" s="1348">
        <v>0.38055555555183673</v>
      </c>
      <c r="F56" s="1756" t="s">
        <v>73</v>
      </c>
      <c r="G56" s="1574" t="s">
        <v>843</v>
      </c>
      <c r="H56" s="1352">
        <v>0</v>
      </c>
      <c r="I56" s="1358">
        <v>0</v>
      </c>
      <c r="J56" s="1585" t="s">
        <v>746</v>
      </c>
    </row>
    <row r="57" spans="1:10" s="1392" customFormat="1" ht="14.25" customHeight="1">
      <c r="A57" s="1497" t="s">
        <v>489</v>
      </c>
      <c r="B57" s="1770" t="s">
        <v>1092</v>
      </c>
      <c r="C57" s="1346">
        <v>44291.361111111109</v>
      </c>
      <c r="D57" s="1347">
        <v>44291.440972222219</v>
      </c>
      <c r="E57" s="1348">
        <v>7.9861111109494232E-2</v>
      </c>
      <c r="F57" s="1756" t="s">
        <v>73</v>
      </c>
      <c r="G57" s="1574" t="s">
        <v>843</v>
      </c>
      <c r="H57" s="1352">
        <v>10</v>
      </c>
      <c r="I57" s="1358">
        <v>19.166666666278616</v>
      </c>
      <c r="J57" s="1391" t="s">
        <v>476</v>
      </c>
    </row>
    <row r="58" spans="1:10" s="1392" customFormat="1" ht="14.25" customHeight="1">
      <c r="A58" s="1492" t="s">
        <v>443</v>
      </c>
      <c r="B58" s="1770" t="s">
        <v>748</v>
      </c>
      <c r="C58" s="1346">
        <v>44295.363194444442</v>
      </c>
      <c r="D58" s="1347">
        <v>44295.600694444445</v>
      </c>
      <c r="E58" s="1348">
        <v>0.23750000000291038</v>
      </c>
      <c r="F58" s="1756" t="s">
        <v>73</v>
      </c>
      <c r="G58" s="1574" t="s">
        <v>1093</v>
      </c>
      <c r="H58" s="1352">
        <v>0</v>
      </c>
      <c r="I58" s="1358">
        <v>0</v>
      </c>
      <c r="J58" s="1585" t="s">
        <v>746</v>
      </c>
    </row>
    <row r="59" spans="1:10" s="1392" customFormat="1" ht="14.25" customHeight="1">
      <c r="A59" s="1492" t="s">
        <v>443</v>
      </c>
      <c r="B59" s="1770" t="s">
        <v>748</v>
      </c>
      <c r="C59" s="1346">
        <v>44296.412499999999</v>
      </c>
      <c r="D59" s="1346">
        <v>44296.68472222222</v>
      </c>
      <c r="E59" s="1348">
        <v>0.27222222222189885</v>
      </c>
      <c r="F59" s="1756" t="s">
        <v>73</v>
      </c>
      <c r="G59" s="1574" t="s">
        <v>838</v>
      </c>
      <c r="H59" s="1352">
        <v>0</v>
      </c>
      <c r="I59" s="1358">
        <v>0</v>
      </c>
      <c r="J59" s="1585" t="s">
        <v>746</v>
      </c>
    </row>
    <row r="60" spans="1:10" s="1392" customFormat="1" ht="14.25" customHeight="1">
      <c r="A60" s="1492" t="s">
        <v>443</v>
      </c>
      <c r="B60" s="1770" t="s">
        <v>748</v>
      </c>
      <c r="C60" s="1346">
        <v>44296.412499999999</v>
      </c>
      <c r="D60" s="1346">
        <v>44296.68472222222</v>
      </c>
      <c r="E60" s="1348">
        <v>0.27222222222189885</v>
      </c>
      <c r="F60" s="1756" t="s">
        <v>73</v>
      </c>
      <c r="G60" s="1574" t="s">
        <v>838</v>
      </c>
      <c r="H60" s="1352">
        <v>2</v>
      </c>
      <c r="I60" s="1358">
        <v>13.066666666651145</v>
      </c>
      <c r="J60" s="1391" t="s">
        <v>476</v>
      </c>
    </row>
    <row r="61" spans="1:10" s="1392" customFormat="1" ht="14.25" customHeight="1">
      <c r="A61" s="1492" t="s">
        <v>415</v>
      </c>
      <c r="B61" s="1770" t="s">
        <v>747</v>
      </c>
      <c r="C61" s="1346">
        <v>44298.293749999997</v>
      </c>
      <c r="D61" s="1347">
        <v>44298.385416666664</v>
      </c>
      <c r="E61" s="1348">
        <v>9.1666666667151731E-2</v>
      </c>
      <c r="F61" s="1756" t="s">
        <v>73</v>
      </c>
      <c r="G61" s="1574" t="s">
        <v>843</v>
      </c>
      <c r="H61" s="1352">
        <v>0</v>
      </c>
      <c r="I61" s="1358">
        <v>0</v>
      </c>
      <c r="J61" s="1585" t="s">
        <v>746</v>
      </c>
    </row>
    <row r="62" spans="1:10" s="1392" customFormat="1" ht="14.25" customHeight="1">
      <c r="A62" s="1492" t="s">
        <v>673</v>
      </c>
      <c r="B62" s="1770" t="s">
        <v>747</v>
      </c>
      <c r="C62" s="1346">
        <v>44299.284722222219</v>
      </c>
      <c r="D62" s="1347">
        <v>44299.361111111109</v>
      </c>
      <c r="E62" s="1348">
        <v>7.6388888890505768E-2</v>
      </c>
      <c r="F62" s="1756" t="s">
        <v>73</v>
      </c>
      <c r="G62" s="1574" t="s">
        <v>843</v>
      </c>
      <c r="H62" s="1352">
        <v>0</v>
      </c>
      <c r="I62" s="1358">
        <v>0</v>
      </c>
      <c r="J62" s="1585" t="s">
        <v>746</v>
      </c>
    </row>
    <row r="63" spans="1:10" s="1392" customFormat="1" ht="14.25" customHeight="1">
      <c r="A63" s="1492" t="s">
        <v>917</v>
      </c>
      <c r="B63" s="1354" t="s">
        <v>1094</v>
      </c>
      <c r="C63" s="1346">
        <v>44305.411111111112</v>
      </c>
      <c r="D63" s="1347">
        <v>44305.701388888891</v>
      </c>
      <c r="E63" s="1348">
        <v>0.29027777777810115</v>
      </c>
      <c r="F63" s="1756" t="s">
        <v>73</v>
      </c>
      <c r="G63" s="1574" t="s">
        <v>838</v>
      </c>
      <c r="H63" s="1352">
        <v>0</v>
      </c>
      <c r="I63" s="1358">
        <v>0</v>
      </c>
      <c r="J63" s="1585" t="s">
        <v>746</v>
      </c>
    </row>
    <row r="64" spans="1:10" s="1392" customFormat="1" ht="14.25" customHeight="1">
      <c r="A64" s="1492"/>
      <c r="B64" s="1354" t="s">
        <v>1095</v>
      </c>
      <c r="C64" s="1346">
        <v>44307.429861111108</v>
      </c>
      <c r="D64" s="1347">
        <v>44307.691666666666</v>
      </c>
      <c r="E64" s="1348">
        <v>0.2618055555576575</v>
      </c>
      <c r="F64" s="1756" t="s">
        <v>73</v>
      </c>
      <c r="G64" s="1574" t="s">
        <v>838</v>
      </c>
      <c r="H64" s="1352">
        <v>0</v>
      </c>
      <c r="I64" s="1358">
        <v>0</v>
      </c>
      <c r="J64" s="1585" t="s">
        <v>746</v>
      </c>
    </row>
    <row r="65" spans="1:10" s="1392" customFormat="1" ht="21.75" customHeight="1">
      <c r="A65" s="1576" t="s">
        <v>1096</v>
      </c>
      <c r="B65" s="1354" t="s">
        <v>1097</v>
      </c>
      <c r="C65" s="1346">
        <v>44308.42083333333</v>
      </c>
      <c r="D65" s="1347">
        <v>44308.438888888886</v>
      </c>
      <c r="E65" s="1348">
        <v>1.8055555556202307E-2</v>
      </c>
      <c r="F65" s="1756" t="s">
        <v>73</v>
      </c>
      <c r="G65" s="1574" t="s">
        <v>843</v>
      </c>
      <c r="H65" s="1352">
        <v>0</v>
      </c>
      <c r="I65" s="1358">
        <v>0</v>
      </c>
      <c r="J65" s="1585" t="s">
        <v>746</v>
      </c>
    </row>
    <row r="66" spans="1:10" s="1392" customFormat="1" ht="21.75" customHeight="1">
      <c r="A66" s="1492" t="s">
        <v>917</v>
      </c>
      <c r="B66" s="1354" t="s">
        <v>1098</v>
      </c>
      <c r="C66" s="1346">
        <v>44308.393055555556</v>
      </c>
      <c r="D66" s="1347">
        <v>44308.511111111111</v>
      </c>
      <c r="E66" s="1348">
        <v>0.11805555555474712</v>
      </c>
      <c r="F66" s="1756" t="s">
        <v>73</v>
      </c>
      <c r="G66" s="1574" t="s">
        <v>838</v>
      </c>
      <c r="H66" s="1352">
        <v>0</v>
      </c>
      <c r="I66" s="1358">
        <v>0</v>
      </c>
      <c r="J66" s="1585" t="s">
        <v>746</v>
      </c>
    </row>
    <row r="67" spans="1:10" s="1392" customFormat="1" ht="21.75" customHeight="1">
      <c r="A67" s="1576" t="s">
        <v>1099</v>
      </c>
      <c r="B67" s="1770" t="s">
        <v>1100</v>
      </c>
      <c r="C67" s="1346">
        <v>44308.467361111114</v>
      </c>
      <c r="D67" s="1347">
        <v>44308.505555555559</v>
      </c>
      <c r="E67" s="1348">
        <v>3.8194444445252884E-2</v>
      </c>
      <c r="F67" s="1756" t="s">
        <v>73</v>
      </c>
      <c r="G67" s="1574" t="s">
        <v>843</v>
      </c>
      <c r="H67" s="1352">
        <v>20</v>
      </c>
      <c r="I67" s="1358">
        <v>18.333333333721384</v>
      </c>
      <c r="J67" s="1391" t="s">
        <v>476</v>
      </c>
    </row>
    <row r="68" spans="1:10" s="1392" customFormat="1" ht="21.75" customHeight="1">
      <c r="A68" s="1492" t="s">
        <v>917</v>
      </c>
      <c r="B68" s="1354" t="s">
        <v>1101</v>
      </c>
      <c r="C68" s="1346">
        <v>44310.427083333336</v>
      </c>
      <c r="D68" s="1347">
        <v>44310.597916666666</v>
      </c>
      <c r="E68" s="1348">
        <v>0.17083333332993789</v>
      </c>
      <c r="F68" s="1756" t="s">
        <v>73</v>
      </c>
      <c r="G68" s="1574" t="s">
        <v>838</v>
      </c>
      <c r="H68" s="1352">
        <v>0</v>
      </c>
      <c r="I68" s="1358">
        <v>0</v>
      </c>
      <c r="J68" s="1585" t="s">
        <v>746</v>
      </c>
    </row>
    <row r="69" spans="1:10" s="1392" customFormat="1" ht="19.5" customHeight="1">
      <c r="A69" s="1722" t="s">
        <v>917</v>
      </c>
      <c r="B69" s="1361" t="s">
        <v>1102</v>
      </c>
      <c r="C69" s="1362">
        <v>44311.449305555558</v>
      </c>
      <c r="D69" s="1394">
        <v>44311.545138888891</v>
      </c>
      <c r="E69" s="1363">
        <v>9.5833333332848269E-2</v>
      </c>
      <c r="F69" s="1693" t="s">
        <v>73</v>
      </c>
      <c r="G69" s="1584" t="s">
        <v>838</v>
      </c>
      <c r="H69" s="1367">
        <v>0</v>
      </c>
      <c r="I69" s="1511">
        <v>0</v>
      </c>
      <c r="J69" s="1585" t="s">
        <v>746</v>
      </c>
    </row>
    <row r="70" spans="1:10" s="1473" customFormat="1" ht="15.75" customHeight="1">
      <c r="A70" s="1771"/>
      <c r="B70" s="1772"/>
      <c r="C70" s="1411"/>
      <c r="D70" s="1308" t="s">
        <v>756</v>
      </c>
      <c r="E70" s="1773">
        <v>2.5347222222189885</v>
      </c>
      <c r="F70" s="1413"/>
      <c r="G70" s="1774" t="s">
        <v>1103</v>
      </c>
      <c r="H70" s="1415"/>
      <c r="I70" s="1775">
        <v>82.066666666301899</v>
      </c>
      <c r="J70" s="1776"/>
    </row>
    <row r="71" spans="1:10" ht="14.25" customHeight="1">
      <c r="A71" s="1410" t="s">
        <v>767</v>
      </c>
      <c r="B71" s="1378"/>
      <c r="C71" s="1411"/>
      <c r="D71" s="1411"/>
      <c r="E71" s="1412"/>
      <c r="F71" s="1413"/>
      <c r="G71" s="1414"/>
      <c r="H71" s="1415"/>
      <c r="I71" s="1415"/>
      <c r="J71" s="1414"/>
    </row>
    <row r="72" spans="1:10" s="1473" customFormat="1" ht="14.25" customHeight="1">
      <c r="A72" s="1383" t="s">
        <v>1104</v>
      </c>
      <c r="B72" s="1458" t="s">
        <v>1105</v>
      </c>
      <c r="C72" s="1336">
        <v>44288.357638888891</v>
      </c>
      <c r="D72" s="1336">
        <v>44288.45416666667</v>
      </c>
      <c r="E72" s="1337">
        <v>9.6527777779556345E-2</v>
      </c>
      <c r="F72" s="1626" t="s">
        <v>73</v>
      </c>
      <c r="G72" s="1570" t="s">
        <v>843</v>
      </c>
      <c r="H72" s="1385">
        <v>0</v>
      </c>
      <c r="I72" s="1385">
        <v>0</v>
      </c>
      <c r="J72" s="1571" t="s">
        <v>746</v>
      </c>
    </row>
    <row r="73" spans="1:10" ht="14.25" customHeight="1">
      <c r="A73" s="1777" t="s">
        <v>661</v>
      </c>
      <c r="B73" s="1345" t="s">
        <v>1106</v>
      </c>
      <c r="C73" s="1432">
        <v>44292.422222222223</v>
      </c>
      <c r="D73" s="1432">
        <v>44292.668055555558</v>
      </c>
      <c r="E73" s="1348">
        <v>0.24583333333430346</v>
      </c>
      <c r="F73" s="1756" t="s">
        <v>73</v>
      </c>
      <c r="G73" s="1574" t="s">
        <v>1107</v>
      </c>
      <c r="H73" s="1352">
        <v>0</v>
      </c>
      <c r="I73" s="1352">
        <v>0</v>
      </c>
      <c r="J73" s="1575" t="s">
        <v>746</v>
      </c>
    </row>
    <row r="74" spans="1:10" ht="14.25" customHeight="1">
      <c r="A74" s="1388" t="s">
        <v>1108</v>
      </c>
      <c r="B74" s="1354" t="s">
        <v>1109</v>
      </c>
      <c r="C74" s="1432">
        <v>44292.30972222222</v>
      </c>
      <c r="D74" s="1432">
        <v>44292.341666666667</v>
      </c>
      <c r="E74" s="1348">
        <v>3.1944444446708076E-2</v>
      </c>
      <c r="F74" s="1756" t="s">
        <v>73</v>
      </c>
      <c r="G74" s="1574" t="s">
        <v>843</v>
      </c>
      <c r="H74" s="1352">
        <v>0</v>
      </c>
      <c r="I74" s="1352">
        <v>0</v>
      </c>
      <c r="J74" s="1575" t="s">
        <v>746</v>
      </c>
    </row>
    <row r="75" spans="1:10" ht="14.25" customHeight="1">
      <c r="A75" s="1777" t="s">
        <v>661</v>
      </c>
      <c r="B75" s="1345" t="s">
        <v>1110</v>
      </c>
      <c r="C75" s="1432">
        <v>44293.356944444444</v>
      </c>
      <c r="D75" s="1432">
        <v>44293.768750000003</v>
      </c>
      <c r="E75" s="1348">
        <v>0.41180555555911269</v>
      </c>
      <c r="F75" s="1756" t="s">
        <v>73</v>
      </c>
      <c r="G75" s="1574" t="s">
        <v>843</v>
      </c>
      <c r="H75" s="1352">
        <v>0</v>
      </c>
      <c r="I75" s="1352">
        <v>0</v>
      </c>
      <c r="J75" s="1575" t="s">
        <v>746</v>
      </c>
    </row>
    <row r="76" spans="1:10" ht="14.25" customHeight="1">
      <c r="A76" s="1388" t="s">
        <v>631</v>
      </c>
      <c r="B76" s="1354" t="s">
        <v>1111</v>
      </c>
      <c r="C76" s="1432">
        <v>44294.316666666666</v>
      </c>
      <c r="D76" s="1433">
        <v>44294.316666666666</v>
      </c>
      <c r="E76" s="1348">
        <v>0</v>
      </c>
      <c r="F76" s="1756" t="s">
        <v>73</v>
      </c>
      <c r="G76" s="1574" t="s">
        <v>843</v>
      </c>
      <c r="H76" s="1352">
        <v>0</v>
      </c>
      <c r="I76" s="1352">
        <v>0</v>
      </c>
      <c r="J76" s="1575" t="s">
        <v>746</v>
      </c>
    </row>
    <row r="77" spans="1:10" ht="17.25" customHeight="1">
      <c r="A77" s="1777" t="s">
        <v>661</v>
      </c>
      <c r="B77" s="1345" t="s">
        <v>1110</v>
      </c>
      <c r="C77" s="1432">
        <v>44294.422222222223</v>
      </c>
      <c r="D77" s="1433">
        <v>44294.76666666667</v>
      </c>
      <c r="E77" s="1348">
        <v>0.34444444444670808</v>
      </c>
      <c r="F77" s="1756" t="s">
        <v>73</v>
      </c>
      <c r="G77" s="1574" t="s">
        <v>843</v>
      </c>
      <c r="H77" s="1352">
        <v>0</v>
      </c>
      <c r="I77" s="1352">
        <v>0</v>
      </c>
      <c r="J77" s="1575" t="s">
        <v>746</v>
      </c>
    </row>
    <row r="78" spans="1:10" ht="14.25" customHeight="1">
      <c r="A78" s="1388" t="s">
        <v>664</v>
      </c>
      <c r="B78" s="1354" t="s">
        <v>1100</v>
      </c>
      <c r="C78" s="1778">
        <v>44294.329861111109</v>
      </c>
      <c r="D78" s="1778">
        <v>44294.413194444445</v>
      </c>
      <c r="E78" s="1348">
        <v>0.28472222221898846</v>
      </c>
      <c r="F78" s="1756" t="s">
        <v>73</v>
      </c>
      <c r="G78" s="1574" t="s">
        <v>843</v>
      </c>
      <c r="H78" s="1352">
        <v>0</v>
      </c>
      <c r="I78" s="1779">
        <v>0</v>
      </c>
      <c r="J78" s="1780" t="s">
        <v>746</v>
      </c>
    </row>
    <row r="79" spans="1:10" ht="14.25" customHeight="1">
      <c r="A79" s="1388" t="s">
        <v>631</v>
      </c>
      <c r="B79" s="1354" t="s">
        <v>1112</v>
      </c>
      <c r="C79" s="1432">
        <v>44294.53402777778</v>
      </c>
      <c r="D79" s="1433">
        <v>44294.720138888886</v>
      </c>
      <c r="E79" s="1348">
        <v>0.18611111110658385</v>
      </c>
      <c r="F79" s="1756" t="s">
        <v>73</v>
      </c>
      <c r="G79" s="1574" t="s">
        <v>1113</v>
      </c>
      <c r="H79" s="1352">
        <v>0</v>
      </c>
      <c r="I79" s="1352">
        <v>0</v>
      </c>
      <c r="J79" s="1575" t="s">
        <v>746</v>
      </c>
    </row>
    <row r="80" spans="1:10" ht="14.25" customHeight="1">
      <c r="A80" s="1388" t="s">
        <v>664</v>
      </c>
      <c r="B80" s="1354" t="s">
        <v>1109</v>
      </c>
      <c r="C80" s="1432">
        <v>44295.338194444441</v>
      </c>
      <c r="D80" s="1433">
        <v>44295.40347222222</v>
      </c>
      <c r="E80" s="1348">
        <v>6.5277777779556345E-2</v>
      </c>
      <c r="F80" s="1756" t="s">
        <v>73</v>
      </c>
      <c r="G80" s="1574" t="s">
        <v>843</v>
      </c>
      <c r="H80" s="1352">
        <v>0</v>
      </c>
      <c r="I80" s="1352">
        <v>0</v>
      </c>
      <c r="J80" s="1575" t="s">
        <v>746</v>
      </c>
    </row>
    <row r="81" spans="1:10" ht="14.25" customHeight="1">
      <c r="A81" s="1388" t="s">
        <v>1114</v>
      </c>
      <c r="B81" s="1354" t="s">
        <v>1115</v>
      </c>
      <c r="C81" s="1432">
        <v>44296.354861111111</v>
      </c>
      <c r="D81" s="1432">
        <v>44296.445833333331</v>
      </c>
      <c r="E81" s="1348">
        <v>9.0972222220443655E-2</v>
      </c>
      <c r="F81" s="1756" t="s">
        <v>73</v>
      </c>
      <c r="G81" s="1574" t="s">
        <v>843</v>
      </c>
      <c r="H81" s="1352">
        <v>0</v>
      </c>
      <c r="I81" s="1352">
        <v>0</v>
      </c>
      <c r="J81" s="1575" t="s">
        <v>746</v>
      </c>
    </row>
    <row r="82" spans="1:10" ht="14.25" customHeight="1">
      <c r="A82" s="1388"/>
      <c r="B82" s="1354" t="s">
        <v>1116</v>
      </c>
      <c r="C82" s="1432">
        <v>44296.504861111112</v>
      </c>
      <c r="D82" s="1432">
        <v>44296.538194444445</v>
      </c>
      <c r="E82" s="1348">
        <v>3.3333333332848269E-2</v>
      </c>
      <c r="F82" s="1756" t="s">
        <v>73</v>
      </c>
      <c r="G82" s="1574" t="s">
        <v>843</v>
      </c>
      <c r="H82" s="1352">
        <v>0</v>
      </c>
      <c r="I82" s="1352">
        <v>0</v>
      </c>
      <c r="J82" s="1575" t="s">
        <v>746</v>
      </c>
    </row>
    <row r="83" spans="1:10" ht="14.25" customHeight="1">
      <c r="A83" s="1388" t="s">
        <v>631</v>
      </c>
      <c r="B83" s="1354" t="s">
        <v>1117</v>
      </c>
      <c r="C83" s="1432">
        <v>44297.373611111114</v>
      </c>
      <c r="D83" s="1432">
        <v>44297.720833333333</v>
      </c>
      <c r="E83" s="1348">
        <v>0.34722222221898846</v>
      </c>
      <c r="F83" s="1756" t="s">
        <v>73</v>
      </c>
      <c r="G83" s="1574" t="s">
        <v>838</v>
      </c>
      <c r="H83" s="1352">
        <v>0</v>
      </c>
      <c r="I83" s="1352">
        <v>0</v>
      </c>
      <c r="J83" s="1575" t="s">
        <v>746</v>
      </c>
    </row>
    <row r="84" spans="1:10" ht="14.25" customHeight="1">
      <c r="A84" s="1388" t="s">
        <v>662</v>
      </c>
      <c r="B84" s="1354" t="s">
        <v>1118</v>
      </c>
      <c r="C84" s="1432">
        <v>44299.396527777775</v>
      </c>
      <c r="D84" s="1432">
        <v>44299.600694444445</v>
      </c>
      <c r="E84" s="1348">
        <v>0.20416666667006211</v>
      </c>
      <c r="F84" s="1756" t="s">
        <v>73</v>
      </c>
      <c r="G84" s="1574" t="s">
        <v>843</v>
      </c>
      <c r="H84" s="1352">
        <v>0</v>
      </c>
      <c r="I84" s="1352">
        <v>0</v>
      </c>
      <c r="J84" s="1575" t="s">
        <v>746</v>
      </c>
    </row>
    <row r="85" spans="1:10" ht="14.25" customHeight="1">
      <c r="A85" s="1388" t="s">
        <v>662</v>
      </c>
      <c r="B85" s="1354" t="s">
        <v>1118</v>
      </c>
      <c r="C85" s="1432">
        <v>44301.470138888886</v>
      </c>
      <c r="D85" s="1432">
        <v>44301.513888888891</v>
      </c>
      <c r="E85" s="1348">
        <v>4.3750000004365575E-2</v>
      </c>
      <c r="F85" s="1756" t="s">
        <v>73</v>
      </c>
      <c r="G85" s="1781" t="s">
        <v>1119</v>
      </c>
      <c r="H85" s="1352">
        <v>0</v>
      </c>
      <c r="I85" s="1352">
        <v>0</v>
      </c>
      <c r="J85" s="1575" t="s">
        <v>746</v>
      </c>
    </row>
    <row r="86" spans="1:10" ht="18.75" customHeight="1">
      <c r="A86" s="1577" t="s">
        <v>652</v>
      </c>
      <c r="B86" s="1354" t="s">
        <v>1109</v>
      </c>
      <c r="C86" s="1432">
        <v>44304.378472222219</v>
      </c>
      <c r="D86" s="1432">
        <v>44304.635416666664</v>
      </c>
      <c r="E86" s="1348">
        <v>0.25694444444525288</v>
      </c>
      <c r="F86" s="1756" t="s">
        <v>73</v>
      </c>
      <c r="G86" s="1574" t="s">
        <v>843</v>
      </c>
      <c r="H86" s="1352">
        <v>0</v>
      </c>
      <c r="I86" s="1352">
        <v>0</v>
      </c>
      <c r="J86" s="1575" t="s">
        <v>746</v>
      </c>
    </row>
    <row r="87" spans="1:10" ht="15.75" customHeight="1">
      <c r="A87" s="1577" t="s">
        <v>1120</v>
      </c>
      <c r="B87" s="1354" t="s">
        <v>1109</v>
      </c>
      <c r="C87" s="1432">
        <v>44306.31527777778</v>
      </c>
      <c r="D87" s="1432">
        <v>44306.38958333333</v>
      </c>
      <c r="E87" s="1348">
        <v>7.4305555550381541E-2</v>
      </c>
      <c r="F87" s="1756" t="s">
        <v>73</v>
      </c>
      <c r="G87" s="1574" t="s">
        <v>843</v>
      </c>
      <c r="H87" s="1352">
        <v>0</v>
      </c>
      <c r="I87" s="1352">
        <v>0</v>
      </c>
      <c r="J87" s="1575" t="s">
        <v>746</v>
      </c>
    </row>
    <row r="88" spans="1:10" ht="19.5" customHeight="1">
      <c r="A88" s="1512" t="s">
        <v>779</v>
      </c>
      <c r="B88" s="1354" t="s">
        <v>1121</v>
      </c>
      <c r="C88" s="1432">
        <v>44310.310416666667</v>
      </c>
      <c r="D88" s="1433">
        <v>44310.415972222225</v>
      </c>
      <c r="E88" s="1348">
        <v>0.1055555555576575</v>
      </c>
      <c r="F88" s="1756" t="s">
        <v>73</v>
      </c>
      <c r="G88" s="1574" t="s">
        <v>843</v>
      </c>
      <c r="H88" s="1352">
        <v>0</v>
      </c>
      <c r="I88" s="1352">
        <v>0</v>
      </c>
      <c r="J88" s="1575" t="s">
        <v>746</v>
      </c>
    </row>
    <row r="89" spans="1:10" ht="14.25" customHeight="1">
      <c r="A89" s="1497" t="s">
        <v>654</v>
      </c>
      <c r="B89" s="1354" t="s">
        <v>1109</v>
      </c>
      <c r="C89" s="1432">
        <v>44314.416666666664</v>
      </c>
      <c r="D89" s="1433">
        <v>44314.447916666664</v>
      </c>
      <c r="E89" s="1348">
        <v>3.125E-2</v>
      </c>
      <c r="F89" s="1756" t="s">
        <v>73</v>
      </c>
      <c r="G89" s="1574" t="s">
        <v>843</v>
      </c>
      <c r="H89" s="1352">
        <v>0</v>
      </c>
      <c r="I89" s="1352">
        <v>0</v>
      </c>
      <c r="J89" s="1575" t="s">
        <v>746</v>
      </c>
    </row>
    <row r="90" spans="1:10" ht="22.5" customHeight="1">
      <c r="A90" s="1512" t="s">
        <v>1122</v>
      </c>
      <c r="B90" s="1354" t="s">
        <v>1118</v>
      </c>
      <c r="C90" s="1432">
        <v>44314.417361111111</v>
      </c>
      <c r="D90" s="1433">
        <v>44314.47152777778</v>
      </c>
      <c r="E90" s="1348">
        <v>5.4166666668606922E-2</v>
      </c>
      <c r="F90" s="1756" t="s">
        <v>73</v>
      </c>
      <c r="G90" s="1574" t="s">
        <v>843</v>
      </c>
      <c r="H90" s="1352">
        <v>0</v>
      </c>
      <c r="I90" s="1352">
        <v>0</v>
      </c>
      <c r="J90" s="1575" t="s">
        <v>746</v>
      </c>
    </row>
    <row r="91" spans="1:10" ht="14.25" customHeight="1">
      <c r="A91" s="1782" t="s">
        <v>501</v>
      </c>
      <c r="B91" s="1361" t="s">
        <v>1109</v>
      </c>
      <c r="C91" s="1448">
        <v>44316.658333333333</v>
      </c>
      <c r="D91" s="1468">
        <v>44316.70208333333</v>
      </c>
      <c r="E91" s="1363">
        <v>4.3749999997089617E-2</v>
      </c>
      <c r="F91" s="1693" t="s">
        <v>73</v>
      </c>
      <c r="G91" s="1584" t="s">
        <v>843</v>
      </c>
      <c r="H91" s="1367">
        <v>20</v>
      </c>
      <c r="I91" s="1511">
        <v>20.999999998603016</v>
      </c>
      <c r="J91" s="1397" t="s">
        <v>476</v>
      </c>
    </row>
    <row r="92" spans="1:10">
      <c r="A92" s="1771"/>
      <c r="B92" s="1772"/>
      <c r="C92" s="1411"/>
      <c r="D92" s="1308" t="s">
        <v>756</v>
      </c>
      <c r="E92" s="1773">
        <v>2.9520833333372138</v>
      </c>
      <c r="F92" s="1413"/>
      <c r="G92" s="1774" t="s">
        <v>1103</v>
      </c>
      <c r="H92" s="1415"/>
      <c r="I92" s="1775">
        <v>20.999999998603016</v>
      </c>
      <c r="J92" s="1776"/>
    </row>
    <row r="93" spans="1:10" ht="15.75">
      <c r="A93" s="1783" t="s">
        <v>781</v>
      </c>
      <c r="B93" s="1378"/>
      <c r="C93" s="1454"/>
      <c r="D93" s="1455"/>
      <c r="E93" s="1456"/>
      <c r="F93" s="1457"/>
      <c r="G93" s="1378"/>
      <c r="H93" s="725"/>
      <c r="I93" s="725"/>
      <c r="J93" s="1784"/>
    </row>
    <row r="94" spans="1:10" ht="15" customHeight="1">
      <c r="A94" s="1568" t="s">
        <v>1123</v>
      </c>
      <c r="B94" s="1458" t="s">
        <v>1124</v>
      </c>
      <c r="C94" s="1336">
        <v>44288.302083333336</v>
      </c>
      <c r="D94" s="1428">
        <v>44288.302083333336</v>
      </c>
      <c r="E94" s="1348">
        <v>0</v>
      </c>
      <c r="F94" s="1756" t="s">
        <v>73</v>
      </c>
      <c r="G94" s="1574" t="s">
        <v>843</v>
      </c>
      <c r="H94" s="1352">
        <v>0</v>
      </c>
      <c r="I94" s="1352">
        <v>0</v>
      </c>
      <c r="J94" s="1575" t="s">
        <v>746</v>
      </c>
    </row>
    <row r="95" spans="1:10" ht="15" customHeight="1">
      <c r="A95" s="1785" t="s">
        <v>968</v>
      </c>
      <c r="B95" s="1354" t="s">
        <v>747</v>
      </c>
      <c r="C95" s="1336">
        <v>44288.294444444444</v>
      </c>
      <c r="D95" s="1336">
        <v>44288.294444444444</v>
      </c>
      <c r="E95" s="1348">
        <v>0</v>
      </c>
      <c r="F95" s="1756" t="s">
        <v>73</v>
      </c>
      <c r="G95" s="1574" t="s">
        <v>843</v>
      </c>
      <c r="H95" s="1352">
        <v>0</v>
      </c>
      <c r="I95" s="1352">
        <v>0</v>
      </c>
      <c r="J95" s="1575" t="s">
        <v>746</v>
      </c>
    </row>
    <row r="96" spans="1:10" ht="15" customHeight="1">
      <c r="A96" s="1392" t="s">
        <v>1125</v>
      </c>
      <c r="B96" s="1462" t="s">
        <v>1126</v>
      </c>
      <c r="C96" s="1336">
        <v>44288.320138888892</v>
      </c>
      <c r="D96" s="1336">
        <v>44288.320138888892</v>
      </c>
      <c r="E96" s="1348">
        <v>0</v>
      </c>
      <c r="F96" s="1756" t="s">
        <v>73</v>
      </c>
      <c r="G96" s="1574" t="s">
        <v>843</v>
      </c>
      <c r="H96" s="1352">
        <v>0</v>
      </c>
      <c r="I96" s="1352">
        <v>0</v>
      </c>
      <c r="J96" s="1575" t="s">
        <v>746</v>
      </c>
    </row>
    <row r="97" spans="1:10" ht="15" customHeight="1">
      <c r="A97" s="1392"/>
      <c r="B97" s="1462" t="s">
        <v>1126</v>
      </c>
      <c r="C97" s="1336">
        <v>44289.289583333331</v>
      </c>
      <c r="D97" s="1428">
        <v>44289.760416666664</v>
      </c>
      <c r="E97" s="1348">
        <v>0.47083333333284827</v>
      </c>
      <c r="F97" s="1756" t="s">
        <v>73</v>
      </c>
      <c r="G97" s="1574" t="s">
        <v>843</v>
      </c>
      <c r="H97" s="1352">
        <v>0</v>
      </c>
      <c r="I97" s="1352">
        <v>0</v>
      </c>
      <c r="J97" s="1575" t="s">
        <v>746</v>
      </c>
    </row>
    <row r="98" spans="1:10" ht="15" customHeight="1">
      <c r="A98" s="1786" t="s">
        <v>1127</v>
      </c>
      <c r="B98" s="1462" t="s">
        <v>1128</v>
      </c>
      <c r="C98" s="1336">
        <v>44289.293749999997</v>
      </c>
      <c r="D98" s="1428">
        <v>44289.529166666667</v>
      </c>
      <c r="E98" s="1348">
        <v>0.23541666667006211</v>
      </c>
      <c r="F98" s="1756" t="s">
        <v>73</v>
      </c>
      <c r="G98" s="1574" t="s">
        <v>843</v>
      </c>
      <c r="H98" s="1352">
        <v>0</v>
      </c>
      <c r="I98" s="1352">
        <v>0</v>
      </c>
      <c r="J98" s="1575" t="s">
        <v>746</v>
      </c>
    </row>
    <row r="99" spans="1:10" ht="15" customHeight="1">
      <c r="A99" s="1392" t="s">
        <v>788</v>
      </c>
      <c r="B99" s="1462" t="s">
        <v>1129</v>
      </c>
      <c r="C99" s="1336">
        <v>44289.3125</v>
      </c>
      <c r="D99" s="1428">
        <v>44289.494444444441</v>
      </c>
      <c r="E99" s="1348">
        <v>0.18194444444088731</v>
      </c>
      <c r="F99" s="1756" t="s">
        <v>73</v>
      </c>
      <c r="G99" s="1574" t="s">
        <v>843</v>
      </c>
      <c r="H99" s="1352">
        <v>0</v>
      </c>
      <c r="I99" s="1358">
        <v>0</v>
      </c>
      <c r="J99" s="1575" t="s">
        <v>746</v>
      </c>
    </row>
    <row r="100" spans="1:10" ht="15" customHeight="1">
      <c r="A100" s="1392" t="s">
        <v>511</v>
      </c>
      <c r="B100" s="1462" t="s">
        <v>1130</v>
      </c>
      <c r="C100" s="1428">
        <v>44289.320833333331</v>
      </c>
      <c r="D100" s="1428">
        <v>44289.343055555553</v>
      </c>
      <c r="E100" s="1348">
        <v>2.2222222221898846E-2</v>
      </c>
      <c r="F100" s="1756" t="s">
        <v>73</v>
      </c>
      <c r="G100" s="1574" t="s">
        <v>843</v>
      </c>
      <c r="H100" s="1358">
        <v>70</v>
      </c>
      <c r="I100" s="1779">
        <v>37.333333332790062</v>
      </c>
      <c r="J100" s="1505" t="s">
        <v>744</v>
      </c>
    </row>
    <row r="101" spans="1:10" ht="15" customHeight="1">
      <c r="A101" s="1392" t="s">
        <v>993</v>
      </c>
      <c r="B101" s="1462" t="s">
        <v>1131</v>
      </c>
      <c r="C101" s="1428">
        <v>44289.397222222222</v>
      </c>
      <c r="D101" s="1428">
        <v>44289.772222222222</v>
      </c>
      <c r="E101" s="1348">
        <v>0.375</v>
      </c>
      <c r="F101" s="1756" t="s">
        <v>73</v>
      </c>
      <c r="G101" s="1574" t="s">
        <v>838</v>
      </c>
      <c r="H101" s="1358">
        <v>0</v>
      </c>
      <c r="I101" s="1779">
        <v>0</v>
      </c>
      <c r="J101" s="1575" t="s">
        <v>746</v>
      </c>
    </row>
    <row r="102" spans="1:10" ht="15" customHeight="1">
      <c r="A102" s="1392" t="s">
        <v>1125</v>
      </c>
      <c r="B102" s="1462" t="s">
        <v>1126</v>
      </c>
      <c r="C102" s="1433">
        <v>44290.520833333336</v>
      </c>
      <c r="D102" s="1433">
        <v>44290.697222222225</v>
      </c>
      <c r="E102" s="1651">
        <v>0.17638888888905058</v>
      </c>
      <c r="F102" s="1756" t="s">
        <v>73</v>
      </c>
      <c r="G102" s="1574" t="s">
        <v>843</v>
      </c>
      <c r="H102" s="1352">
        <v>0</v>
      </c>
      <c r="I102" s="1352">
        <v>0</v>
      </c>
      <c r="J102" s="1575" t="s">
        <v>746</v>
      </c>
    </row>
    <row r="103" spans="1:10" ht="15" customHeight="1">
      <c r="A103" s="1392" t="s">
        <v>993</v>
      </c>
      <c r="B103" s="1462" t="s">
        <v>1132</v>
      </c>
      <c r="C103" s="1433">
        <v>44291.318055555559</v>
      </c>
      <c r="D103" s="1433">
        <v>44291.763888888891</v>
      </c>
      <c r="E103" s="1651">
        <v>0.44583333333139308</v>
      </c>
      <c r="F103" s="1756" t="s">
        <v>73</v>
      </c>
      <c r="G103" s="1574" t="s">
        <v>843</v>
      </c>
      <c r="H103" s="1352">
        <v>0</v>
      </c>
      <c r="I103" s="1352">
        <v>0</v>
      </c>
      <c r="J103" s="1575" t="s">
        <v>746</v>
      </c>
    </row>
    <row r="104" spans="1:10" ht="15" customHeight="1">
      <c r="A104" s="1392" t="s">
        <v>993</v>
      </c>
      <c r="B104" s="1462" t="s">
        <v>1132</v>
      </c>
      <c r="C104" s="1432">
        <v>44292.340277777781</v>
      </c>
      <c r="D104" s="1432">
        <v>44292.538194444445</v>
      </c>
      <c r="E104" s="1651">
        <v>0.19791666666424135</v>
      </c>
      <c r="F104" s="1756" t="s">
        <v>73</v>
      </c>
      <c r="G104" s="1574" t="s">
        <v>843</v>
      </c>
      <c r="H104" s="1352">
        <v>0</v>
      </c>
      <c r="I104" s="1352">
        <v>0</v>
      </c>
      <c r="J104" s="1575" t="s">
        <v>746</v>
      </c>
    </row>
    <row r="105" spans="1:10" ht="14.25" customHeight="1">
      <c r="A105" s="1439" t="s">
        <v>514</v>
      </c>
      <c r="B105" s="1354" t="s">
        <v>1133</v>
      </c>
      <c r="C105" s="1346">
        <v>44293.672222222223</v>
      </c>
      <c r="D105" s="1346">
        <v>44293.722222222219</v>
      </c>
      <c r="E105" s="1348">
        <v>4.9999999995634425E-2</v>
      </c>
      <c r="F105" s="1756" t="s">
        <v>73</v>
      </c>
      <c r="G105" s="1574" t="s">
        <v>513</v>
      </c>
      <c r="H105" s="1352">
        <v>11</v>
      </c>
      <c r="I105" s="1779">
        <v>13.199999998847488</v>
      </c>
      <c r="J105" s="1505" t="s">
        <v>744</v>
      </c>
    </row>
    <row r="106" spans="1:10" ht="14.25" customHeight="1">
      <c r="A106" s="1721"/>
      <c r="B106" s="1354" t="s">
        <v>1134</v>
      </c>
      <c r="C106" s="1346"/>
      <c r="D106" s="1346"/>
      <c r="E106" s="1348"/>
      <c r="F106" s="1756"/>
      <c r="G106" s="1574"/>
      <c r="H106" s="1352"/>
      <c r="I106" s="1779"/>
      <c r="J106" s="1505"/>
    </row>
    <row r="107" spans="1:10" ht="14.25" customHeight="1">
      <c r="A107" s="1721" t="s">
        <v>1135</v>
      </c>
      <c r="B107" s="1354" t="s">
        <v>1132</v>
      </c>
      <c r="C107" s="1346">
        <v>44295.411111111112</v>
      </c>
      <c r="D107" s="1346">
        <v>44295.423611111109</v>
      </c>
      <c r="E107" s="1348">
        <v>1.2499999997089617E-2</v>
      </c>
      <c r="F107" s="1756" t="s">
        <v>73</v>
      </c>
      <c r="G107" s="1574" t="s">
        <v>515</v>
      </c>
      <c r="H107" s="1352">
        <v>45</v>
      </c>
      <c r="I107" s="1779">
        <v>13.499999996856786</v>
      </c>
      <c r="J107" s="1505" t="s">
        <v>744</v>
      </c>
    </row>
    <row r="108" spans="1:10" ht="14.25" customHeight="1">
      <c r="A108" s="1721" t="s">
        <v>1136</v>
      </c>
      <c r="B108" s="1354" t="s">
        <v>1137</v>
      </c>
      <c r="C108" s="1346">
        <v>44295.345833333333</v>
      </c>
      <c r="D108" s="1346">
        <v>44295.55</v>
      </c>
      <c r="E108" s="1348">
        <v>0.20416666667006211</v>
      </c>
      <c r="F108" s="1756" t="s">
        <v>73</v>
      </c>
      <c r="G108" s="1574" t="s">
        <v>843</v>
      </c>
      <c r="H108" s="1352">
        <v>0</v>
      </c>
      <c r="I108" s="1779">
        <v>0</v>
      </c>
      <c r="J108" s="1505" t="s">
        <v>746</v>
      </c>
    </row>
    <row r="109" spans="1:10" ht="14.25" customHeight="1">
      <c r="A109" s="1721" t="s">
        <v>1138</v>
      </c>
      <c r="B109" s="1354" t="s">
        <v>1139</v>
      </c>
      <c r="C109" s="1346">
        <v>44296.356249999997</v>
      </c>
      <c r="D109" s="1346">
        <v>44296.42291666667</v>
      </c>
      <c r="E109" s="1348">
        <v>6.6666666672972497E-2</v>
      </c>
      <c r="F109" s="1756" t="s">
        <v>73</v>
      </c>
      <c r="G109" s="1574" t="s">
        <v>843</v>
      </c>
      <c r="H109" s="1352">
        <v>0</v>
      </c>
      <c r="I109" s="1779">
        <v>0</v>
      </c>
      <c r="J109" s="1505" t="s">
        <v>746</v>
      </c>
    </row>
    <row r="110" spans="1:10" ht="14.25" customHeight="1">
      <c r="A110" s="1721" t="s">
        <v>1140</v>
      </c>
      <c r="B110" s="1354" t="s">
        <v>1141</v>
      </c>
      <c r="C110" s="1346">
        <v>44297.442361111112</v>
      </c>
      <c r="D110" s="1346">
        <v>44297.540277777778</v>
      </c>
      <c r="E110" s="1348">
        <v>9.7916666665696539E-2</v>
      </c>
      <c r="F110" s="1756" t="s">
        <v>73</v>
      </c>
      <c r="G110" s="1574" t="s">
        <v>1142</v>
      </c>
      <c r="H110" s="1352">
        <v>0</v>
      </c>
      <c r="I110" s="1779">
        <v>0</v>
      </c>
      <c r="J110" s="1505" t="s">
        <v>746</v>
      </c>
    </row>
    <row r="111" spans="1:10" ht="14.25" customHeight="1">
      <c r="A111" s="1721" t="s">
        <v>1143</v>
      </c>
      <c r="B111" s="1354" t="s">
        <v>1144</v>
      </c>
      <c r="C111" s="1346">
        <v>44298.295138888891</v>
      </c>
      <c r="D111" s="1347">
        <v>44298.383333333331</v>
      </c>
      <c r="E111" s="1348">
        <v>8.819444444088731E-2</v>
      </c>
      <c r="F111" s="1756" t="s">
        <v>73</v>
      </c>
      <c r="G111" s="1574" t="s">
        <v>843</v>
      </c>
      <c r="H111" s="1352">
        <v>0</v>
      </c>
      <c r="I111" s="1779">
        <v>0</v>
      </c>
      <c r="J111" s="1505" t="s">
        <v>746</v>
      </c>
    </row>
    <row r="112" spans="1:10" ht="14.25" customHeight="1">
      <c r="A112" s="1721" t="s">
        <v>686</v>
      </c>
      <c r="B112" s="1354" t="s">
        <v>1145</v>
      </c>
      <c r="C112" s="1346">
        <v>44299.313194444447</v>
      </c>
      <c r="D112" s="1347">
        <v>44299.393750000003</v>
      </c>
      <c r="E112" s="1348">
        <v>8.0555555556202307E-2</v>
      </c>
      <c r="F112" s="1756" t="s">
        <v>73</v>
      </c>
      <c r="G112" s="1574" t="s">
        <v>843</v>
      </c>
      <c r="H112" s="1352">
        <v>0</v>
      </c>
      <c r="I112" s="1779">
        <v>0</v>
      </c>
      <c r="J112" s="1505" t="s">
        <v>746</v>
      </c>
    </row>
    <row r="113" spans="1:10" ht="14.25" customHeight="1">
      <c r="A113" s="1721" t="s">
        <v>1135</v>
      </c>
      <c r="B113" s="1354" t="s">
        <v>1146</v>
      </c>
      <c r="C113" s="1346">
        <v>44299.317361111112</v>
      </c>
      <c r="D113" s="1347">
        <v>44299.380555555559</v>
      </c>
      <c r="E113" s="1348">
        <v>6.3194444446708076E-2</v>
      </c>
      <c r="F113" s="1756" t="s">
        <v>73</v>
      </c>
      <c r="G113" s="1574" t="s">
        <v>843</v>
      </c>
      <c r="H113" s="1352">
        <v>0</v>
      </c>
      <c r="I113" s="1779">
        <v>0</v>
      </c>
      <c r="J113" s="1505" t="s">
        <v>746</v>
      </c>
    </row>
    <row r="114" spans="1:10" ht="14.25" customHeight="1">
      <c r="A114" s="1721" t="s">
        <v>1135</v>
      </c>
      <c r="B114" s="1354" t="s">
        <v>1139</v>
      </c>
      <c r="C114" s="1346">
        <v>44299.409722222219</v>
      </c>
      <c r="D114" s="1347">
        <v>44299.533333333333</v>
      </c>
      <c r="E114" s="1348">
        <v>0.12361111111385981</v>
      </c>
      <c r="F114" s="1756" t="s">
        <v>73</v>
      </c>
      <c r="G114" s="1574" t="s">
        <v>843</v>
      </c>
      <c r="H114" s="1352">
        <v>0</v>
      </c>
      <c r="I114" s="1779">
        <v>0</v>
      </c>
      <c r="J114" s="1505" t="s">
        <v>746</v>
      </c>
    </row>
    <row r="115" spans="1:10" ht="14.25" customHeight="1">
      <c r="A115" s="1721" t="s">
        <v>694</v>
      </c>
      <c r="B115" s="1354" t="s">
        <v>1139</v>
      </c>
      <c r="C115" s="1346">
        <v>44303.3125</v>
      </c>
      <c r="D115" s="1347">
        <v>44303.3125</v>
      </c>
      <c r="E115" s="1348">
        <v>0</v>
      </c>
      <c r="F115" s="1756" t="s">
        <v>73</v>
      </c>
      <c r="G115" s="1574" t="s">
        <v>843</v>
      </c>
      <c r="H115" s="1352">
        <v>0</v>
      </c>
      <c r="I115" s="1779">
        <v>0</v>
      </c>
      <c r="J115" s="1505" t="s">
        <v>746</v>
      </c>
    </row>
    <row r="116" spans="1:10" ht="14.25" customHeight="1">
      <c r="A116" s="1721" t="s">
        <v>505</v>
      </c>
      <c r="B116" s="1354" t="s">
        <v>1147</v>
      </c>
      <c r="C116" s="1346">
        <v>44304.372916666667</v>
      </c>
      <c r="D116" s="1347">
        <v>44304.593055555553</v>
      </c>
      <c r="E116" s="1348">
        <v>0.22013888888614019</v>
      </c>
      <c r="F116" s="1756" t="s">
        <v>73</v>
      </c>
      <c r="G116" s="1574" t="s">
        <v>838</v>
      </c>
      <c r="H116" s="1352">
        <v>0</v>
      </c>
      <c r="I116" s="1779">
        <v>0</v>
      </c>
      <c r="J116" s="1505" t="s">
        <v>746</v>
      </c>
    </row>
    <row r="117" spans="1:10" ht="14.25" customHeight="1">
      <c r="A117" s="1721"/>
      <c r="B117" s="1354" t="s">
        <v>1148</v>
      </c>
      <c r="C117" s="1346">
        <v>44304.430555555555</v>
      </c>
      <c r="D117" s="1347">
        <v>44304.498611111114</v>
      </c>
      <c r="E117" s="1348">
        <v>6.805555555911269E-2</v>
      </c>
      <c r="F117" s="1756" t="s">
        <v>73</v>
      </c>
      <c r="G117" s="1574" t="s">
        <v>838</v>
      </c>
      <c r="H117" s="1352">
        <v>0</v>
      </c>
      <c r="I117" s="1779">
        <v>0</v>
      </c>
      <c r="J117" s="1505" t="s">
        <v>746</v>
      </c>
    </row>
    <row r="118" spans="1:10" ht="14.25" customHeight="1">
      <c r="A118" s="1721"/>
      <c r="B118" s="1354" t="s">
        <v>1149</v>
      </c>
      <c r="C118" s="1346">
        <v>44305.402777777781</v>
      </c>
      <c r="D118" s="1347">
        <v>44305.589583333334</v>
      </c>
      <c r="E118" s="1348">
        <v>0.18680555555329192</v>
      </c>
      <c r="F118" s="1756" t="s">
        <v>73</v>
      </c>
      <c r="G118" s="1574" t="s">
        <v>838</v>
      </c>
      <c r="H118" s="1352">
        <v>0</v>
      </c>
      <c r="I118" s="1779">
        <v>0</v>
      </c>
      <c r="J118" s="1505" t="s">
        <v>746</v>
      </c>
    </row>
    <row r="119" spans="1:10" ht="14.25" customHeight="1">
      <c r="A119" s="1721" t="s">
        <v>1135</v>
      </c>
      <c r="B119" s="1354" t="s">
        <v>1146</v>
      </c>
      <c r="C119" s="1346">
        <v>44307.405555555553</v>
      </c>
      <c r="D119" s="1347">
        <v>44307.524305555555</v>
      </c>
      <c r="E119" s="1348">
        <v>0.11875000000145519</v>
      </c>
      <c r="F119" s="1756" t="s">
        <v>73</v>
      </c>
      <c r="G119" s="1574" t="s">
        <v>516</v>
      </c>
      <c r="H119" s="1352">
        <v>0</v>
      </c>
      <c r="I119" s="1779">
        <v>0</v>
      </c>
      <c r="J119" s="1505" t="s">
        <v>746</v>
      </c>
    </row>
    <row r="120" spans="1:10" ht="15" customHeight="1">
      <c r="A120" s="1721" t="s">
        <v>1135</v>
      </c>
      <c r="B120" s="1354" t="s">
        <v>1139</v>
      </c>
      <c r="C120" s="1346">
        <v>44307.405555555553</v>
      </c>
      <c r="D120" s="1347">
        <v>44307.552777777775</v>
      </c>
      <c r="E120" s="1348">
        <v>0.14722222222189885</v>
      </c>
      <c r="F120" s="1756" t="s">
        <v>73</v>
      </c>
      <c r="G120" s="1574" t="s">
        <v>516</v>
      </c>
      <c r="H120" s="1352">
        <v>7</v>
      </c>
      <c r="I120" s="1787">
        <v>24.733333333279006</v>
      </c>
      <c r="J120" s="1788" t="s">
        <v>1150</v>
      </c>
    </row>
    <row r="121" spans="1:10" ht="19.5" customHeight="1">
      <c r="A121" s="1512" t="s">
        <v>447</v>
      </c>
      <c r="B121" s="1354" t="s">
        <v>1139</v>
      </c>
      <c r="C121" s="1346">
        <v>44308.292361111111</v>
      </c>
      <c r="D121" s="1347">
        <v>44308.31527777778</v>
      </c>
      <c r="E121" s="1348">
        <v>2.2916666668606922E-2</v>
      </c>
      <c r="F121" s="1756" t="s">
        <v>73</v>
      </c>
      <c r="G121" s="1574" t="s">
        <v>843</v>
      </c>
      <c r="H121" s="1352">
        <v>0</v>
      </c>
      <c r="I121" s="1787">
        <v>0</v>
      </c>
      <c r="J121" s="1789" t="s">
        <v>746</v>
      </c>
    </row>
    <row r="122" spans="1:10" ht="21" customHeight="1">
      <c r="A122" s="1512" t="s">
        <v>447</v>
      </c>
      <c r="B122" s="1354" t="s">
        <v>1146</v>
      </c>
      <c r="C122" s="1346">
        <v>44308.316666666666</v>
      </c>
      <c r="D122" s="1347">
        <v>44308.338888888888</v>
      </c>
      <c r="E122" s="1348">
        <v>2.2222222221898846E-2</v>
      </c>
      <c r="F122" s="1756" t="s">
        <v>73</v>
      </c>
      <c r="G122" s="1574" t="s">
        <v>843</v>
      </c>
      <c r="H122" s="1352">
        <v>14</v>
      </c>
      <c r="I122" s="1787">
        <v>15.633333333333333</v>
      </c>
      <c r="J122" s="1788" t="s">
        <v>1151</v>
      </c>
    </row>
    <row r="123" spans="1:10" ht="22.5" customHeight="1">
      <c r="A123" s="1669" t="s">
        <v>1152</v>
      </c>
      <c r="B123" s="1354" t="s">
        <v>1137</v>
      </c>
      <c r="C123" s="1346">
        <v>44309.35833333333</v>
      </c>
      <c r="D123" s="1347">
        <v>44309.472222222219</v>
      </c>
      <c r="E123" s="1348">
        <v>0.11388888888905058</v>
      </c>
      <c r="F123" s="1756" t="s">
        <v>73</v>
      </c>
      <c r="G123" s="1574" t="s">
        <v>843</v>
      </c>
      <c r="H123" s="1352">
        <v>0</v>
      </c>
      <c r="I123" s="1779">
        <v>0</v>
      </c>
      <c r="J123" s="1505" t="s">
        <v>746</v>
      </c>
    </row>
    <row r="124" spans="1:10" ht="20.25" customHeight="1">
      <c r="A124" s="1512" t="s">
        <v>552</v>
      </c>
      <c r="B124" s="1354" t="s">
        <v>1137</v>
      </c>
      <c r="C124" s="1346">
        <v>44309.635416666664</v>
      </c>
      <c r="D124" s="1347">
        <v>44309.654166666667</v>
      </c>
      <c r="E124" s="1348">
        <v>1.8750000002910383E-2</v>
      </c>
      <c r="F124" s="1756" t="s">
        <v>73</v>
      </c>
      <c r="G124" s="1574" t="s">
        <v>843</v>
      </c>
      <c r="H124" s="1352">
        <v>15</v>
      </c>
      <c r="I124" s="1779">
        <v>6.7500000010477379</v>
      </c>
      <c r="J124" s="1505" t="s">
        <v>744</v>
      </c>
    </row>
    <row r="125" spans="1:10" ht="20.25" customHeight="1">
      <c r="A125" s="1790" t="s">
        <v>505</v>
      </c>
      <c r="B125" s="1354" t="s">
        <v>1146</v>
      </c>
      <c r="C125" s="1346">
        <v>44314.342361111114</v>
      </c>
      <c r="D125" s="1347">
        <v>44315.67083333333</v>
      </c>
      <c r="E125" s="1348">
        <v>1.3284722222160781</v>
      </c>
      <c r="F125" s="1756" t="s">
        <v>73</v>
      </c>
      <c r="G125" s="1574" t="s">
        <v>838</v>
      </c>
      <c r="H125" s="1352">
        <v>0</v>
      </c>
      <c r="I125" s="1779">
        <v>0</v>
      </c>
      <c r="J125" s="1505" t="s">
        <v>746</v>
      </c>
    </row>
    <row r="126" spans="1:10" ht="20.25" customHeight="1">
      <c r="A126" s="1530"/>
      <c r="B126" s="1790" t="s">
        <v>1147</v>
      </c>
      <c r="C126" s="1346">
        <v>44314.344444444447</v>
      </c>
      <c r="D126" s="1347">
        <v>44315.663888888892</v>
      </c>
      <c r="E126" s="1348">
        <v>1.3194444444452529</v>
      </c>
      <c r="F126" s="1756" t="s">
        <v>73</v>
      </c>
      <c r="G126" s="1574" t="s">
        <v>838</v>
      </c>
      <c r="H126" s="1352">
        <v>0</v>
      </c>
      <c r="I126" s="1779">
        <v>0</v>
      </c>
      <c r="J126" s="1505" t="s">
        <v>746</v>
      </c>
    </row>
    <row r="127" spans="1:10" ht="20.25" customHeight="1">
      <c r="A127" s="1790" t="s">
        <v>1153</v>
      </c>
      <c r="B127" s="1354" t="s">
        <v>1139</v>
      </c>
      <c r="C127" s="1347">
        <v>44314.334722222222</v>
      </c>
      <c r="D127" s="1347">
        <v>44314.395138888889</v>
      </c>
      <c r="E127" s="1348">
        <v>6.0416666667151731E-2</v>
      </c>
      <c r="F127" s="1756" t="s">
        <v>73</v>
      </c>
      <c r="G127" s="1574" t="s">
        <v>843</v>
      </c>
      <c r="H127" s="1352">
        <v>0</v>
      </c>
      <c r="I127" s="1779">
        <v>0</v>
      </c>
      <c r="J127" s="1505" t="s">
        <v>746</v>
      </c>
    </row>
    <row r="128" spans="1:10" ht="26.25" customHeight="1">
      <c r="A128" s="1790" t="s">
        <v>505</v>
      </c>
      <c r="B128" s="1790" t="s">
        <v>1148</v>
      </c>
      <c r="C128" s="1347">
        <v>44316.35</v>
      </c>
      <c r="D128" s="1347">
        <v>44316.65347222222</v>
      </c>
      <c r="E128" s="1348">
        <v>0.30347222222189885</v>
      </c>
      <c r="F128" s="1756" t="s">
        <v>73</v>
      </c>
      <c r="G128" s="1574" t="s">
        <v>838</v>
      </c>
      <c r="H128" s="1352">
        <v>0</v>
      </c>
      <c r="I128" s="1779">
        <v>0</v>
      </c>
      <c r="J128" s="1505" t="s">
        <v>746</v>
      </c>
    </row>
    <row r="129" spans="1:10" ht="26.25" customHeight="1">
      <c r="A129" s="1790" t="s">
        <v>505</v>
      </c>
      <c r="B129" s="1354" t="s">
        <v>1154</v>
      </c>
      <c r="C129" s="1347">
        <v>44316.354861111111</v>
      </c>
      <c r="D129" s="1347">
        <v>44316.636111111111</v>
      </c>
      <c r="E129" s="1348">
        <v>0.28125</v>
      </c>
      <c r="F129" s="1756" t="s">
        <v>73</v>
      </c>
      <c r="G129" s="1574" t="s">
        <v>838</v>
      </c>
      <c r="H129" s="1352">
        <v>0</v>
      </c>
      <c r="I129" s="1779">
        <v>0</v>
      </c>
      <c r="J129" s="1505" t="s">
        <v>746</v>
      </c>
    </row>
    <row r="130" spans="1:10" ht="26.25" customHeight="1">
      <c r="A130" s="1790" t="s">
        <v>1155</v>
      </c>
      <c r="B130" s="1790" t="s">
        <v>1156</v>
      </c>
      <c r="C130" s="1347">
        <v>44316.427083333336</v>
      </c>
      <c r="D130" s="1347">
        <v>44316.590277777781</v>
      </c>
      <c r="E130" s="1348">
        <v>0.16319444444525288</v>
      </c>
      <c r="F130" s="1756" t="s">
        <v>73</v>
      </c>
      <c r="G130" s="1574" t="s">
        <v>838</v>
      </c>
      <c r="H130" s="1352">
        <v>0</v>
      </c>
      <c r="I130" s="1779">
        <v>0</v>
      </c>
      <c r="J130" s="1505" t="s">
        <v>746</v>
      </c>
    </row>
    <row r="131" spans="1:10">
      <c r="A131" s="1791"/>
      <c r="B131" s="1792"/>
      <c r="C131" s="1417"/>
      <c r="D131" s="1793" t="s">
        <v>756</v>
      </c>
      <c r="E131" s="1794">
        <v>7.2673611111094942</v>
      </c>
      <c r="F131" s="1795"/>
      <c r="G131" s="1796" t="s">
        <v>1103</v>
      </c>
      <c r="H131" s="1797"/>
      <c r="I131" s="1798">
        <v>111.14999999615441</v>
      </c>
      <c r="J131" s="1799"/>
    </row>
    <row r="132" spans="1:10">
      <c r="A132" s="1800"/>
      <c r="B132" s="1531"/>
      <c r="C132" s="1411"/>
      <c r="D132" s="1308"/>
      <c r="E132" s="1773"/>
      <c r="F132" s="1413"/>
      <c r="G132" s="1774"/>
      <c r="H132" s="1415"/>
      <c r="I132" s="1775"/>
      <c r="J132" s="1776"/>
    </row>
    <row r="133" spans="1:10">
      <c r="A133" s="1588" t="s">
        <v>1157</v>
      </c>
      <c r="B133" s="1749"/>
      <c r="C133" s="1749"/>
      <c r="D133" s="1749"/>
      <c r="E133" s="1749"/>
      <c r="F133" s="1749"/>
      <c r="G133" s="1749"/>
      <c r="H133" s="1749"/>
      <c r="I133" s="1749"/>
      <c r="J133" s="1304" t="s">
        <v>10</v>
      </c>
    </row>
    <row r="134" spans="1:10" ht="20.25">
      <c r="A134" s="1912" t="s">
        <v>729</v>
      </c>
      <c r="B134" s="1912"/>
      <c r="C134" s="1912"/>
      <c r="D134" s="1912"/>
      <c r="E134" s="1912"/>
      <c r="F134" s="1912"/>
      <c r="G134" s="1912"/>
      <c r="H134" s="1912"/>
      <c r="I134" s="1912"/>
      <c r="J134" s="1912"/>
    </row>
    <row r="135" spans="1:10" ht="18">
      <c r="A135" s="1913" t="s">
        <v>832</v>
      </c>
      <c r="B135" s="1913"/>
      <c r="C135" s="1913"/>
      <c r="D135" s="1913"/>
      <c r="E135" s="1913"/>
      <c r="F135" s="1913"/>
      <c r="G135" s="1913"/>
      <c r="H135" s="1913"/>
      <c r="I135" s="1913"/>
      <c r="J135" s="1913"/>
    </row>
    <row r="136" spans="1:10" ht="18">
      <c r="A136" s="1911" t="s">
        <v>1045</v>
      </c>
      <c r="B136" s="1911"/>
      <c r="C136" s="1911"/>
      <c r="D136" s="1911"/>
      <c r="E136" s="1911"/>
      <c r="F136" s="1911"/>
      <c r="G136" s="1911"/>
      <c r="H136" s="1911"/>
      <c r="I136" s="1911"/>
      <c r="J136" s="1911"/>
    </row>
    <row r="137" spans="1:10">
      <c r="A137" s="1749"/>
      <c r="B137" s="1749"/>
      <c r="C137" s="1749"/>
      <c r="D137" s="1749"/>
      <c r="E137" s="1749"/>
      <c r="F137" s="1749"/>
      <c r="G137" s="1749"/>
      <c r="H137" s="1749"/>
      <c r="I137" s="1749"/>
      <c r="J137" s="1749"/>
    </row>
    <row r="138" spans="1:10" ht="16.5" thickBot="1">
      <c r="A138" s="1750" t="s">
        <v>434</v>
      </c>
      <c r="B138" s="1307"/>
      <c r="C138" s="1308"/>
      <c r="D138" s="1309"/>
      <c r="E138" s="1310"/>
      <c r="F138" s="1311"/>
      <c r="G138" s="1307"/>
      <c r="H138" s="1312"/>
      <c r="I138" s="1313"/>
      <c r="J138" s="1314"/>
    </row>
    <row r="139" spans="1:10">
      <c r="A139" s="1315" t="s">
        <v>66</v>
      </c>
      <c r="B139" s="1316" t="s">
        <v>835</v>
      </c>
      <c r="C139" s="1317" t="s">
        <v>733</v>
      </c>
      <c r="D139" s="1318" t="s">
        <v>734</v>
      </c>
      <c r="E139" s="1319" t="s">
        <v>735</v>
      </c>
      <c r="F139" s="1320" t="s">
        <v>76</v>
      </c>
      <c r="G139" s="1321" t="s">
        <v>736</v>
      </c>
      <c r="H139" s="1322" t="s">
        <v>94</v>
      </c>
      <c r="I139" s="1320" t="s">
        <v>94</v>
      </c>
      <c r="J139" s="1323" t="s">
        <v>53</v>
      </c>
    </row>
    <row r="140" spans="1:10" ht="15.75" thickBot="1">
      <c r="A140" s="1324" t="s">
        <v>95</v>
      </c>
      <c r="B140" s="1325"/>
      <c r="C140" s="1326" t="s">
        <v>737</v>
      </c>
      <c r="D140" s="1562" t="s">
        <v>737</v>
      </c>
      <c r="E140" s="1327"/>
      <c r="F140" s="1328" t="s">
        <v>738</v>
      </c>
      <c r="G140" s="1329"/>
      <c r="H140" s="1330" t="s">
        <v>739</v>
      </c>
      <c r="I140" s="1328" t="s">
        <v>740</v>
      </c>
      <c r="J140" s="1331"/>
    </row>
    <row r="141" spans="1:10" ht="15.75">
      <c r="A141" s="1801" t="s">
        <v>1158</v>
      </c>
      <c r="B141" s="1802"/>
      <c r="C141" s="1702"/>
      <c r="D141" s="1702"/>
      <c r="E141" s="1803"/>
      <c r="F141" s="1804"/>
      <c r="G141" s="1805"/>
      <c r="H141" s="1806"/>
      <c r="I141" s="1806"/>
      <c r="J141" s="1807"/>
    </row>
    <row r="142" spans="1:10" ht="14.25" customHeight="1">
      <c r="A142" s="1808" t="s">
        <v>794</v>
      </c>
      <c r="B142" s="1361"/>
      <c r="C142" s="1362"/>
      <c r="D142" s="1362"/>
      <c r="E142" s="1363"/>
      <c r="F142" s="1693"/>
      <c r="G142" s="1584"/>
      <c r="H142" s="1367"/>
      <c r="I142" s="1367"/>
      <c r="J142" s="1585"/>
    </row>
    <row r="143" spans="1:10" ht="15.75" customHeight="1">
      <c r="A143" s="1809"/>
      <c r="B143" s="1471"/>
      <c r="C143" s="1472"/>
      <c r="D143" s="1793" t="s">
        <v>756</v>
      </c>
      <c r="E143" s="1794">
        <v>0</v>
      </c>
      <c r="F143" s="1795"/>
      <c r="G143" s="1796" t="s">
        <v>1103</v>
      </c>
      <c r="H143" s="1797"/>
      <c r="I143" s="1798">
        <v>0</v>
      </c>
      <c r="J143" s="1810"/>
    </row>
    <row r="144" spans="1:10" ht="15.75">
      <c r="A144" s="1410" t="s">
        <v>795</v>
      </c>
      <c r="B144" s="1378"/>
      <c r="C144" s="1454"/>
      <c r="D144" s="1486"/>
      <c r="E144" s="1487"/>
      <c r="F144" s="1457"/>
      <c r="G144" s="1488"/>
      <c r="H144" s="725"/>
      <c r="I144" s="725"/>
      <c r="J144" s="1378"/>
    </row>
    <row r="145" spans="1:10" ht="15" customHeight="1">
      <c r="A145" s="1811" t="s">
        <v>519</v>
      </c>
      <c r="B145" s="1458" t="s">
        <v>801</v>
      </c>
      <c r="C145" s="1336">
        <v>44288.630555555559</v>
      </c>
      <c r="D145" s="1336">
        <v>44288.677870370368</v>
      </c>
      <c r="E145" s="1337">
        <v>4.7314814808487426E-2</v>
      </c>
      <c r="F145" s="1652" t="s">
        <v>73</v>
      </c>
      <c r="G145" s="1570" t="s">
        <v>532</v>
      </c>
      <c r="H145" s="1385">
        <v>22</v>
      </c>
      <c r="I145" s="1385">
        <v>24.982222218881361</v>
      </c>
      <c r="J145" s="1812" t="s">
        <v>476</v>
      </c>
    </row>
    <row r="146" spans="1:10" ht="15" customHeight="1">
      <c r="A146" s="1813"/>
      <c r="B146" s="1462" t="s">
        <v>1159</v>
      </c>
      <c r="C146" s="1346">
        <v>44288.630555555559</v>
      </c>
      <c r="D146" s="1346">
        <v>44288.677870370368</v>
      </c>
      <c r="E146" s="1348">
        <v>4.7314814808487426E-2</v>
      </c>
      <c r="F146" s="1652" t="s">
        <v>73</v>
      </c>
      <c r="G146" s="1574" t="s">
        <v>532</v>
      </c>
      <c r="H146" s="1352">
        <v>0</v>
      </c>
      <c r="I146" s="1352">
        <v>0</v>
      </c>
      <c r="J146" s="1575"/>
    </row>
    <row r="147" spans="1:10" ht="15" customHeight="1">
      <c r="A147" s="1813" t="s">
        <v>1160</v>
      </c>
      <c r="B147" s="1462" t="s">
        <v>749</v>
      </c>
      <c r="C147" s="1432">
        <v>44290.387499999997</v>
      </c>
      <c r="D147" s="1432">
        <v>44290.695833333331</v>
      </c>
      <c r="E147" s="1348">
        <v>0.30833333333430346</v>
      </c>
      <c r="F147" s="1652" t="s">
        <v>73</v>
      </c>
      <c r="G147" s="1685" t="s">
        <v>843</v>
      </c>
      <c r="H147" s="1464">
        <v>0</v>
      </c>
      <c r="I147" s="1367">
        <v>0</v>
      </c>
      <c r="J147" s="1585" t="s">
        <v>746</v>
      </c>
    </row>
    <row r="148" spans="1:10" ht="15" customHeight="1">
      <c r="A148" s="1814" t="s">
        <v>416</v>
      </c>
      <c r="B148" s="1462" t="s">
        <v>1161</v>
      </c>
      <c r="C148" s="1432">
        <v>44292.384722222225</v>
      </c>
      <c r="D148" s="1432">
        <v>44292.711111111108</v>
      </c>
      <c r="E148" s="1348">
        <v>0.32638888888322981</v>
      </c>
      <c r="F148" s="1652" t="s">
        <v>73</v>
      </c>
      <c r="G148" s="1815" t="s">
        <v>843</v>
      </c>
      <c r="H148" s="1816">
        <v>25</v>
      </c>
      <c r="I148" s="1352">
        <v>195.83333332993789</v>
      </c>
      <c r="J148" s="1499" t="s">
        <v>476</v>
      </c>
    </row>
    <row r="149" spans="1:10" ht="15" customHeight="1">
      <c r="A149" s="1814" t="s">
        <v>1160</v>
      </c>
      <c r="B149" s="1462" t="s">
        <v>749</v>
      </c>
      <c r="C149" s="1432">
        <v>44292.447916666664</v>
      </c>
      <c r="D149" s="1432">
        <v>44292.694444444445</v>
      </c>
      <c r="E149" s="1651">
        <v>0.24652777778101154</v>
      </c>
      <c r="F149" s="1652" t="s">
        <v>73</v>
      </c>
      <c r="G149" s="1815" t="s">
        <v>843</v>
      </c>
      <c r="H149" s="1816">
        <v>0</v>
      </c>
      <c r="I149" s="1367">
        <v>0</v>
      </c>
      <c r="J149" s="1585" t="s">
        <v>746</v>
      </c>
    </row>
    <row r="150" spans="1:10" ht="15" customHeight="1">
      <c r="A150" s="1814" t="s">
        <v>1162</v>
      </c>
      <c r="B150" s="1462" t="s">
        <v>1163</v>
      </c>
      <c r="C150" s="1432">
        <v>44292.506249999999</v>
      </c>
      <c r="D150" s="1432">
        <v>44292.539583333331</v>
      </c>
      <c r="E150" s="1651">
        <v>3.3333333332848269E-2</v>
      </c>
      <c r="F150" s="1652" t="s">
        <v>73</v>
      </c>
      <c r="G150" s="1815" t="s">
        <v>1164</v>
      </c>
      <c r="H150" s="1816">
        <v>18</v>
      </c>
      <c r="I150" s="1352">
        <v>14.399999999790452</v>
      </c>
      <c r="J150" s="1499" t="s">
        <v>476</v>
      </c>
    </row>
    <row r="151" spans="1:10" ht="15" customHeight="1">
      <c r="A151" s="1817" t="s">
        <v>1165</v>
      </c>
      <c r="B151" s="1354" t="s">
        <v>1166</v>
      </c>
      <c r="C151" s="1346">
        <v>44293.472222222219</v>
      </c>
      <c r="D151" s="1346">
        <v>44293.519444444442</v>
      </c>
      <c r="E151" s="1348">
        <v>4.7222222223354038E-2</v>
      </c>
      <c r="F151" s="1652" t="s">
        <v>73</v>
      </c>
      <c r="G151" s="1815" t="s">
        <v>843</v>
      </c>
      <c r="H151" s="1816">
        <v>25</v>
      </c>
      <c r="I151" s="1352">
        <v>28.333333334012423</v>
      </c>
      <c r="J151" s="1499" t="s">
        <v>476</v>
      </c>
    </row>
    <row r="152" spans="1:10" ht="15" customHeight="1">
      <c r="A152" s="1817" t="s">
        <v>1165</v>
      </c>
      <c r="B152" s="1354" t="s">
        <v>1154</v>
      </c>
      <c r="C152" s="1346">
        <v>44294.396527777775</v>
      </c>
      <c r="D152" s="1346">
        <v>44294.754166666666</v>
      </c>
      <c r="E152" s="1348">
        <v>0.35763888889050577</v>
      </c>
      <c r="F152" s="1652" t="s">
        <v>73</v>
      </c>
      <c r="G152" s="1815" t="s">
        <v>838</v>
      </c>
      <c r="H152" s="1816">
        <v>0</v>
      </c>
      <c r="I152" s="1352">
        <v>0</v>
      </c>
      <c r="J152" s="1499" t="s">
        <v>746</v>
      </c>
    </row>
    <row r="153" spans="1:10" ht="13.5" customHeight="1">
      <c r="A153" s="1687" t="s">
        <v>1167</v>
      </c>
      <c r="B153" s="1354" t="s">
        <v>1168</v>
      </c>
      <c r="C153" s="1346">
        <v>44295.459722222222</v>
      </c>
      <c r="D153" s="1346">
        <v>44295.623611111114</v>
      </c>
      <c r="E153" s="1348">
        <v>0.16388888889196096</v>
      </c>
      <c r="F153" s="1652" t="s">
        <v>73</v>
      </c>
      <c r="G153" s="1815" t="s">
        <v>1169</v>
      </c>
      <c r="H153" s="1816">
        <v>0</v>
      </c>
      <c r="I153" s="1352">
        <v>0</v>
      </c>
      <c r="J153" s="1499" t="s">
        <v>746</v>
      </c>
    </row>
    <row r="154" spans="1:10" ht="14.25" customHeight="1">
      <c r="A154" s="1687" t="s">
        <v>1167</v>
      </c>
      <c r="B154" s="1354" t="s">
        <v>1137</v>
      </c>
      <c r="C154" s="1346">
        <v>44295.463888888888</v>
      </c>
      <c r="D154" s="1346">
        <v>44295.618055555555</v>
      </c>
      <c r="E154" s="1348">
        <v>0.15416666666715173</v>
      </c>
      <c r="F154" s="1652" t="s">
        <v>73</v>
      </c>
      <c r="G154" s="1815" t="s">
        <v>534</v>
      </c>
      <c r="H154" s="1816">
        <v>17</v>
      </c>
      <c r="I154" s="1352">
        <v>62.900000000197906</v>
      </c>
      <c r="J154" s="1499" t="s">
        <v>476</v>
      </c>
    </row>
    <row r="155" spans="1:10" ht="14.25" customHeight="1">
      <c r="A155" s="1818" t="s">
        <v>1170</v>
      </c>
      <c r="B155" s="1354" t="s">
        <v>1171</v>
      </c>
      <c r="C155" s="1346">
        <v>44296.408333333333</v>
      </c>
      <c r="D155" s="1346">
        <v>44296.744444444441</v>
      </c>
      <c r="E155" s="1348">
        <v>0.33611111110803904</v>
      </c>
      <c r="F155" s="1652" t="s">
        <v>73</v>
      </c>
      <c r="G155" s="1815" t="s">
        <v>843</v>
      </c>
      <c r="H155" s="1816">
        <v>0</v>
      </c>
      <c r="I155" s="1352">
        <v>0</v>
      </c>
      <c r="J155" s="1499" t="s">
        <v>746</v>
      </c>
    </row>
    <row r="156" spans="1:10" ht="14.25" customHeight="1">
      <c r="A156" s="1818" t="s">
        <v>1165</v>
      </c>
      <c r="B156" s="1354" t="s">
        <v>1166</v>
      </c>
      <c r="C156" s="1346">
        <v>44296.385416666664</v>
      </c>
      <c r="D156" s="1346">
        <v>44296.689583333333</v>
      </c>
      <c r="E156" s="1348">
        <v>0.30416666666860692</v>
      </c>
      <c r="F156" s="1652" t="s">
        <v>73</v>
      </c>
      <c r="G156" s="1815" t="s">
        <v>1172</v>
      </c>
      <c r="H156" s="1816">
        <v>0</v>
      </c>
      <c r="I156" s="1352">
        <v>0</v>
      </c>
      <c r="J156" s="1499" t="s">
        <v>746</v>
      </c>
    </row>
    <row r="157" spans="1:10" ht="14.25" customHeight="1">
      <c r="A157" s="1818" t="s">
        <v>797</v>
      </c>
      <c r="B157" s="1354" t="s">
        <v>1173</v>
      </c>
      <c r="C157" s="1346">
        <v>44299.406944444447</v>
      </c>
      <c r="D157" s="1346">
        <v>44299.506944444445</v>
      </c>
      <c r="E157" s="1348">
        <v>9.9999999998544808E-2</v>
      </c>
      <c r="F157" s="1652" t="s">
        <v>73</v>
      </c>
      <c r="G157" s="1815" t="s">
        <v>1174</v>
      </c>
      <c r="H157" s="1816">
        <v>45</v>
      </c>
      <c r="I157" s="1352">
        <v>107.99999999842839</v>
      </c>
      <c r="J157" s="1499" t="s">
        <v>476</v>
      </c>
    </row>
    <row r="158" spans="1:10" ht="14.25" customHeight="1">
      <c r="A158" s="1818" t="s">
        <v>1175</v>
      </c>
      <c r="B158" s="1354" t="s">
        <v>1176</v>
      </c>
      <c r="C158" s="1346">
        <v>44299.413194444445</v>
      </c>
      <c r="D158" s="1346">
        <v>44299.486111111109</v>
      </c>
      <c r="E158" s="1348">
        <v>7.2916666664241347E-2</v>
      </c>
      <c r="F158" s="1652" t="s">
        <v>73</v>
      </c>
      <c r="G158" s="1815" t="s">
        <v>843</v>
      </c>
      <c r="H158" s="1816">
        <v>0</v>
      </c>
      <c r="I158" s="1352">
        <v>0</v>
      </c>
      <c r="J158" s="1499" t="s">
        <v>746</v>
      </c>
    </row>
    <row r="159" spans="1:10" ht="14.25" customHeight="1">
      <c r="A159" s="1818" t="s">
        <v>1177</v>
      </c>
      <c r="B159" s="1354" t="s">
        <v>1178</v>
      </c>
      <c r="C159" s="1346">
        <v>44299.522916666669</v>
      </c>
      <c r="D159" s="1346">
        <v>44299.709027777775</v>
      </c>
      <c r="E159" s="1348">
        <v>0.18611111110658385</v>
      </c>
      <c r="F159" s="1652" t="s">
        <v>73</v>
      </c>
      <c r="G159" s="1815" t="s">
        <v>1172</v>
      </c>
      <c r="H159" s="1816">
        <v>0</v>
      </c>
      <c r="I159" s="1352">
        <v>0</v>
      </c>
      <c r="J159" s="1499" t="s">
        <v>746</v>
      </c>
    </row>
    <row r="160" spans="1:10" ht="14.25" customHeight="1">
      <c r="A160" s="1818" t="s">
        <v>1177</v>
      </c>
      <c r="B160" s="1354" t="s">
        <v>1178</v>
      </c>
      <c r="C160" s="1346">
        <v>44301.440972222219</v>
      </c>
      <c r="D160" s="1346">
        <v>44301.74722222222</v>
      </c>
      <c r="E160" s="1348">
        <v>0.30625000000145519</v>
      </c>
      <c r="F160" s="1652" t="s">
        <v>73</v>
      </c>
      <c r="G160" s="1815" t="s">
        <v>1172</v>
      </c>
      <c r="H160" s="1816">
        <v>0</v>
      </c>
      <c r="I160" s="1352">
        <v>0</v>
      </c>
      <c r="J160" s="1499" t="s">
        <v>746</v>
      </c>
    </row>
    <row r="161" spans="1:10" ht="14.25" customHeight="1">
      <c r="A161" s="1818" t="s">
        <v>361</v>
      </c>
      <c r="B161" s="1493" t="s">
        <v>1179</v>
      </c>
      <c r="C161" s="1346">
        <v>44304.469444444447</v>
      </c>
      <c r="D161" s="1346">
        <v>44304.598611111112</v>
      </c>
      <c r="E161" s="1348">
        <v>0.12916666666569654</v>
      </c>
      <c r="F161" s="1652" t="s">
        <v>73</v>
      </c>
      <c r="G161" s="1815" t="s">
        <v>843</v>
      </c>
      <c r="H161" s="1816">
        <v>25</v>
      </c>
      <c r="I161" s="1352">
        <v>77.499999999417923</v>
      </c>
      <c r="J161" s="1499" t="s">
        <v>476</v>
      </c>
    </row>
    <row r="162" spans="1:10" ht="14.25" customHeight="1">
      <c r="A162" s="1818" t="s">
        <v>822</v>
      </c>
      <c r="B162" s="1354" t="s">
        <v>1180</v>
      </c>
      <c r="C162" s="1346">
        <v>44305.405555555553</v>
      </c>
      <c r="D162" s="1346">
        <v>44305.568055555559</v>
      </c>
      <c r="E162" s="1348">
        <v>0.16250000000582077</v>
      </c>
      <c r="F162" s="1652" t="s">
        <v>73</v>
      </c>
      <c r="G162" s="1815" t="s">
        <v>843</v>
      </c>
      <c r="H162" s="1816">
        <v>0</v>
      </c>
      <c r="I162" s="1352">
        <v>0</v>
      </c>
      <c r="J162" s="1499" t="s">
        <v>746</v>
      </c>
    </row>
    <row r="163" spans="1:10" ht="14.25" customHeight="1">
      <c r="A163" s="1818" t="s">
        <v>822</v>
      </c>
      <c r="B163" s="1354" t="s">
        <v>1176</v>
      </c>
      <c r="C163" s="1346">
        <v>44306.381944444445</v>
      </c>
      <c r="D163" s="1346">
        <v>44306.54791666667</v>
      </c>
      <c r="E163" s="1348">
        <v>0.16597222222480923</v>
      </c>
      <c r="F163" s="1652" t="s">
        <v>73</v>
      </c>
      <c r="G163" s="1815" t="s">
        <v>843</v>
      </c>
      <c r="H163" s="1816">
        <v>0</v>
      </c>
      <c r="I163" s="1352">
        <v>0</v>
      </c>
      <c r="J163" s="1499" t="s">
        <v>746</v>
      </c>
    </row>
    <row r="164" spans="1:10" ht="14.25" customHeight="1">
      <c r="A164" s="1819" t="s">
        <v>517</v>
      </c>
      <c r="B164" s="1354" t="s">
        <v>1178</v>
      </c>
      <c r="C164" s="1346">
        <v>44307.295138888891</v>
      </c>
      <c r="D164" s="1346">
        <v>44307.44027777778</v>
      </c>
      <c r="E164" s="1348">
        <v>0.14513888888905058</v>
      </c>
      <c r="F164" s="1652" t="s">
        <v>73</v>
      </c>
      <c r="G164" s="1815" t="s">
        <v>843</v>
      </c>
      <c r="H164" s="1816">
        <v>40</v>
      </c>
      <c r="I164" s="1352">
        <v>139.33333333348855</v>
      </c>
      <c r="J164" s="1499" t="s">
        <v>476</v>
      </c>
    </row>
    <row r="165" spans="1:10" ht="14.25" customHeight="1">
      <c r="A165" s="1818" t="s">
        <v>822</v>
      </c>
      <c r="B165" s="1354" t="s">
        <v>1181</v>
      </c>
      <c r="C165" s="1346">
        <v>44309.492361111108</v>
      </c>
      <c r="D165" s="1346">
        <v>44309.57916666667</v>
      </c>
      <c r="E165" s="1348">
        <v>8.6805555562023073E-2</v>
      </c>
      <c r="F165" s="1652" t="s">
        <v>73</v>
      </c>
      <c r="G165" s="1815" t="s">
        <v>843</v>
      </c>
      <c r="H165" s="1816">
        <v>0</v>
      </c>
      <c r="I165" s="1352">
        <v>0</v>
      </c>
      <c r="J165" s="1499" t="s">
        <v>746</v>
      </c>
    </row>
    <row r="166" spans="1:10" ht="14.25" customHeight="1">
      <c r="A166" s="1820" t="s">
        <v>822</v>
      </c>
      <c r="B166" s="1361" t="s">
        <v>1182</v>
      </c>
      <c r="C166" s="1362">
        <v>44314.317361111112</v>
      </c>
      <c r="D166" s="1394">
        <v>44314.317361111112</v>
      </c>
      <c r="E166" s="1363">
        <v>0</v>
      </c>
      <c r="F166" s="1821" t="s">
        <v>73</v>
      </c>
      <c r="G166" s="1822" t="s">
        <v>843</v>
      </c>
      <c r="H166" s="1823">
        <v>0</v>
      </c>
      <c r="I166" s="1367">
        <v>0</v>
      </c>
      <c r="J166" s="1522" t="s">
        <v>746</v>
      </c>
    </row>
    <row r="167" spans="1:10">
      <c r="A167" s="1809"/>
      <c r="B167" s="1471"/>
      <c r="C167" s="1472"/>
      <c r="D167" s="1793" t="s">
        <v>756</v>
      </c>
      <c r="E167" s="1794">
        <v>3.7272685185162118</v>
      </c>
      <c r="F167" s="1795"/>
      <c r="G167" s="1774" t="s">
        <v>1103</v>
      </c>
      <c r="H167" s="1415"/>
      <c r="I167" s="1798">
        <v>651.2822222141549</v>
      </c>
      <c r="J167" s="1810"/>
    </row>
    <row r="168" spans="1:10" ht="15.75">
      <c r="A168" s="1410" t="s">
        <v>1183</v>
      </c>
      <c r="B168" s="1414"/>
      <c r="C168" s="1824"/>
      <c r="D168" s="1309"/>
      <c r="E168" s="1773"/>
      <c r="F168" s="1312"/>
      <c r="G168" s="1414"/>
      <c r="H168" s="1415"/>
      <c r="I168" s="1415"/>
      <c r="J168" s="1414"/>
    </row>
    <row r="169" spans="1:10" ht="14.25" customHeight="1">
      <c r="A169" s="1825"/>
      <c r="B169" s="1479"/>
      <c r="C169" s="1480"/>
      <c r="D169" s="1480"/>
      <c r="E169" s="1481"/>
      <c r="F169" s="1826"/>
      <c r="G169" s="1827"/>
      <c r="H169" s="1483"/>
      <c r="I169" s="1483"/>
      <c r="J169" s="1828"/>
    </row>
    <row r="170" spans="1:10" s="1473" customFormat="1" ht="15.75">
      <c r="A170" s="1470"/>
      <c r="B170" s="1810"/>
      <c r="C170" s="1829"/>
      <c r="D170" s="1793" t="s">
        <v>36</v>
      </c>
      <c r="E170" s="1794">
        <v>0</v>
      </c>
      <c r="F170" s="1795"/>
      <c r="G170" s="1796" t="s">
        <v>1103</v>
      </c>
      <c r="H170" s="1797"/>
      <c r="I170" s="1798">
        <v>0</v>
      </c>
      <c r="J170" s="1810"/>
    </row>
    <row r="171" spans="1:10" ht="19.5" customHeight="1">
      <c r="B171" s="1381"/>
      <c r="C171" s="1475"/>
      <c r="D171" s="1372"/>
      <c r="E171" s="1730"/>
      <c r="F171" s="1731"/>
      <c r="G171" s="1732"/>
      <c r="H171" s="1830"/>
      <c r="I171" s="1734"/>
      <c r="J171" s="1735"/>
    </row>
    <row r="172" spans="1:10" ht="17.25" customHeight="1">
      <c r="A172" s="1736" t="s">
        <v>1041</v>
      </c>
      <c r="B172" s="1381"/>
      <c r="C172" s="1475"/>
      <c r="D172" s="1476"/>
      <c r="E172" s="1831">
        <v>23.291851851834508</v>
      </c>
      <c r="F172" s="1312" t="s">
        <v>828</v>
      </c>
      <c r="G172" s="1732"/>
    </row>
    <row r="173" spans="1:10">
      <c r="A173" s="1737" t="s">
        <v>1042</v>
      </c>
      <c r="B173" s="1732"/>
      <c r="C173" s="1738"/>
      <c r="D173" s="1739"/>
      <c r="E173" s="1740"/>
      <c r="F173" s="1734"/>
      <c r="G173" s="1741" t="s">
        <v>1043</v>
      </c>
      <c r="I173" s="1832" t="s">
        <v>289</v>
      </c>
    </row>
    <row r="174" spans="1:10">
      <c r="A174" s="1737"/>
      <c r="B174" s="1732"/>
      <c r="C174" s="1738"/>
      <c r="D174" s="1739"/>
      <c r="E174" s="1740"/>
      <c r="F174" s="1735"/>
      <c r="G174" s="1735"/>
      <c r="I174" s="1832" t="s">
        <v>204</v>
      </c>
      <c r="J174" s="1735"/>
    </row>
    <row r="175" spans="1:10">
      <c r="I175" s="1833" t="s">
        <v>197</v>
      </c>
    </row>
    <row r="176" spans="1:10">
      <c r="B176" s="1834"/>
    </row>
    <row r="177" spans="1:3">
      <c r="C177" s="1835"/>
    </row>
    <row r="179" spans="1:3" ht="30">
      <c r="A179" s="1441"/>
    </row>
    <row r="180" spans="1:3" ht="30">
      <c r="A180" s="1836"/>
    </row>
  </sheetData>
  <mergeCells count="6">
    <mergeCell ref="A136:J136"/>
    <mergeCell ref="A3:J3"/>
    <mergeCell ref="A4:J4"/>
    <mergeCell ref="A5:J5"/>
    <mergeCell ref="A134:J134"/>
    <mergeCell ref="A135:J135"/>
  </mergeCells>
  <pageMargins left="0.7" right="0.7" top="0.75" bottom="0.3" header="0.3" footer="0.3"/>
  <pageSetup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17"/>
  <sheetViews>
    <sheetView workbookViewId="0">
      <selection activeCell="K1" sqref="K1:M1048576"/>
    </sheetView>
  </sheetViews>
  <sheetFormatPr defaultRowHeight="15"/>
  <cols>
    <col min="1" max="1" width="17.140625" style="1551" customWidth="1"/>
    <col min="2" max="2" width="44.5703125" style="1551" customWidth="1"/>
    <col min="3" max="3" width="17.28515625" style="1551" customWidth="1"/>
    <col min="4" max="4" width="18.42578125" style="1551" customWidth="1"/>
    <col min="5" max="5" width="20.28515625" style="1551" customWidth="1"/>
    <col min="6" max="6" width="9.85546875" style="1551" customWidth="1"/>
    <col min="7" max="7" width="29.85546875" style="1551" customWidth="1"/>
    <col min="8" max="8" width="13.5703125" style="1551" customWidth="1"/>
    <col min="9" max="9" width="17.140625" style="1551" customWidth="1"/>
    <col min="10" max="10" width="20.28515625" style="1551" customWidth="1"/>
    <col min="11" max="16384" width="9.140625" style="1551"/>
  </cols>
  <sheetData>
    <row r="1" spans="1:10">
      <c r="A1" s="1548" t="s">
        <v>831</v>
      </c>
      <c r="B1" s="1549"/>
      <c r="C1" s="1550" t="s">
        <v>363</v>
      </c>
      <c r="D1" s="1549"/>
      <c r="E1" s="1549"/>
      <c r="F1" s="1549"/>
      <c r="G1" s="1549"/>
      <c r="H1" s="1549"/>
      <c r="I1" s="1549"/>
      <c r="J1" s="1304" t="s">
        <v>11</v>
      </c>
    </row>
    <row r="2" spans="1:10" ht="20.25">
      <c r="A2" s="1917" t="s">
        <v>729</v>
      </c>
      <c r="B2" s="1917"/>
      <c r="C2" s="1917"/>
      <c r="D2" s="1917"/>
      <c r="E2" s="1917"/>
      <c r="F2" s="1917"/>
      <c r="G2" s="1917"/>
      <c r="H2" s="1917"/>
      <c r="I2" s="1917"/>
      <c r="J2" s="1917"/>
    </row>
    <row r="3" spans="1:10" ht="18">
      <c r="A3" s="1918" t="s">
        <v>832</v>
      </c>
      <c r="B3" s="1918"/>
      <c r="C3" s="1918"/>
      <c r="D3" s="1918"/>
      <c r="E3" s="1918"/>
      <c r="F3" s="1918"/>
      <c r="G3" s="1918"/>
      <c r="H3" s="1918"/>
      <c r="I3" s="1918"/>
      <c r="J3" s="1918"/>
    </row>
    <row r="4" spans="1:10" ht="18">
      <c r="A4" s="1919" t="s">
        <v>833</v>
      </c>
      <c r="B4" s="1919"/>
      <c r="C4" s="1919"/>
      <c r="D4" s="1919"/>
      <c r="E4" s="1919"/>
      <c r="F4" s="1919"/>
      <c r="G4" s="1919"/>
      <c r="H4" s="1919"/>
      <c r="I4" s="1919"/>
      <c r="J4" s="1919"/>
    </row>
    <row r="5" spans="1:10">
      <c r="A5" s="1549"/>
      <c r="B5" s="1549"/>
      <c r="C5" s="1549"/>
      <c r="D5" s="1549"/>
      <c r="E5" s="1549"/>
      <c r="F5" s="1549"/>
      <c r="G5" s="1549"/>
      <c r="H5" s="1549"/>
      <c r="I5" s="1549"/>
      <c r="J5" s="1549"/>
    </row>
    <row r="6" spans="1:10" ht="16.5" thickBot="1">
      <c r="A6" s="1552" t="s">
        <v>834</v>
      </c>
      <c r="B6" s="1553"/>
      <c r="C6" s="1554"/>
      <c r="D6" s="1555"/>
      <c r="E6" s="1556"/>
      <c r="F6" s="1557"/>
      <c r="G6" s="1553"/>
      <c r="H6" s="1558"/>
      <c r="I6" s="1559"/>
      <c r="J6" s="1560"/>
    </row>
    <row r="7" spans="1:10">
      <c r="A7" s="1320" t="s">
        <v>66</v>
      </c>
      <c r="B7" s="1316" t="s">
        <v>835</v>
      </c>
      <c r="C7" s="1317" t="s">
        <v>733</v>
      </c>
      <c r="D7" s="1318" t="s">
        <v>734</v>
      </c>
      <c r="E7" s="1319" t="s">
        <v>735</v>
      </c>
      <c r="F7" s="1320" t="s">
        <v>76</v>
      </c>
      <c r="G7" s="1321" t="s">
        <v>736</v>
      </c>
      <c r="H7" s="1322" t="s">
        <v>94</v>
      </c>
      <c r="I7" s="1320" t="s">
        <v>94</v>
      </c>
      <c r="J7" s="1561" t="s">
        <v>53</v>
      </c>
    </row>
    <row r="8" spans="1:10" ht="15.75" thickBot="1">
      <c r="A8" s="1328" t="s">
        <v>95</v>
      </c>
      <c r="B8" s="1325"/>
      <c r="C8" s="1326" t="s">
        <v>737</v>
      </c>
      <c r="D8" s="1562" t="s">
        <v>737</v>
      </c>
      <c r="E8" s="1327"/>
      <c r="F8" s="1328" t="s">
        <v>738</v>
      </c>
      <c r="G8" s="1329"/>
      <c r="H8" s="1330" t="s">
        <v>739</v>
      </c>
      <c r="I8" s="1328" t="s">
        <v>740</v>
      </c>
      <c r="J8" s="1563"/>
    </row>
    <row r="9" spans="1:10" ht="16.5" customHeight="1">
      <c r="A9" s="1564" t="s">
        <v>741</v>
      </c>
      <c r="B9" s="1565"/>
      <c r="C9" s="1566"/>
      <c r="D9" s="1566"/>
      <c r="E9" s="1566"/>
      <c r="F9" s="1566"/>
      <c r="G9" s="1566"/>
      <c r="H9" s="1566"/>
      <c r="I9" s="1566"/>
      <c r="J9" s="1567"/>
    </row>
    <row r="10" spans="1:10" s="1305" customFormat="1" ht="13.5" customHeight="1">
      <c r="A10" s="1383" t="s">
        <v>836</v>
      </c>
      <c r="B10" s="1568" t="s">
        <v>837</v>
      </c>
      <c r="C10" s="1336">
        <v>44287.402083333334</v>
      </c>
      <c r="D10" s="1336">
        <v>44287.859722222223</v>
      </c>
      <c r="E10" s="1337">
        <v>0.45763888888905058</v>
      </c>
      <c r="F10" s="1569" t="s">
        <v>73</v>
      </c>
      <c r="G10" s="1570" t="s">
        <v>838</v>
      </c>
      <c r="H10" s="1385">
        <v>0</v>
      </c>
      <c r="I10" s="1385">
        <v>0</v>
      </c>
      <c r="J10" s="1571" t="s">
        <v>746</v>
      </c>
    </row>
    <row r="11" spans="1:10" s="1305" customFormat="1" ht="13.5" customHeight="1">
      <c r="A11" s="1388" t="s">
        <v>62</v>
      </c>
      <c r="B11" s="1572" t="s">
        <v>839</v>
      </c>
      <c r="C11" s="1346">
        <v>44288.359027777777</v>
      </c>
      <c r="D11" s="1346">
        <v>44288.911805555559</v>
      </c>
      <c r="E11" s="1348">
        <v>0.55277777778246673</v>
      </c>
      <c r="F11" s="1573" t="s">
        <v>73</v>
      </c>
      <c r="G11" s="1574" t="s">
        <v>838</v>
      </c>
      <c r="H11" s="1352">
        <v>0</v>
      </c>
      <c r="I11" s="1352">
        <v>0</v>
      </c>
      <c r="J11" s="1575" t="s">
        <v>746</v>
      </c>
    </row>
    <row r="12" spans="1:10" s="1305" customFormat="1" ht="16.5" customHeight="1">
      <c r="A12" s="1388" t="s">
        <v>840</v>
      </c>
      <c r="B12" s="1572" t="s">
        <v>841</v>
      </c>
      <c r="C12" s="1346">
        <v>44289.315972222219</v>
      </c>
      <c r="D12" s="1347">
        <v>44289.757638888892</v>
      </c>
      <c r="E12" s="1348">
        <v>0.4416666666729725</v>
      </c>
      <c r="F12" s="1573" t="s">
        <v>73</v>
      </c>
      <c r="G12" s="1574" t="s">
        <v>838</v>
      </c>
      <c r="H12" s="1352">
        <v>0</v>
      </c>
      <c r="I12" s="1352">
        <v>0</v>
      </c>
      <c r="J12" s="1575" t="s">
        <v>746</v>
      </c>
    </row>
    <row r="13" spans="1:10" s="1305" customFormat="1" ht="16.5" customHeight="1">
      <c r="A13" s="1388" t="s">
        <v>592</v>
      </c>
      <c r="B13" s="1572" t="s">
        <v>842</v>
      </c>
      <c r="C13" s="1346">
        <v>44289.38958333333</v>
      </c>
      <c r="D13" s="1346">
        <v>44289.771527777775</v>
      </c>
      <c r="E13" s="1348">
        <v>0.38194444444525288</v>
      </c>
      <c r="F13" s="1573" t="s">
        <v>73</v>
      </c>
      <c r="G13" s="1574" t="s">
        <v>843</v>
      </c>
      <c r="H13" s="1352">
        <v>0</v>
      </c>
      <c r="I13" s="1352">
        <v>0</v>
      </c>
      <c r="J13" s="1575" t="s">
        <v>746</v>
      </c>
    </row>
    <row r="14" spans="1:10" s="1305" customFormat="1" ht="16.5" customHeight="1">
      <c r="A14" s="1388" t="s">
        <v>840</v>
      </c>
      <c r="B14" s="1572" t="s">
        <v>844</v>
      </c>
      <c r="C14" s="1346">
        <v>44289.315972222219</v>
      </c>
      <c r="D14" s="1346">
        <v>44289.757638888892</v>
      </c>
      <c r="E14" s="1348">
        <v>0.4416666666729725</v>
      </c>
      <c r="F14" s="1573" t="s">
        <v>73</v>
      </c>
      <c r="G14" s="1574" t="s">
        <v>838</v>
      </c>
      <c r="H14" s="1352">
        <v>0</v>
      </c>
      <c r="I14" s="1352">
        <v>0</v>
      </c>
      <c r="J14" s="1575" t="s">
        <v>746</v>
      </c>
    </row>
    <row r="15" spans="1:10" s="1305" customFormat="1" ht="16.5" customHeight="1">
      <c r="A15" s="1388" t="s">
        <v>845</v>
      </c>
      <c r="B15" s="1392" t="s">
        <v>846</v>
      </c>
      <c r="C15" s="1346">
        <v>44289.361111111109</v>
      </c>
      <c r="D15" s="1346">
        <v>44289.754166666666</v>
      </c>
      <c r="E15" s="1348">
        <v>0.39305555555620231</v>
      </c>
      <c r="F15" s="1573" t="s">
        <v>73</v>
      </c>
      <c r="G15" s="1574" t="s">
        <v>843</v>
      </c>
      <c r="H15" s="1352">
        <v>0</v>
      </c>
      <c r="I15" s="1352">
        <v>0</v>
      </c>
      <c r="J15" s="1575" t="s">
        <v>746</v>
      </c>
    </row>
    <row r="16" spans="1:10" s="1305" customFormat="1" ht="16.5" customHeight="1">
      <c r="A16" s="1388" t="s">
        <v>117</v>
      </c>
      <c r="B16" s="1572" t="s">
        <v>847</v>
      </c>
      <c r="C16" s="1346">
        <v>44290.373611111114</v>
      </c>
      <c r="D16" s="1346">
        <v>44290.629861111112</v>
      </c>
      <c r="E16" s="1348">
        <v>0.25624999999854481</v>
      </c>
      <c r="F16" s="1573" t="s">
        <v>73</v>
      </c>
      <c r="G16" s="1574" t="s">
        <v>843</v>
      </c>
      <c r="H16" s="1352">
        <v>0</v>
      </c>
      <c r="I16" s="1352">
        <v>0</v>
      </c>
      <c r="J16" s="1575" t="s">
        <v>746</v>
      </c>
    </row>
    <row r="17" spans="1:10" s="1305" customFormat="1" ht="16.5" customHeight="1">
      <c r="A17" s="1388"/>
      <c r="B17" s="1572" t="s">
        <v>848</v>
      </c>
      <c r="C17" s="1346">
        <v>44290.39166666667</v>
      </c>
      <c r="D17" s="1346">
        <v>44290.736111111109</v>
      </c>
      <c r="E17" s="1348">
        <v>0.34444444443943212</v>
      </c>
      <c r="F17" s="1573" t="s">
        <v>73</v>
      </c>
      <c r="G17" s="1574" t="s">
        <v>843</v>
      </c>
      <c r="H17" s="1352">
        <v>0</v>
      </c>
      <c r="I17" s="1352">
        <v>0</v>
      </c>
      <c r="J17" s="1575" t="s">
        <v>746</v>
      </c>
    </row>
    <row r="18" spans="1:10" s="1305" customFormat="1" ht="16.5" customHeight="1">
      <c r="A18" s="1388" t="s">
        <v>840</v>
      </c>
      <c r="B18" s="1572" t="s">
        <v>841</v>
      </c>
      <c r="C18" s="1346">
        <v>44290.40625</v>
      </c>
      <c r="D18" s="1346">
        <v>44290.944444444445</v>
      </c>
      <c r="E18" s="1348">
        <v>0.53819444444525288</v>
      </c>
      <c r="F18" s="1573" t="s">
        <v>73</v>
      </c>
      <c r="G18" s="1574" t="s">
        <v>838</v>
      </c>
      <c r="H18" s="1352">
        <v>0</v>
      </c>
      <c r="I18" s="1352">
        <v>0</v>
      </c>
      <c r="J18" s="1575" t="s">
        <v>746</v>
      </c>
    </row>
    <row r="19" spans="1:10" s="1305" customFormat="1" ht="16.5" customHeight="1">
      <c r="A19" s="1388" t="s">
        <v>845</v>
      </c>
      <c r="B19" s="1392" t="s">
        <v>846</v>
      </c>
      <c r="C19" s="1346">
        <v>44290.412499999999</v>
      </c>
      <c r="D19" s="1346">
        <v>44290.508333333331</v>
      </c>
      <c r="E19" s="1348">
        <v>9.5833333332848269E-2</v>
      </c>
      <c r="F19" s="1573" t="s">
        <v>73</v>
      </c>
      <c r="G19" s="1574" t="s">
        <v>843</v>
      </c>
      <c r="H19" s="1352">
        <v>0</v>
      </c>
      <c r="I19" s="1352">
        <v>0</v>
      </c>
      <c r="J19" s="1575" t="s">
        <v>746</v>
      </c>
    </row>
    <row r="20" spans="1:10" s="1305" customFormat="1" ht="16.5" customHeight="1">
      <c r="A20" s="1388" t="s">
        <v>840</v>
      </c>
      <c r="B20" s="1572" t="s">
        <v>849</v>
      </c>
      <c r="C20" s="1346">
        <v>44291.352083333331</v>
      </c>
      <c r="D20" s="1346">
        <v>44291.693749999999</v>
      </c>
      <c r="E20" s="1348">
        <v>0.34166666666715173</v>
      </c>
      <c r="F20" s="1573" t="s">
        <v>73</v>
      </c>
      <c r="G20" s="1574" t="s">
        <v>843</v>
      </c>
      <c r="H20" s="1352">
        <v>0</v>
      </c>
      <c r="I20" s="1352">
        <v>0</v>
      </c>
      <c r="J20" s="1575" t="s">
        <v>746</v>
      </c>
    </row>
    <row r="21" spans="1:10" s="1305" customFormat="1" ht="16.5" customHeight="1">
      <c r="A21" s="1388" t="s">
        <v>117</v>
      </c>
      <c r="B21" s="1572" t="s">
        <v>850</v>
      </c>
      <c r="C21" s="1346">
        <v>44291.703472222223</v>
      </c>
      <c r="D21" s="1346">
        <v>44291.720833333333</v>
      </c>
      <c r="E21" s="1348">
        <v>1.7361111109494232E-2</v>
      </c>
      <c r="F21" s="1573" t="s">
        <v>73</v>
      </c>
      <c r="G21" s="1574" t="s">
        <v>843</v>
      </c>
      <c r="H21" s="1352">
        <v>0</v>
      </c>
      <c r="I21" s="1352">
        <v>0</v>
      </c>
      <c r="J21" s="1575" t="s">
        <v>746</v>
      </c>
    </row>
    <row r="22" spans="1:10" s="1305" customFormat="1" ht="16.5" customHeight="1">
      <c r="A22" s="1388" t="s">
        <v>438</v>
      </c>
      <c r="B22" s="1572" t="s">
        <v>851</v>
      </c>
      <c r="C22" s="1346">
        <v>44293.415972222225</v>
      </c>
      <c r="D22" s="1346">
        <v>44293.665972222225</v>
      </c>
      <c r="E22" s="1348">
        <v>0.25</v>
      </c>
      <c r="F22" s="1573" t="s">
        <v>73</v>
      </c>
      <c r="G22" s="1574" t="s">
        <v>843</v>
      </c>
      <c r="H22" s="1352">
        <v>0</v>
      </c>
      <c r="I22" s="1352">
        <v>0</v>
      </c>
      <c r="J22" s="1575" t="s">
        <v>746</v>
      </c>
    </row>
    <row r="23" spans="1:10" s="1305" customFormat="1" ht="16.5" customHeight="1">
      <c r="A23" s="1388" t="s">
        <v>852</v>
      </c>
      <c r="B23" s="1572" t="s">
        <v>853</v>
      </c>
      <c r="C23" s="1346">
        <v>44293.359027777777</v>
      </c>
      <c r="D23" s="1346">
        <v>44293.832638888889</v>
      </c>
      <c r="E23" s="1348">
        <v>0.47361111111240461</v>
      </c>
      <c r="F23" s="1573" t="s">
        <v>73</v>
      </c>
      <c r="G23" s="1574" t="s">
        <v>838</v>
      </c>
      <c r="H23" s="1352">
        <v>0</v>
      </c>
      <c r="I23" s="1352">
        <v>0</v>
      </c>
      <c r="J23" s="1575" t="s">
        <v>746</v>
      </c>
    </row>
    <row r="24" spans="1:10" s="1305" customFormat="1" ht="16.5" customHeight="1">
      <c r="A24" s="1443" t="s">
        <v>438</v>
      </c>
      <c r="B24" s="1572" t="s">
        <v>854</v>
      </c>
      <c r="C24" s="1346">
        <v>44293.677777777775</v>
      </c>
      <c r="D24" s="1346">
        <v>44293.710416666669</v>
      </c>
      <c r="E24" s="1348">
        <v>3.2638888893416151E-2</v>
      </c>
      <c r="F24" s="1573" t="s">
        <v>73</v>
      </c>
      <c r="G24" s="1574" t="s">
        <v>855</v>
      </c>
      <c r="H24" s="1352">
        <v>0</v>
      </c>
      <c r="I24" s="1352">
        <v>0</v>
      </c>
      <c r="J24" s="1575" t="s">
        <v>746</v>
      </c>
    </row>
    <row r="25" spans="1:10" s="1305" customFormat="1" ht="16.5" customHeight="1">
      <c r="A25" s="1443" t="s">
        <v>438</v>
      </c>
      <c r="B25" s="1572" t="s">
        <v>856</v>
      </c>
      <c r="C25" s="1346">
        <v>44293.677083333336</v>
      </c>
      <c r="D25" s="1346">
        <v>44293.681944444441</v>
      </c>
      <c r="E25" s="1348">
        <v>4.8611111051286571E-3</v>
      </c>
      <c r="F25" s="1573" t="s">
        <v>73</v>
      </c>
      <c r="G25" s="1574" t="s">
        <v>843</v>
      </c>
      <c r="H25" s="1352">
        <v>0</v>
      </c>
      <c r="I25" s="1352">
        <v>0</v>
      </c>
      <c r="J25" s="1575" t="s">
        <v>746</v>
      </c>
    </row>
    <row r="26" spans="1:10" s="1305" customFormat="1" ht="16.5" customHeight="1">
      <c r="A26" s="1443" t="s">
        <v>610</v>
      </c>
      <c r="B26" s="1572" t="s">
        <v>857</v>
      </c>
      <c r="C26" s="1346">
        <v>44294.321527777778</v>
      </c>
      <c r="D26" s="1347">
        <v>44294.693749999999</v>
      </c>
      <c r="E26" s="1348">
        <v>0.37222222222044365</v>
      </c>
      <c r="F26" s="1573" t="s">
        <v>73</v>
      </c>
      <c r="G26" s="1574" t="s">
        <v>838</v>
      </c>
      <c r="H26" s="1352">
        <v>0</v>
      </c>
      <c r="I26" s="1352">
        <v>0</v>
      </c>
      <c r="J26" s="1575" t="s">
        <v>746</v>
      </c>
    </row>
    <row r="27" spans="1:10" s="1305" customFormat="1" ht="16.5" customHeight="1">
      <c r="A27" s="1443" t="s">
        <v>62</v>
      </c>
      <c r="B27" s="1572" t="s">
        <v>858</v>
      </c>
      <c r="C27" s="1346">
        <v>44294.513194444444</v>
      </c>
      <c r="D27" s="1347">
        <v>44294.691666666666</v>
      </c>
      <c r="E27" s="1348">
        <v>0.17847222222189885</v>
      </c>
      <c r="F27" s="1573" t="s">
        <v>73</v>
      </c>
      <c r="G27" s="1574" t="s">
        <v>859</v>
      </c>
      <c r="H27" s="1352">
        <v>0</v>
      </c>
      <c r="I27" s="1352">
        <v>0</v>
      </c>
      <c r="J27" s="1575" t="s">
        <v>746</v>
      </c>
    </row>
    <row r="28" spans="1:10" s="1305" customFormat="1" ht="21.75" customHeight="1">
      <c r="A28" s="1576" t="s">
        <v>343</v>
      </c>
      <c r="B28" s="1572" t="s">
        <v>860</v>
      </c>
      <c r="C28" s="1346">
        <v>44295.293749999997</v>
      </c>
      <c r="D28" s="1347">
        <v>44295.691666666666</v>
      </c>
      <c r="E28" s="1348">
        <v>0.39791666666860692</v>
      </c>
      <c r="F28" s="1573" t="s">
        <v>73</v>
      </c>
      <c r="G28" s="1574" t="s">
        <v>838</v>
      </c>
      <c r="H28" s="1352">
        <v>0</v>
      </c>
      <c r="I28" s="1352">
        <v>0</v>
      </c>
      <c r="J28" s="1575" t="s">
        <v>746</v>
      </c>
    </row>
    <row r="29" spans="1:10" s="1305" customFormat="1" ht="21.75" customHeight="1">
      <c r="A29" s="1577" t="s">
        <v>840</v>
      </c>
      <c r="B29" s="1572" t="s">
        <v>861</v>
      </c>
      <c r="C29" s="1498">
        <v>44295.697222222225</v>
      </c>
      <c r="D29" s="1498">
        <v>44295.759722222225</v>
      </c>
      <c r="E29" s="1348">
        <v>6.25E-2</v>
      </c>
      <c r="F29" s="1573" t="s">
        <v>73</v>
      </c>
      <c r="G29" s="1578" t="s">
        <v>862</v>
      </c>
      <c r="H29" s="1352">
        <v>0</v>
      </c>
      <c r="I29" s="1352">
        <v>0</v>
      </c>
      <c r="J29" s="1575" t="s">
        <v>746</v>
      </c>
    </row>
    <row r="30" spans="1:10" s="1305" customFormat="1" ht="21.75" customHeight="1">
      <c r="A30" s="1577" t="s">
        <v>610</v>
      </c>
      <c r="B30" s="1572" t="s">
        <v>857</v>
      </c>
      <c r="C30" s="1498">
        <v>44296.311111111114</v>
      </c>
      <c r="D30" s="1514">
        <v>44296.724305555559</v>
      </c>
      <c r="E30" s="1348">
        <v>0.41319444444525288</v>
      </c>
      <c r="F30" s="1573" t="s">
        <v>73</v>
      </c>
      <c r="G30" s="1574" t="s">
        <v>838</v>
      </c>
      <c r="H30" s="1352">
        <v>0</v>
      </c>
      <c r="I30" s="1352">
        <v>0</v>
      </c>
      <c r="J30" s="1575" t="s">
        <v>746</v>
      </c>
    </row>
    <row r="31" spans="1:10" s="1305" customFormat="1" ht="21.75" customHeight="1">
      <c r="A31" s="1576" t="s">
        <v>863</v>
      </c>
      <c r="B31" s="1572" t="s">
        <v>864</v>
      </c>
      <c r="C31" s="1498">
        <v>44297.370833333334</v>
      </c>
      <c r="D31" s="1514">
        <v>44297.753472222219</v>
      </c>
      <c r="E31" s="1348">
        <v>0.382638888884685</v>
      </c>
      <c r="F31" s="1573" t="s">
        <v>73</v>
      </c>
      <c r="G31" s="1574" t="s">
        <v>838</v>
      </c>
      <c r="H31" s="1352">
        <v>0</v>
      </c>
      <c r="I31" s="1352">
        <v>0</v>
      </c>
      <c r="J31" s="1575" t="s">
        <v>746</v>
      </c>
    </row>
    <row r="32" spans="1:10" s="1305" customFormat="1" ht="21.75" customHeight="1">
      <c r="A32" s="1576" t="s">
        <v>651</v>
      </c>
      <c r="B32" s="1572" t="s">
        <v>865</v>
      </c>
      <c r="C32" s="1498">
        <v>44297.464583333334</v>
      </c>
      <c r="D32" s="1514">
        <v>44297.500694444447</v>
      </c>
      <c r="E32" s="1348">
        <v>3.6111111112404615E-2</v>
      </c>
      <c r="F32" s="1573" t="s">
        <v>73</v>
      </c>
      <c r="G32" s="1574" t="s">
        <v>843</v>
      </c>
      <c r="H32" s="1352">
        <v>0</v>
      </c>
      <c r="I32" s="1352">
        <v>0</v>
      </c>
      <c r="J32" s="1575" t="s">
        <v>746</v>
      </c>
    </row>
    <row r="33" spans="1:10" s="1305" customFormat="1" ht="21.75" customHeight="1">
      <c r="A33" s="1576" t="s">
        <v>651</v>
      </c>
      <c r="B33" s="1572" t="s">
        <v>866</v>
      </c>
      <c r="C33" s="1498">
        <v>44297.504861111112</v>
      </c>
      <c r="D33" s="1514">
        <v>44297.539583333331</v>
      </c>
      <c r="E33" s="1348">
        <v>3.4722222218988463E-2</v>
      </c>
      <c r="F33" s="1573" t="s">
        <v>73</v>
      </c>
      <c r="G33" s="1574" t="s">
        <v>867</v>
      </c>
      <c r="H33" s="1352">
        <v>0</v>
      </c>
      <c r="I33" s="1352">
        <v>0</v>
      </c>
      <c r="J33" s="1575" t="s">
        <v>746</v>
      </c>
    </row>
    <row r="34" spans="1:10" s="1305" customFormat="1" ht="27.75" customHeight="1">
      <c r="A34" s="1579"/>
      <c r="B34" s="1572" t="s">
        <v>868</v>
      </c>
      <c r="C34" s="1498">
        <v>44297.595833333333</v>
      </c>
      <c r="D34" s="1514">
        <v>44297.663888888892</v>
      </c>
      <c r="E34" s="1348">
        <v>6.805555555911269E-2</v>
      </c>
      <c r="F34" s="1573" t="s">
        <v>73</v>
      </c>
      <c r="G34" s="1574" t="s">
        <v>855</v>
      </c>
      <c r="H34" s="1352">
        <v>0</v>
      </c>
      <c r="I34" s="1352">
        <v>0</v>
      </c>
      <c r="J34" s="1575" t="s">
        <v>746</v>
      </c>
    </row>
    <row r="35" spans="1:10" s="1305" customFormat="1" ht="16.5" customHeight="1">
      <c r="A35" s="1580"/>
      <c r="B35" s="1572" t="s">
        <v>869</v>
      </c>
      <c r="C35" s="1498">
        <v>44297.664583333331</v>
      </c>
      <c r="D35" s="1514">
        <v>44297.684027777781</v>
      </c>
      <c r="E35" s="1348">
        <v>1.9444444449618459E-2</v>
      </c>
      <c r="F35" s="1573" t="s">
        <v>73</v>
      </c>
      <c r="G35" s="1574" t="s">
        <v>855</v>
      </c>
      <c r="H35" s="1352">
        <v>0</v>
      </c>
      <c r="I35" s="1352">
        <v>0</v>
      </c>
      <c r="J35" s="1575" t="s">
        <v>746</v>
      </c>
    </row>
    <row r="36" spans="1:10" s="1305" customFormat="1" ht="15.75" customHeight="1">
      <c r="A36" s="1577" t="s">
        <v>870</v>
      </c>
      <c r="B36" s="1354" t="s">
        <v>871</v>
      </c>
      <c r="C36" s="1498">
        <v>44298.304166666669</v>
      </c>
      <c r="D36" s="1514">
        <v>44298.304166666669</v>
      </c>
      <c r="E36" s="1348">
        <v>0</v>
      </c>
      <c r="F36" s="1573" t="s">
        <v>73</v>
      </c>
      <c r="G36" s="1574" t="s">
        <v>843</v>
      </c>
      <c r="H36" s="1352">
        <v>0</v>
      </c>
      <c r="I36" s="1352">
        <v>0</v>
      </c>
      <c r="J36" s="1575" t="s">
        <v>746</v>
      </c>
    </row>
    <row r="37" spans="1:10" s="1305" customFormat="1" ht="16.5" customHeight="1">
      <c r="A37" s="1576" t="s">
        <v>872</v>
      </c>
      <c r="B37" s="1354" t="s">
        <v>873</v>
      </c>
      <c r="C37" s="1498">
        <v>44299.320138888892</v>
      </c>
      <c r="D37" s="1514">
        <v>44299.646527777775</v>
      </c>
      <c r="E37" s="1348">
        <v>0.32638888888322981</v>
      </c>
      <c r="F37" s="1573" t="s">
        <v>73</v>
      </c>
      <c r="G37" s="1574" t="s">
        <v>843</v>
      </c>
      <c r="H37" s="1352">
        <v>0</v>
      </c>
      <c r="I37" s="1352">
        <v>0</v>
      </c>
      <c r="J37" s="1575" t="s">
        <v>746</v>
      </c>
    </row>
    <row r="38" spans="1:10" s="1305" customFormat="1" ht="16.5" customHeight="1">
      <c r="A38" s="1576"/>
      <c r="B38" s="1354" t="s">
        <v>874</v>
      </c>
      <c r="C38" s="1498">
        <v>44299.65347222222</v>
      </c>
      <c r="D38" s="1514">
        <v>44299.890972222223</v>
      </c>
      <c r="E38" s="1348">
        <v>0.23750000000291038</v>
      </c>
      <c r="F38" s="1573" t="s">
        <v>73</v>
      </c>
      <c r="G38" s="1574" t="s">
        <v>843</v>
      </c>
      <c r="H38" s="1352">
        <v>0</v>
      </c>
      <c r="I38" s="1352">
        <v>0</v>
      </c>
      <c r="J38" s="1575" t="s">
        <v>746</v>
      </c>
    </row>
    <row r="39" spans="1:10" s="1305" customFormat="1" ht="16.5" customHeight="1">
      <c r="A39" s="1576"/>
      <c r="B39" s="1354" t="s">
        <v>875</v>
      </c>
      <c r="C39" s="1498">
        <v>44300.350694444445</v>
      </c>
      <c r="D39" s="1514">
        <v>44300.350694444445</v>
      </c>
      <c r="E39" s="1348">
        <v>0</v>
      </c>
      <c r="F39" s="1573" t="s">
        <v>73</v>
      </c>
      <c r="G39" s="1574" t="s">
        <v>867</v>
      </c>
      <c r="H39" s="1352">
        <v>0</v>
      </c>
      <c r="I39" s="1352">
        <v>0</v>
      </c>
      <c r="J39" s="1575" t="s">
        <v>746</v>
      </c>
    </row>
    <row r="40" spans="1:10" s="1305" customFormat="1" ht="16.5" customHeight="1">
      <c r="A40" s="1576"/>
      <c r="B40" s="1354" t="s">
        <v>875</v>
      </c>
      <c r="C40" s="1498">
        <v>44301.347916666666</v>
      </c>
      <c r="D40" s="1514">
        <v>44301.679166666669</v>
      </c>
      <c r="E40" s="1348">
        <v>0.33125000000291038</v>
      </c>
      <c r="F40" s="1573" t="s">
        <v>73</v>
      </c>
      <c r="G40" s="1574" t="s">
        <v>867</v>
      </c>
      <c r="H40" s="1352">
        <v>0</v>
      </c>
      <c r="I40" s="1352">
        <v>0</v>
      </c>
      <c r="J40" s="1575" t="s">
        <v>746</v>
      </c>
    </row>
    <row r="41" spans="1:10" s="1305" customFormat="1" ht="16.5" customHeight="1">
      <c r="A41" s="1576"/>
      <c r="B41" s="1354" t="s">
        <v>876</v>
      </c>
      <c r="C41" s="1498">
        <v>44301.348611111112</v>
      </c>
      <c r="D41" s="1514">
        <v>44301.686111111114</v>
      </c>
      <c r="E41" s="1348">
        <v>0.33750000000145519</v>
      </c>
      <c r="F41" s="1573" t="s">
        <v>73</v>
      </c>
      <c r="G41" s="1574" t="s">
        <v>867</v>
      </c>
      <c r="H41" s="1352">
        <v>0</v>
      </c>
      <c r="I41" s="1352">
        <v>0</v>
      </c>
      <c r="J41" s="1575" t="s">
        <v>746</v>
      </c>
    </row>
    <row r="42" spans="1:10" s="1305" customFormat="1" ht="16.5" customHeight="1">
      <c r="A42" s="1576"/>
      <c r="B42" s="1354" t="s">
        <v>876</v>
      </c>
      <c r="C42" s="1498">
        <v>44302.345138888886</v>
      </c>
      <c r="D42" s="1514">
        <v>44302.693749999999</v>
      </c>
      <c r="E42" s="1348">
        <v>0.34861111111240461</v>
      </c>
      <c r="F42" s="1573" t="s">
        <v>73</v>
      </c>
      <c r="G42" s="1574" t="s">
        <v>867</v>
      </c>
      <c r="H42" s="1352">
        <v>0</v>
      </c>
      <c r="I42" s="1352">
        <v>0</v>
      </c>
      <c r="J42" s="1575" t="s">
        <v>746</v>
      </c>
    </row>
    <row r="43" spans="1:10" s="1305" customFormat="1" ht="16.5" customHeight="1">
      <c r="A43" s="1576"/>
      <c r="B43" s="1354" t="s">
        <v>875</v>
      </c>
      <c r="C43" s="1498">
        <v>44302.345138888886</v>
      </c>
      <c r="D43" s="1514">
        <v>44302.684027777781</v>
      </c>
      <c r="E43" s="1348">
        <v>0.33888888889487134</v>
      </c>
      <c r="F43" s="1573" t="s">
        <v>73</v>
      </c>
      <c r="G43" s="1574" t="s">
        <v>867</v>
      </c>
      <c r="H43" s="1352">
        <v>0</v>
      </c>
      <c r="I43" s="1352">
        <v>0</v>
      </c>
      <c r="J43" s="1575" t="s">
        <v>746</v>
      </c>
    </row>
    <row r="44" spans="1:10" s="1305" customFormat="1" ht="16.5" customHeight="1">
      <c r="A44" s="1443" t="s">
        <v>877</v>
      </c>
      <c r="B44" s="1392" t="s">
        <v>878</v>
      </c>
      <c r="C44" s="1498">
        <v>44304.549305555556</v>
      </c>
      <c r="D44" s="1514">
        <v>44304.586805555555</v>
      </c>
      <c r="E44" s="1348">
        <v>3.7499999998544808E-2</v>
      </c>
      <c r="F44" s="1573" t="s">
        <v>73</v>
      </c>
      <c r="G44" s="1574" t="s">
        <v>855</v>
      </c>
      <c r="H44" s="1352">
        <v>0</v>
      </c>
      <c r="I44" s="1352">
        <v>0</v>
      </c>
      <c r="J44" s="1575" t="s">
        <v>746</v>
      </c>
    </row>
    <row r="45" spans="1:10" s="1305" customFormat="1" ht="23.25" customHeight="1">
      <c r="A45" s="1443" t="s">
        <v>879</v>
      </c>
      <c r="B45" s="1392" t="s">
        <v>880</v>
      </c>
      <c r="C45" s="1498">
        <v>44305.359722222223</v>
      </c>
      <c r="D45" s="1514">
        <v>44305.586805497682</v>
      </c>
      <c r="E45" s="1348">
        <v>0.22708327545842621</v>
      </c>
      <c r="F45" s="1573" t="s">
        <v>73</v>
      </c>
      <c r="G45" s="1574" t="s">
        <v>843</v>
      </c>
      <c r="H45" s="1352">
        <v>0</v>
      </c>
      <c r="I45" s="1352">
        <v>0</v>
      </c>
      <c r="J45" s="1575" t="s">
        <v>746</v>
      </c>
    </row>
    <row r="46" spans="1:10" s="1305" customFormat="1" ht="16.5" customHeight="1">
      <c r="A46" s="1576" t="s">
        <v>872</v>
      </c>
      <c r="B46" s="1581" t="s">
        <v>881</v>
      </c>
      <c r="C46" s="1498">
        <v>44305.380555555559</v>
      </c>
      <c r="D46" s="1514">
        <v>44305.634027777778</v>
      </c>
      <c r="E46" s="1348">
        <v>0.25347222221898846</v>
      </c>
      <c r="F46" s="1573" t="s">
        <v>73</v>
      </c>
      <c r="G46" s="1574" t="s">
        <v>843</v>
      </c>
      <c r="H46" s="1352">
        <v>0</v>
      </c>
      <c r="I46" s="1352">
        <v>0</v>
      </c>
      <c r="J46" s="1575" t="s">
        <v>746</v>
      </c>
    </row>
    <row r="47" spans="1:10" s="1305" customFormat="1" ht="16.5" customHeight="1">
      <c r="A47" s="1576" t="s">
        <v>651</v>
      </c>
      <c r="B47" s="1354" t="s">
        <v>882</v>
      </c>
      <c r="C47" s="1498">
        <v>44306.390972222223</v>
      </c>
      <c r="D47" s="1514">
        <v>44306.577777777777</v>
      </c>
      <c r="E47" s="1348">
        <v>0.18680555555329192</v>
      </c>
      <c r="F47" s="1573" t="s">
        <v>73</v>
      </c>
      <c r="G47" s="1574" t="s">
        <v>843</v>
      </c>
      <c r="H47" s="1352">
        <v>0</v>
      </c>
      <c r="I47" s="1352">
        <v>0</v>
      </c>
      <c r="J47" s="1575" t="s">
        <v>746</v>
      </c>
    </row>
    <row r="48" spans="1:10" s="1305" customFormat="1" ht="16.5" customHeight="1">
      <c r="A48" s="1576" t="s">
        <v>62</v>
      </c>
      <c r="B48" s="1354" t="s">
        <v>883</v>
      </c>
      <c r="C48" s="1498">
        <v>44306.490277777775</v>
      </c>
      <c r="D48" s="1514">
        <v>44306.683333333334</v>
      </c>
      <c r="E48" s="1348">
        <v>0.19305555555911269</v>
      </c>
      <c r="F48" s="1573" t="s">
        <v>73</v>
      </c>
      <c r="G48" s="1574" t="s">
        <v>838</v>
      </c>
      <c r="H48" s="1352">
        <v>0</v>
      </c>
      <c r="I48" s="1352">
        <v>0</v>
      </c>
      <c r="J48" s="1575" t="s">
        <v>746</v>
      </c>
    </row>
    <row r="49" spans="1:10" s="1305" customFormat="1" ht="16.5" customHeight="1">
      <c r="A49" s="1576" t="s">
        <v>117</v>
      </c>
      <c r="B49" s="1354" t="s">
        <v>881</v>
      </c>
      <c r="C49" s="1498">
        <v>44306.42083333333</v>
      </c>
      <c r="D49" s="1514">
        <v>44306.62222222222</v>
      </c>
      <c r="E49" s="1348">
        <v>0.20138888889050577</v>
      </c>
      <c r="F49" s="1573" t="s">
        <v>73</v>
      </c>
      <c r="G49" s="1574" t="s">
        <v>838</v>
      </c>
      <c r="H49" s="1352">
        <v>0</v>
      </c>
      <c r="I49" s="1352">
        <v>0</v>
      </c>
      <c r="J49" s="1575" t="s">
        <v>746</v>
      </c>
    </row>
    <row r="50" spans="1:10" s="1305" customFormat="1" ht="15.75" customHeight="1">
      <c r="A50" s="1577" t="s">
        <v>592</v>
      </c>
      <c r="B50" s="1512" t="s">
        <v>871</v>
      </c>
      <c r="C50" s="1498">
        <v>44307.425000000003</v>
      </c>
      <c r="D50" s="1514">
        <v>44307.540277777778</v>
      </c>
      <c r="E50" s="1348">
        <v>0.11527777777519077</v>
      </c>
      <c r="F50" s="1573" t="s">
        <v>73</v>
      </c>
      <c r="G50" s="1574" t="s">
        <v>838</v>
      </c>
      <c r="H50" s="1352">
        <v>0</v>
      </c>
      <c r="I50" s="1352">
        <v>0</v>
      </c>
      <c r="J50" s="1575" t="s">
        <v>746</v>
      </c>
    </row>
    <row r="51" spans="1:10" s="1305" customFormat="1" ht="26.25" customHeight="1">
      <c r="A51" s="1577" t="s">
        <v>592</v>
      </c>
      <c r="B51" s="1512" t="s">
        <v>871</v>
      </c>
      <c r="C51" s="1498">
        <v>44308.421527777777</v>
      </c>
      <c r="D51" s="1514">
        <v>44308.607638888891</v>
      </c>
      <c r="E51" s="1348">
        <v>0.18611111111385981</v>
      </c>
      <c r="F51" s="1573" t="s">
        <v>73</v>
      </c>
      <c r="G51" s="1574" t="s">
        <v>838</v>
      </c>
      <c r="H51" s="1352">
        <v>0</v>
      </c>
      <c r="I51" s="1352">
        <v>0</v>
      </c>
      <c r="J51" s="1575" t="s">
        <v>746</v>
      </c>
    </row>
    <row r="52" spans="1:10" s="1305" customFormat="1" ht="26.25" customHeight="1">
      <c r="A52" s="1577" t="s">
        <v>592</v>
      </c>
      <c r="B52" s="1512" t="s">
        <v>884</v>
      </c>
      <c r="C52" s="1498">
        <v>44308.611111111109</v>
      </c>
      <c r="D52" s="1514">
        <v>44308.616666666669</v>
      </c>
      <c r="E52" s="1348">
        <v>5.5555555591126904E-3</v>
      </c>
      <c r="F52" s="1573" t="s">
        <v>73</v>
      </c>
      <c r="G52" s="1574" t="s">
        <v>838</v>
      </c>
      <c r="H52" s="1352">
        <v>0</v>
      </c>
      <c r="I52" s="1352">
        <v>0</v>
      </c>
      <c r="J52" s="1575" t="s">
        <v>746</v>
      </c>
    </row>
    <row r="53" spans="1:10" s="1305" customFormat="1" ht="24.75" customHeight="1">
      <c r="A53" s="1388" t="s">
        <v>63</v>
      </c>
      <c r="B53" s="1512" t="s">
        <v>885</v>
      </c>
      <c r="C53" s="1498">
        <v>44309.37777777778</v>
      </c>
      <c r="D53" s="1514">
        <v>44309.484722222223</v>
      </c>
      <c r="E53" s="1348">
        <v>0.10694444444379769</v>
      </c>
      <c r="F53" s="1573" t="s">
        <v>73</v>
      </c>
      <c r="G53" s="1574" t="s">
        <v>843</v>
      </c>
      <c r="H53" s="1352">
        <v>0</v>
      </c>
      <c r="I53" s="1352">
        <v>0</v>
      </c>
      <c r="J53" s="1575" t="s">
        <v>746</v>
      </c>
    </row>
    <row r="54" spans="1:10" s="1305" customFormat="1" ht="23.25" customHeight="1">
      <c r="A54" s="1388" t="s">
        <v>117</v>
      </c>
      <c r="B54" s="1512" t="s">
        <v>886</v>
      </c>
      <c r="C54" s="1498">
        <v>44314.46597222222</v>
      </c>
      <c r="D54" s="1514">
        <v>44314.59097222222</v>
      </c>
      <c r="E54" s="1348">
        <v>0.125</v>
      </c>
      <c r="F54" s="1573" t="s">
        <v>73</v>
      </c>
      <c r="G54" s="1574" t="s">
        <v>843</v>
      </c>
      <c r="H54" s="1352">
        <v>0</v>
      </c>
      <c r="I54" s="1352">
        <v>0</v>
      </c>
      <c r="J54" s="1575" t="s">
        <v>746</v>
      </c>
    </row>
    <row r="55" spans="1:10" s="1305" customFormat="1" ht="24.75" customHeight="1">
      <c r="A55" s="1388" t="s">
        <v>441</v>
      </c>
      <c r="B55" s="1512" t="s">
        <v>887</v>
      </c>
      <c r="C55" s="1498"/>
      <c r="D55" s="1514">
        <v>44314.69027777778</v>
      </c>
      <c r="E55" s="1348"/>
      <c r="F55" s="1573" t="s">
        <v>73</v>
      </c>
      <c r="G55" s="1574" t="s">
        <v>888</v>
      </c>
      <c r="H55" s="1352">
        <v>0</v>
      </c>
      <c r="I55" s="1352">
        <v>0</v>
      </c>
      <c r="J55" s="1575" t="s">
        <v>746</v>
      </c>
    </row>
    <row r="56" spans="1:10" s="1305" customFormat="1" ht="16.5" customHeight="1">
      <c r="A56" s="1360" t="s">
        <v>441</v>
      </c>
      <c r="B56" s="1582" t="s">
        <v>889</v>
      </c>
      <c r="C56" s="1519"/>
      <c r="D56" s="1520">
        <v>44314.693749999999</v>
      </c>
      <c r="E56" s="1363"/>
      <c r="F56" s="1583" t="s">
        <v>73</v>
      </c>
      <c r="G56" s="1584" t="s">
        <v>888</v>
      </c>
      <c r="H56" s="1367">
        <v>0</v>
      </c>
      <c r="I56" s="1367">
        <v>0</v>
      </c>
      <c r="J56" s="1585" t="s">
        <v>746</v>
      </c>
    </row>
    <row r="57" spans="1:10" s="1305" customFormat="1" ht="13.5" customHeight="1">
      <c r="A57" s="1586"/>
      <c r="B57" s="1586"/>
      <c r="C57" s="1417"/>
      <c r="D57" s="1400" t="s">
        <v>756</v>
      </c>
      <c r="E57" s="1401">
        <v>10.547222164372215</v>
      </c>
      <c r="F57" s="1402"/>
      <c r="G57" s="1403" t="s">
        <v>757</v>
      </c>
      <c r="H57" s="1587"/>
      <c r="I57" s="1405">
        <v>0</v>
      </c>
      <c r="J57" s="1586"/>
    </row>
    <row r="58" spans="1:10" s="1305" customFormat="1" ht="13.5" customHeight="1">
      <c r="A58" s="1566"/>
      <c r="B58" s="1566"/>
      <c r="C58" s="1411"/>
      <c r="D58" s="1372"/>
      <c r="E58" s="1373"/>
      <c r="F58" s="1374"/>
      <c r="G58" s="1375"/>
      <c r="H58" s="1382"/>
      <c r="I58" s="1377"/>
      <c r="J58" s="1566"/>
    </row>
    <row r="59" spans="1:10" s="1305" customFormat="1" ht="13.5" customHeight="1">
      <c r="A59" s="1588" t="s">
        <v>890</v>
      </c>
      <c r="B59" s="1589"/>
      <c r="C59" s="1589"/>
      <c r="D59" s="1589"/>
      <c r="E59" s="1589"/>
      <c r="F59" s="1589"/>
      <c r="G59" s="1589"/>
      <c r="H59" s="1589"/>
      <c r="I59" s="1589"/>
      <c r="J59" s="1304" t="s">
        <v>11</v>
      </c>
    </row>
    <row r="60" spans="1:10" s="1305" customFormat="1" ht="19.5" customHeight="1">
      <c r="A60" s="1914" t="s">
        <v>729</v>
      </c>
      <c r="B60" s="1914"/>
      <c r="C60" s="1914"/>
      <c r="D60" s="1914"/>
      <c r="E60" s="1914"/>
      <c r="F60" s="1914"/>
      <c r="G60" s="1914"/>
      <c r="H60" s="1914"/>
      <c r="I60" s="1914"/>
      <c r="J60" s="1914"/>
    </row>
    <row r="61" spans="1:10" s="1305" customFormat="1" ht="13.5" customHeight="1">
      <c r="A61" s="1915" t="s">
        <v>832</v>
      </c>
      <c r="B61" s="1915"/>
      <c r="C61" s="1915"/>
      <c r="D61" s="1915"/>
      <c r="E61" s="1915"/>
      <c r="F61" s="1915"/>
      <c r="G61" s="1915"/>
      <c r="H61" s="1915"/>
      <c r="I61" s="1915"/>
      <c r="J61" s="1915"/>
    </row>
    <row r="62" spans="1:10" s="1305" customFormat="1" ht="13.5" customHeight="1">
      <c r="A62" s="1916" t="s">
        <v>833</v>
      </c>
      <c r="B62" s="1916"/>
      <c r="C62" s="1916"/>
      <c r="D62" s="1916"/>
      <c r="E62" s="1916"/>
      <c r="F62" s="1916"/>
      <c r="G62" s="1916"/>
      <c r="H62" s="1916"/>
      <c r="I62" s="1916"/>
      <c r="J62" s="1916"/>
    </row>
    <row r="63" spans="1:10" s="1305" customFormat="1" ht="13.5" customHeight="1">
      <c r="A63" s="1589"/>
      <c r="B63" s="1589"/>
      <c r="C63" s="1589"/>
      <c r="D63" s="1589"/>
      <c r="E63" s="1589"/>
      <c r="F63" s="1589"/>
      <c r="G63" s="1589"/>
      <c r="H63" s="1589"/>
      <c r="I63" s="1589"/>
      <c r="J63" s="1589"/>
    </row>
    <row r="64" spans="1:10" s="1305" customFormat="1" ht="13.5" customHeight="1" thickBot="1">
      <c r="A64" s="1590" t="s">
        <v>434</v>
      </c>
      <c r="B64" s="1307"/>
      <c r="C64" s="1308"/>
      <c r="D64" s="1309"/>
      <c r="E64" s="1310"/>
      <c r="F64" s="1311"/>
      <c r="G64" s="1307"/>
      <c r="H64" s="1312"/>
      <c r="I64" s="1313"/>
      <c r="J64" s="1314"/>
    </row>
    <row r="65" spans="1:10" s="1305" customFormat="1" ht="13.5" customHeight="1">
      <c r="A65" s="1315" t="s">
        <v>66</v>
      </c>
      <c r="B65" s="1316" t="s">
        <v>835</v>
      </c>
      <c r="C65" s="1317" t="s">
        <v>733</v>
      </c>
      <c r="D65" s="1318" t="s">
        <v>734</v>
      </c>
      <c r="E65" s="1319" t="s">
        <v>735</v>
      </c>
      <c r="F65" s="1320" t="s">
        <v>76</v>
      </c>
      <c r="G65" s="1321" t="s">
        <v>736</v>
      </c>
      <c r="H65" s="1322" t="s">
        <v>94</v>
      </c>
      <c r="I65" s="1320" t="s">
        <v>94</v>
      </c>
      <c r="J65" s="1323" t="s">
        <v>53</v>
      </c>
    </row>
    <row r="66" spans="1:10" s="1305" customFormat="1" ht="13.5" customHeight="1" thickBot="1">
      <c r="A66" s="1324" t="s">
        <v>95</v>
      </c>
      <c r="B66" s="1325"/>
      <c r="C66" s="1591" t="s">
        <v>737</v>
      </c>
      <c r="D66" s="1592" t="s">
        <v>737</v>
      </c>
      <c r="E66" s="1327"/>
      <c r="F66" s="1328" t="s">
        <v>738</v>
      </c>
      <c r="G66" s="1329"/>
      <c r="H66" s="1330" t="s">
        <v>739</v>
      </c>
      <c r="I66" s="1328" t="s">
        <v>740</v>
      </c>
      <c r="J66" s="1331"/>
    </row>
    <row r="67" spans="1:10" ht="13.5" customHeight="1">
      <c r="A67" s="1410" t="s">
        <v>758</v>
      </c>
      <c r="B67" s="1593"/>
      <c r="C67" s="1594"/>
      <c r="D67" s="1595"/>
      <c r="E67" s="1596"/>
      <c r="F67" s="1597"/>
      <c r="G67" s="1414"/>
      <c r="H67" s="1415"/>
      <c r="I67" s="1382"/>
      <c r="J67" s="1414"/>
    </row>
    <row r="68" spans="1:10" ht="13.5" customHeight="1">
      <c r="A68" s="1598" t="s">
        <v>399</v>
      </c>
      <c r="B68" s="1599" t="s">
        <v>891</v>
      </c>
      <c r="C68" s="1600"/>
      <c r="D68" s="1601">
        <v>44291.000694444447</v>
      </c>
      <c r="E68" s="1602"/>
      <c r="F68" s="1603" t="s">
        <v>73</v>
      </c>
      <c r="G68" s="1570" t="s">
        <v>888</v>
      </c>
      <c r="H68" s="1386">
        <v>0</v>
      </c>
      <c r="I68" s="1386">
        <v>0</v>
      </c>
      <c r="J68" s="1604" t="s">
        <v>746</v>
      </c>
    </row>
    <row r="69" spans="1:10" ht="13.5" customHeight="1">
      <c r="A69" s="1605" t="s">
        <v>597</v>
      </c>
      <c r="B69" s="1606" t="s">
        <v>892</v>
      </c>
      <c r="C69" s="1346">
        <v>44294.193749999999</v>
      </c>
      <c r="D69" s="1347">
        <v>44294.193749999999</v>
      </c>
      <c r="E69" s="1348">
        <v>0</v>
      </c>
      <c r="F69" s="1607" t="s">
        <v>73</v>
      </c>
      <c r="G69" s="1574" t="s">
        <v>838</v>
      </c>
      <c r="H69" s="1501">
        <v>0</v>
      </c>
      <c r="I69" s="1501">
        <v>0</v>
      </c>
      <c r="J69" s="1608" t="s">
        <v>746</v>
      </c>
    </row>
    <row r="70" spans="1:10" ht="13.5" customHeight="1">
      <c r="A70" s="1609"/>
      <c r="B70" s="1606" t="s">
        <v>892</v>
      </c>
      <c r="C70" s="1610"/>
      <c r="D70" s="1347">
        <v>44295.859027777777</v>
      </c>
      <c r="E70" s="1348"/>
      <c r="F70" s="1607" t="s">
        <v>73</v>
      </c>
      <c r="G70" s="1611" t="s">
        <v>888</v>
      </c>
      <c r="H70" s="1501">
        <v>0</v>
      </c>
      <c r="I70" s="1501">
        <v>0</v>
      </c>
      <c r="J70" s="1608" t="s">
        <v>746</v>
      </c>
    </row>
    <row r="71" spans="1:10" ht="13.5" customHeight="1">
      <c r="A71" s="1612" t="s">
        <v>636</v>
      </c>
      <c r="B71" s="1613" t="s">
        <v>893</v>
      </c>
      <c r="C71" s="1346">
        <v>44296.390277777777</v>
      </c>
      <c r="D71" s="1346">
        <v>44296.726388888892</v>
      </c>
      <c r="E71" s="1348">
        <v>0.336111111115315</v>
      </c>
      <c r="F71" s="1607" t="s">
        <v>73</v>
      </c>
      <c r="G71" s="1574" t="s">
        <v>894</v>
      </c>
      <c r="H71" s="1501">
        <v>0</v>
      </c>
      <c r="I71" s="1501">
        <v>0</v>
      </c>
      <c r="J71" s="1608" t="s">
        <v>746</v>
      </c>
    </row>
    <row r="72" spans="1:10" ht="13.5" customHeight="1">
      <c r="A72" s="1614" t="s">
        <v>895</v>
      </c>
      <c r="B72" s="1613" t="s">
        <v>896</v>
      </c>
      <c r="C72" s="1346">
        <v>44298.35</v>
      </c>
      <c r="D72" s="1346">
        <v>44298.435416666667</v>
      </c>
      <c r="E72" s="1348">
        <v>8.5416666668606922E-2</v>
      </c>
      <c r="F72" s="1607" t="s">
        <v>73</v>
      </c>
      <c r="G72" s="1574" t="s">
        <v>897</v>
      </c>
      <c r="H72" s="1501">
        <v>0</v>
      </c>
      <c r="I72" s="1501">
        <v>0</v>
      </c>
      <c r="J72" s="1608" t="s">
        <v>746</v>
      </c>
    </row>
    <row r="73" spans="1:10" ht="13.5" customHeight="1">
      <c r="A73" s="1614" t="s">
        <v>58</v>
      </c>
      <c r="B73" s="1613" t="s">
        <v>898</v>
      </c>
      <c r="C73" s="1346">
        <v>44309.19027777778</v>
      </c>
      <c r="D73" s="1346">
        <v>44309.367361111108</v>
      </c>
      <c r="E73" s="1348">
        <v>0.17708333332848269</v>
      </c>
      <c r="F73" s="1607" t="s">
        <v>73</v>
      </c>
      <c r="G73" s="1574" t="s">
        <v>838</v>
      </c>
      <c r="H73" s="1501">
        <v>0</v>
      </c>
      <c r="I73" s="1501">
        <v>0</v>
      </c>
      <c r="J73" s="1608" t="s">
        <v>746</v>
      </c>
    </row>
    <row r="74" spans="1:10" ht="17.25" customHeight="1">
      <c r="A74" s="1615"/>
      <c r="B74" s="1616" t="s">
        <v>899</v>
      </c>
      <c r="C74" s="1346">
        <v>44309.205555555556</v>
      </c>
      <c r="D74" s="1347">
        <v>44309.459027777775</v>
      </c>
      <c r="E74" s="1348">
        <v>0.25347222221898846</v>
      </c>
      <c r="F74" s="1607" t="s">
        <v>73</v>
      </c>
      <c r="G74" s="1574" t="s">
        <v>838</v>
      </c>
      <c r="H74" s="1501">
        <v>0</v>
      </c>
      <c r="I74" s="1501">
        <v>0</v>
      </c>
      <c r="J74" s="1608" t="s">
        <v>746</v>
      </c>
    </row>
    <row r="75" spans="1:10" ht="13.5" customHeight="1">
      <c r="A75" s="1614" t="s">
        <v>63</v>
      </c>
      <c r="B75" s="1613" t="s">
        <v>900</v>
      </c>
      <c r="C75" s="1346">
        <v>44310.392361111109</v>
      </c>
      <c r="D75" s="1347">
        <v>44310.736111111109</v>
      </c>
      <c r="E75" s="1348">
        <v>0.34375</v>
      </c>
      <c r="F75" s="1607" t="s">
        <v>73</v>
      </c>
      <c r="G75" s="1574" t="s">
        <v>897</v>
      </c>
      <c r="H75" s="1501">
        <v>0</v>
      </c>
      <c r="I75" s="1501">
        <v>0</v>
      </c>
      <c r="J75" s="1608" t="s">
        <v>746</v>
      </c>
    </row>
    <row r="76" spans="1:10" ht="24" customHeight="1">
      <c r="A76" s="1617" t="s">
        <v>63</v>
      </c>
      <c r="B76" s="1618" t="s">
        <v>901</v>
      </c>
      <c r="C76" s="1362">
        <v>44311.290972222225</v>
      </c>
      <c r="D76" s="1394">
        <v>44311.697222222225</v>
      </c>
      <c r="E76" s="1363">
        <v>0.40625</v>
      </c>
      <c r="F76" s="1619" t="s">
        <v>73</v>
      </c>
      <c r="G76" s="1584" t="s">
        <v>897</v>
      </c>
      <c r="H76" s="1620">
        <v>0</v>
      </c>
      <c r="I76" s="1620">
        <v>0</v>
      </c>
      <c r="J76" s="1621" t="s">
        <v>746</v>
      </c>
    </row>
    <row r="77" spans="1:10" ht="13.5" customHeight="1">
      <c r="A77" s="1566"/>
      <c r="B77" s="1566"/>
      <c r="C77" s="1411"/>
      <c r="D77" s="1372" t="s">
        <v>756</v>
      </c>
      <c r="E77" s="1373">
        <v>1.6020833333313931</v>
      </c>
      <c r="F77" s="1374"/>
      <c r="G77" s="1375" t="s">
        <v>757</v>
      </c>
      <c r="H77" s="1382"/>
      <c r="I77" s="1377">
        <v>0</v>
      </c>
      <c r="J77" s="1566"/>
    </row>
    <row r="78" spans="1:10" ht="13.5" customHeight="1">
      <c r="A78" s="1410" t="s">
        <v>763</v>
      </c>
      <c r="B78" s="1622"/>
      <c r="C78" s="1623"/>
      <c r="D78" s="1623"/>
      <c r="E78" s="1412"/>
      <c r="F78" s="1622"/>
      <c r="G78" s="1622"/>
      <c r="H78" s="1622"/>
      <c r="I78" s="1622"/>
      <c r="J78" s="1622"/>
    </row>
    <row r="79" spans="1:10" ht="13.5" customHeight="1">
      <c r="A79" s="1489" t="s">
        <v>60</v>
      </c>
      <c r="B79" s="1624" t="s">
        <v>902</v>
      </c>
      <c r="C79" s="1625">
        <v>44287.293749999997</v>
      </c>
      <c r="D79" s="1625">
        <v>44287.720833333333</v>
      </c>
      <c r="E79" s="1337">
        <v>0.42708333333575865</v>
      </c>
      <c r="F79" s="1626" t="s">
        <v>73</v>
      </c>
      <c r="G79" s="1570" t="s">
        <v>838</v>
      </c>
      <c r="H79" s="1385">
        <v>0</v>
      </c>
      <c r="I79" s="1385">
        <v>0</v>
      </c>
      <c r="J79" s="1571" t="s">
        <v>746</v>
      </c>
    </row>
    <row r="80" spans="1:10" ht="13.5" customHeight="1">
      <c r="A80" s="1497" t="s">
        <v>60</v>
      </c>
      <c r="B80" s="1627" t="s">
        <v>902</v>
      </c>
      <c r="C80" s="1346">
        <v>44288.381249999999</v>
      </c>
      <c r="D80" s="1346">
        <v>44288.561111111114</v>
      </c>
      <c r="E80" s="1348">
        <v>0.179861111115315</v>
      </c>
      <c r="F80" s="1573" t="s">
        <v>73</v>
      </c>
      <c r="G80" s="1574" t="s">
        <v>838</v>
      </c>
      <c r="H80" s="1352">
        <v>0</v>
      </c>
      <c r="I80" s="1352">
        <v>0</v>
      </c>
      <c r="J80" s="1575" t="s">
        <v>746</v>
      </c>
    </row>
    <row r="81" spans="1:10" ht="13.5" customHeight="1">
      <c r="A81" s="1628" t="s">
        <v>672</v>
      </c>
      <c r="B81" s="1627" t="s">
        <v>903</v>
      </c>
      <c r="C81" s="1336">
        <v>44289.26666666667</v>
      </c>
      <c r="D81" s="1428">
        <v>44289.868055555555</v>
      </c>
      <c r="E81" s="1348">
        <v>0.601388888884685</v>
      </c>
      <c r="F81" s="1573" t="s">
        <v>73</v>
      </c>
      <c r="G81" s="1574" t="s">
        <v>838</v>
      </c>
      <c r="H81" s="1352">
        <v>0</v>
      </c>
      <c r="I81" s="1352">
        <v>0</v>
      </c>
      <c r="J81" s="1575" t="s">
        <v>746</v>
      </c>
    </row>
    <row r="82" spans="1:10" ht="13.5" customHeight="1">
      <c r="A82" s="1629" t="s">
        <v>904</v>
      </c>
      <c r="B82" s="1627" t="s">
        <v>905</v>
      </c>
      <c r="C82" s="1336">
        <v>44289.368055555555</v>
      </c>
      <c r="D82" s="1428">
        <v>44289.534722222219</v>
      </c>
      <c r="E82" s="1348">
        <v>0.16666666666424135</v>
      </c>
      <c r="F82" s="1573" t="s">
        <v>73</v>
      </c>
      <c r="G82" s="1574" t="s">
        <v>843</v>
      </c>
      <c r="H82" s="1352">
        <v>0</v>
      </c>
      <c r="I82" s="1352">
        <v>0</v>
      </c>
      <c r="J82" s="1575" t="s">
        <v>746</v>
      </c>
    </row>
    <row r="83" spans="1:10" ht="13.5" customHeight="1">
      <c r="A83" s="1497" t="s">
        <v>60</v>
      </c>
      <c r="B83" s="1627" t="s">
        <v>902</v>
      </c>
      <c r="C83" s="1336">
        <v>44289.447222222225</v>
      </c>
      <c r="D83" s="1428">
        <v>44289.587500000001</v>
      </c>
      <c r="E83" s="1348">
        <v>0.14027777777664596</v>
      </c>
      <c r="F83" s="1573" t="s">
        <v>73</v>
      </c>
      <c r="G83" s="1574" t="s">
        <v>838</v>
      </c>
      <c r="H83" s="1352">
        <v>0</v>
      </c>
      <c r="I83" s="1352">
        <v>0</v>
      </c>
      <c r="J83" s="1575" t="s">
        <v>746</v>
      </c>
    </row>
    <row r="84" spans="1:10" ht="12" customHeight="1">
      <c r="A84" s="1630"/>
      <c r="B84" s="1631" t="s">
        <v>902</v>
      </c>
      <c r="C84" s="1346">
        <v>44290.325694444444</v>
      </c>
      <c r="D84" s="1347">
        <v>44290.325694444444</v>
      </c>
      <c r="E84" s="1348">
        <v>0</v>
      </c>
      <c r="F84" s="1573" t="s">
        <v>73</v>
      </c>
      <c r="G84" s="1574" t="s">
        <v>838</v>
      </c>
      <c r="H84" s="1352">
        <v>0</v>
      </c>
      <c r="I84" s="1352">
        <v>0</v>
      </c>
      <c r="J84" s="1575" t="s">
        <v>746</v>
      </c>
    </row>
    <row r="85" spans="1:10" ht="13.5" customHeight="1">
      <c r="A85" s="1632" t="s">
        <v>904</v>
      </c>
      <c r="B85" s="1627" t="s">
        <v>906</v>
      </c>
      <c r="C85" s="1346">
        <v>44290.377083333333</v>
      </c>
      <c r="D85" s="1346">
        <v>44290.554166666669</v>
      </c>
      <c r="E85" s="1348">
        <v>0.17708333333575865</v>
      </c>
      <c r="F85" s="1573" t="s">
        <v>73</v>
      </c>
      <c r="G85" s="1574" t="s">
        <v>843</v>
      </c>
      <c r="H85" s="1352">
        <v>0</v>
      </c>
      <c r="I85" s="1352">
        <v>0</v>
      </c>
      <c r="J85" s="1575" t="s">
        <v>746</v>
      </c>
    </row>
    <row r="86" spans="1:10" ht="13.5" customHeight="1">
      <c r="A86" s="1632" t="s">
        <v>904</v>
      </c>
      <c r="B86" s="1633" t="s">
        <v>907</v>
      </c>
      <c r="C86" s="1346">
        <v>44291.370138888888</v>
      </c>
      <c r="D86" s="1346">
        <v>44291.5625</v>
      </c>
      <c r="E86" s="1348">
        <v>0.19236111111240461</v>
      </c>
      <c r="F86" s="1573" t="s">
        <v>73</v>
      </c>
      <c r="G86" s="1574" t="s">
        <v>843</v>
      </c>
      <c r="H86" s="1352">
        <v>0</v>
      </c>
      <c r="I86" s="1352">
        <v>0</v>
      </c>
      <c r="J86" s="1575" t="s">
        <v>746</v>
      </c>
    </row>
    <row r="87" spans="1:10" ht="13.5" customHeight="1">
      <c r="A87" s="1634" t="s">
        <v>904</v>
      </c>
      <c r="B87" s="1631" t="s">
        <v>907</v>
      </c>
      <c r="C87" s="1346">
        <v>44292.369444444441</v>
      </c>
      <c r="D87" s="1346">
        <v>44292.53125</v>
      </c>
      <c r="E87" s="1348">
        <v>0.16180555555911269</v>
      </c>
      <c r="F87" s="1573" t="s">
        <v>73</v>
      </c>
      <c r="G87" s="1574" t="s">
        <v>843</v>
      </c>
      <c r="H87" s="1352">
        <v>0</v>
      </c>
      <c r="I87" s="1352">
        <v>0</v>
      </c>
      <c r="J87" s="1575" t="s">
        <v>746</v>
      </c>
    </row>
    <row r="88" spans="1:10" ht="13.5" customHeight="1">
      <c r="A88" s="1497" t="s">
        <v>60</v>
      </c>
      <c r="B88" s="1633" t="s">
        <v>908</v>
      </c>
      <c r="C88" s="1346">
        <v>44293.419444444444</v>
      </c>
      <c r="D88" s="1346">
        <v>44293.467361111114</v>
      </c>
      <c r="E88" s="1348">
        <v>4.7916666670062114E-2</v>
      </c>
      <c r="F88" s="1573" t="s">
        <v>73</v>
      </c>
      <c r="G88" s="1574" t="s">
        <v>909</v>
      </c>
      <c r="H88" s="1352">
        <v>0</v>
      </c>
      <c r="I88" s="1352">
        <v>0</v>
      </c>
      <c r="J88" s="1575" t="s">
        <v>746</v>
      </c>
    </row>
    <row r="89" spans="1:10" ht="13.5" customHeight="1">
      <c r="A89" s="1634" t="s">
        <v>904</v>
      </c>
      <c r="B89" s="1631" t="s">
        <v>906</v>
      </c>
      <c r="C89" s="1346">
        <v>44294.395138888889</v>
      </c>
      <c r="D89" s="1347">
        <v>44294.395138888889</v>
      </c>
      <c r="E89" s="1348">
        <v>0</v>
      </c>
      <c r="F89" s="1573" t="s">
        <v>73</v>
      </c>
      <c r="G89" s="1574" t="s">
        <v>843</v>
      </c>
      <c r="H89" s="1352">
        <v>0</v>
      </c>
      <c r="I89" s="1352">
        <v>0</v>
      </c>
      <c r="J89" s="1575" t="s">
        <v>746</v>
      </c>
    </row>
    <row r="90" spans="1:10" ht="13.5" customHeight="1">
      <c r="A90" s="1635" t="s">
        <v>910</v>
      </c>
      <c r="B90" s="1627" t="s">
        <v>911</v>
      </c>
      <c r="C90" s="1346">
        <v>44296.424305555556</v>
      </c>
      <c r="D90" s="1346">
        <v>44296.701388888891</v>
      </c>
      <c r="E90" s="1348">
        <v>0.27708333333430346</v>
      </c>
      <c r="F90" s="1573" t="s">
        <v>73</v>
      </c>
      <c r="G90" s="1574" t="s">
        <v>912</v>
      </c>
      <c r="H90" s="1352">
        <v>0</v>
      </c>
      <c r="I90" s="1352">
        <v>0</v>
      </c>
      <c r="J90" s="1575" t="s">
        <v>746</v>
      </c>
    </row>
    <row r="91" spans="1:10" ht="13.5" customHeight="1">
      <c r="A91" s="1632"/>
      <c r="B91" s="1627" t="s">
        <v>913</v>
      </c>
      <c r="C91" s="1346">
        <v>44296.415277777778</v>
      </c>
      <c r="D91" s="1346">
        <v>44296.708333333336</v>
      </c>
      <c r="E91" s="1348">
        <v>0.2930555555576575</v>
      </c>
      <c r="F91" s="1573" t="s">
        <v>73</v>
      </c>
      <c r="G91" s="1574" t="s">
        <v>912</v>
      </c>
      <c r="H91" s="1352">
        <v>0</v>
      </c>
      <c r="I91" s="1352">
        <v>0</v>
      </c>
      <c r="J91" s="1575" t="s">
        <v>746</v>
      </c>
    </row>
    <row r="92" spans="1:10" ht="13.5" customHeight="1">
      <c r="A92" s="1636" t="s">
        <v>672</v>
      </c>
      <c r="B92" s="1627" t="s">
        <v>914</v>
      </c>
      <c r="C92" s="1346">
        <v>44298.394444444442</v>
      </c>
      <c r="D92" s="1346">
        <v>44298.490972222222</v>
      </c>
      <c r="E92" s="1348">
        <v>9.6527777779556345E-2</v>
      </c>
      <c r="F92" s="1573" t="s">
        <v>73</v>
      </c>
      <c r="G92" s="1574" t="s">
        <v>909</v>
      </c>
      <c r="H92" s="1352">
        <v>0</v>
      </c>
      <c r="I92" s="1352">
        <v>0</v>
      </c>
      <c r="J92" s="1575" t="s">
        <v>746</v>
      </c>
    </row>
    <row r="93" spans="1:10" ht="13.5" customHeight="1">
      <c r="A93" s="1637" t="s">
        <v>915</v>
      </c>
      <c r="B93" s="1439" t="s">
        <v>916</v>
      </c>
      <c r="C93" s="1346">
        <v>44299.298611111109</v>
      </c>
      <c r="D93" s="1346">
        <v>44299.418055555558</v>
      </c>
      <c r="E93" s="1348">
        <v>0.11944444444816327</v>
      </c>
      <c r="F93" s="1573" t="s">
        <v>73</v>
      </c>
      <c r="G93" s="1574" t="s">
        <v>843</v>
      </c>
      <c r="H93" s="1352">
        <v>0</v>
      </c>
      <c r="I93" s="1352">
        <v>0</v>
      </c>
      <c r="J93" s="1575" t="s">
        <v>746</v>
      </c>
    </row>
    <row r="94" spans="1:10" ht="15" customHeight="1">
      <c r="A94" s="1628" t="s">
        <v>917</v>
      </c>
      <c r="B94" s="1638" t="s">
        <v>918</v>
      </c>
      <c r="C94" s="1346">
        <v>44301.375</v>
      </c>
      <c r="D94" s="1346">
        <v>44301.652777777781</v>
      </c>
      <c r="E94" s="1348">
        <v>0.27777777778101154</v>
      </c>
      <c r="F94" s="1573" t="s">
        <v>73</v>
      </c>
      <c r="G94" s="1574" t="s">
        <v>838</v>
      </c>
      <c r="H94" s="1352">
        <v>0</v>
      </c>
      <c r="I94" s="1352">
        <v>0</v>
      </c>
      <c r="J94" s="1575" t="s">
        <v>746</v>
      </c>
    </row>
    <row r="95" spans="1:10" ht="20.25" customHeight="1">
      <c r="A95" s="1639" t="s">
        <v>678</v>
      </c>
      <c r="B95" s="1640" t="s">
        <v>919</v>
      </c>
      <c r="C95" s="1346">
        <v>44302.39166666667</v>
      </c>
      <c r="D95" s="1346">
        <v>44302.620138888888</v>
      </c>
      <c r="E95" s="1348">
        <v>0.22847222221753327</v>
      </c>
      <c r="F95" s="1573" t="s">
        <v>73</v>
      </c>
      <c r="G95" s="1574" t="s">
        <v>838</v>
      </c>
      <c r="H95" s="1352">
        <v>0</v>
      </c>
      <c r="I95" s="1352">
        <v>0</v>
      </c>
      <c r="J95" s="1575" t="s">
        <v>746</v>
      </c>
    </row>
    <row r="96" spans="1:10" ht="13.5" customHeight="1">
      <c r="A96" s="1628" t="s">
        <v>917</v>
      </c>
      <c r="B96" s="1631" t="s">
        <v>920</v>
      </c>
      <c r="C96" s="1346">
        <v>44303.393055555556</v>
      </c>
      <c r="D96" s="1346">
        <v>44303.659722222219</v>
      </c>
      <c r="E96" s="1348">
        <v>0.26666666666278616</v>
      </c>
      <c r="F96" s="1573" t="s">
        <v>73</v>
      </c>
      <c r="G96" s="1574" t="s">
        <v>843</v>
      </c>
      <c r="H96" s="1352">
        <v>0</v>
      </c>
      <c r="I96" s="1352">
        <v>0</v>
      </c>
      <c r="J96" s="1575" t="s">
        <v>746</v>
      </c>
    </row>
    <row r="97" spans="1:10" ht="15.75" customHeight="1">
      <c r="A97" s="1497" t="s">
        <v>60</v>
      </c>
      <c r="B97" s="1627" t="s">
        <v>902</v>
      </c>
      <c r="C97" s="1346">
        <v>44303.569444444445</v>
      </c>
      <c r="D97" s="1346">
        <v>44303.677777777775</v>
      </c>
      <c r="E97" s="1348">
        <v>0.10833333332993789</v>
      </c>
      <c r="F97" s="1573" t="s">
        <v>73</v>
      </c>
      <c r="G97" s="1574" t="s">
        <v>843</v>
      </c>
      <c r="H97" s="1352">
        <v>0</v>
      </c>
      <c r="I97" s="1352">
        <v>0</v>
      </c>
      <c r="J97" s="1575" t="s">
        <v>746</v>
      </c>
    </row>
    <row r="98" spans="1:10" ht="14.25" customHeight="1">
      <c r="A98" s="1641" t="s">
        <v>921</v>
      </c>
      <c r="B98" s="1641" t="s">
        <v>922</v>
      </c>
      <c r="C98" s="1346">
        <v>44304.39166666667</v>
      </c>
      <c r="D98" s="1346">
        <v>44304.661805555559</v>
      </c>
      <c r="E98" s="1348">
        <v>0.27013888888905058</v>
      </c>
      <c r="F98" s="1607" t="s">
        <v>73</v>
      </c>
      <c r="G98" s="1574" t="s">
        <v>838</v>
      </c>
      <c r="H98" s="1352">
        <v>0</v>
      </c>
      <c r="I98" s="1352">
        <v>0</v>
      </c>
      <c r="J98" s="1608" t="s">
        <v>746</v>
      </c>
    </row>
    <row r="99" spans="1:10" ht="14.25" customHeight="1">
      <c r="A99" s="1641" t="s">
        <v>672</v>
      </c>
      <c r="B99" s="1642" t="s">
        <v>923</v>
      </c>
      <c r="C99" s="1346">
        <v>44309.275000000001</v>
      </c>
      <c r="D99" s="1346">
        <v>44309.397222222222</v>
      </c>
      <c r="E99" s="1348">
        <v>0.12222222222044365</v>
      </c>
      <c r="F99" s="1607" t="s">
        <v>73</v>
      </c>
      <c r="G99" s="1574" t="s">
        <v>838</v>
      </c>
      <c r="H99" s="1352">
        <v>20</v>
      </c>
      <c r="I99" s="1352">
        <v>58.666666665812954</v>
      </c>
      <c r="J99" s="1505" t="s">
        <v>744</v>
      </c>
    </row>
    <row r="100" spans="1:10" ht="14.25" customHeight="1">
      <c r="A100" s="1641" t="s">
        <v>60</v>
      </c>
      <c r="B100" s="1642" t="s">
        <v>924</v>
      </c>
      <c r="C100" s="1346">
        <v>44309.362500000003</v>
      </c>
      <c r="D100" s="1346">
        <v>44309.7</v>
      </c>
      <c r="E100" s="1348">
        <v>0.33749999999417923</v>
      </c>
      <c r="F100" s="1607" t="s">
        <v>73</v>
      </c>
      <c r="G100" s="1574" t="s">
        <v>925</v>
      </c>
      <c r="H100" s="1352">
        <v>0</v>
      </c>
      <c r="I100" s="1352">
        <v>0</v>
      </c>
      <c r="J100" s="1608" t="s">
        <v>746</v>
      </c>
    </row>
    <row r="101" spans="1:10" ht="15" customHeight="1">
      <c r="A101" s="1344" t="s">
        <v>672</v>
      </c>
      <c r="B101" s="1631" t="s">
        <v>926</v>
      </c>
      <c r="C101" s="1346">
        <v>44309.585416666669</v>
      </c>
      <c r="D101" s="1346">
        <v>44309.65625</v>
      </c>
      <c r="E101" s="1348">
        <v>7.0833333331393078E-2</v>
      </c>
      <c r="F101" s="1607" t="s">
        <v>73</v>
      </c>
      <c r="G101" s="1574" t="s">
        <v>838</v>
      </c>
      <c r="H101" s="1352">
        <v>30</v>
      </c>
      <c r="I101" s="1352">
        <v>50.999999998603016</v>
      </c>
      <c r="J101" s="1505" t="s">
        <v>744</v>
      </c>
    </row>
    <row r="102" spans="1:10" ht="18.75" customHeight="1">
      <c r="A102" s="1641" t="s">
        <v>60</v>
      </c>
      <c r="B102" s="1642" t="s">
        <v>924</v>
      </c>
      <c r="C102" s="1346">
        <v>44310.439583333333</v>
      </c>
      <c r="D102" s="1346">
        <v>44310.710416666669</v>
      </c>
      <c r="E102" s="1348">
        <v>0.27083333333575865</v>
      </c>
      <c r="F102" s="1607" t="s">
        <v>73</v>
      </c>
      <c r="G102" s="1574" t="s">
        <v>838</v>
      </c>
      <c r="H102" s="1352">
        <v>0</v>
      </c>
      <c r="I102" s="1352">
        <v>0</v>
      </c>
      <c r="J102" s="1608" t="s">
        <v>746</v>
      </c>
    </row>
    <row r="103" spans="1:10" ht="22.5" customHeight="1">
      <c r="A103" s="1643" t="s">
        <v>927</v>
      </c>
      <c r="B103" s="1512" t="s">
        <v>928</v>
      </c>
      <c r="C103" s="1346">
        <v>44312.377083333333</v>
      </c>
      <c r="D103" s="1346">
        <v>44312.564583333333</v>
      </c>
      <c r="E103" s="1348">
        <v>0.1875</v>
      </c>
      <c r="F103" s="1607" t="s">
        <v>73</v>
      </c>
      <c r="G103" s="1574" t="s">
        <v>838</v>
      </c>
      <c r="H103" s="1352">
        <v>0</v>
      </c>
      <c r="I103" s="1352">
        <v>0</v>
      </c>
      <c r="J103" s="1608" t="s">
        <v>746</v>
      </c>
    </row>
    <row r="104" spans="1:10" ht="15.75" customHeight="1">
      <c r="A104" s="1643" t="s">
        <v>927</v>
      </c>
      <c r="B104" s="1439" t="s">
        <v>929</v>
      </c>
      <c r="C104" s="1346">
        <v>44313.402083333334</v>
      </c>
      <c r="D104" s="1346">
        <v>44313.695833333331</v>
      </c>
      <c r="E104" s="1348">
        <v>0.29374999999708962</v>
      </c>
      <c r="F104" s="1607" t="s">
        <v>73</v>
      </c>
      <c r="G104" s="1574" t="s">
        <v>838</v>
      </c>
      <c r="H104" s="1352">
        <v>0</v>
      </c>
      <c r="I104" s="1352">
        <v>0</v>
      </c>
      <c r="J104" s="1608" t="s">
        <v>746</v>
      </c>
    </row>
    <row r="105" spans="1:10" ht="24.75" customHeight="1">
      <c r="A105" s="1643" t="s">
        <v>927</v>
      </c>
      <c r="B105" s="1512" t="s">
        <v>930</v>
      </c>
      <c r="C105" s="1346">
        <v>44315.375</v>
      </c>
      <c r="D105" s="1346">
        <v>44315.551388888889</v>
      </c>
      <c r="E105" s="1348">
        <v>0.17638888888905058</v>
      </c>
      <c r="F105" s="1607" t="s">
        <v>73</v>
      </c>
      <c r="G105" s="1574" t="s">
        <v>838</v>
      </c>
      <c r="H105" s="1352">
        <v>0</v>
      </c>
      <c r="I105" s="1352">
        <v>0</v>
      </c>
      <c r="J105" s="1608" t="s">
        <v>746</v>
      </c>
    </row>
    <row r="106" spans="1:10" ht="24.75" customHeight="1">
      <c r="A106" s="1644" t="s">
        <v>685</v>
      </c>
      <c r="B106" s="1645" t="s">
        <v>931</v>
      </c>
      <c r="C106" s="1362">
        <v>44316.446527777778</v>
      </c>
      <c r="D106" s="1362">
        <v>44316.465277777781</v>
      </c>
      <c r="E106" s="1363">
        <v>1.8750000002910383E-2</v>
      </c>
      <c r="F106" s="1619" t="s">
        <v>73</v>
      </c>
      <c r="G106" s="1584" t="s">
        <v>843</v>
      </c>
      <c r="H106" s="1367">
        <v>0</v>
      </c>
      <c r="I106" s="1367">
        <v>0</v>
      </c>
      <c r="J106" s="1621" t="s">
        <v>746</v>
      </c>
    </row>
    <row r="107" spans="1:10" s="1305" customFormat="1" ht="15.75">
      <c r="A107" s="1646"/>
      <c r="B107" s="1647"/>
      <c r="C107" s="1648"/>
      <c r="D107" s="1400" t="s">
        <v>756</v>
      </c>
      <c r="E107" s="1401">
        <v>5.5097222222248092</v>
      </c>
      <c r="F107" s="1402"/>
      <c r="G107" s="1403" t="s">
        <v>757</v>
      </c>
      <c r="H107" s="1587"/>
      <c r="I107" s="1405">
        <v>109.66666666441597</v>
      </c>
      <c r="J107" s="1586"/>
    </row>
    <row r="108" spans="1:10" ht="16.5" hidden="1" customHeight="1">
      <c r="A108" s="1649"/>
      <c r="B108" s="1650"/>
      <c r="C108" s="1432"/>
      <c r="D108" s="1432"/>
      <c r="E108" s="1651"/>
      <c r="F108" s="1652"/>
      <c r="G108" s="1653"/>
      <c r="H108" s="1504"/>
      <c r="I108" s="1504"/>
      <c r="J108" s="1654"/>
    </row>
    <row r="109" spans="1:10" ht="14.25" customHeight="1">
      <c r="A109" s="1655" t="s">
        <v>932</v>
      </c>
      <c r="B109" s="1656"/>
      <c r="C109" s="1623"/>
      <c r="D109" s="1623"/>
      <c r="E109" s="1623"/>
      <c r="F109" s="1622"/>
      <c r="G109" s="1622"/>
      <c r="H109" s="1622"/>
      <c r="I109" s="1622"/>
      <c r="J109" s="1622"/>
    </row>
    <row r="110" spans="1:10" s="1660" customFormat="1" ht="15.75" customHeight="1">
      <c r="A110" s="1657" t="s">
        <v>933</v>
      </c>
      <c r="B110" s="1658" t="s">
        <v>934</v>
      </c>
      <c r="C110" s="1336">
        <v>44287.40902777778</v>
      </c>
      <c r="D110" s="1336">
        <v>44287.479861111111</v>
      </c>
      <c r="E110" s="1337">
        <v>7.0833333331393078E-2</v>
      </c>
      <c r="F110" s="1626" t="s">
        <v>73</v>
      </c>
      <c r="G110" s="1659" t="s">
        <v>935</v>
      </c>
      <c r="H110" s="1385">
        <v>0</v>
      </c>
      <c r="I110" s="1385">
        <v>0</v>
      </c>
      <c r="J110" s="1571" t="s">
        <v>746</v>
      </c>
    </row>
    <row r="111" spans="1:10" s="1662" customFormat="1" ht="15.75" customHeight="1">
      <c r="A111" s="1661" t="s">
        <v>936</v>
      </c>
      <c r="B111" s="1627" t="s">
        <v>937</v>
      </c>
      <c r="C111" s="1346">
        <v>44287.307638888888</v>
      </c>
      <c r="D111" s="1346">
        <v>44287.75</v>
      </c>
      <c r="E111" s="1348">
        <v>0.44236111111240461</v>
      </c>
      <c r="F111" s="1573" t="s">
        <v>73</v>
      </c>
      <c r="G111" s="1574" t="s">
        <v>838</v>
      </c>
      <c r="H111" s="1385">
        <v>0</v>
      </c>
      <c r="I111" s="1385">
        <v>0</v>
      </c>
      <c r="J111" s="1571" t="s">
        <v>746</v>
      </c>
    </row>
    <row r="112" spans="1:10" s="1662" customFormat="1" ht="15.75" customHeight="1">
      <c r="A112" s="1661"/>
      <c r="B112" s="1627" t="s">
        <v>937</v>
      </c>
      <c r="C112" s="1346">
        <v>44288.324305555558</v>
      </c>
      <c r="D112" s="1347">
        <v>44288.745138888888</v>
      </c>
      <c r="E112" s="1348">
        <v>0.42083333332993789</v>
      </c>
      <c r="F112" s="1573" t="s">
        <v>73</v>
      </c>
      <c r="G112" s="1574" t="s">
        <v>838</v>
      </c>
      <c r="H112" s="1352">
        <v>0</v>
      </c>
      <c r="I112" s="1352">
        <v>0</v>
      </c>
      <c r="J112" s="1575" t="s">
        <v>746</v>
      </c>
    </row>
    <row r="113" spans="1:10" s="1662" customFormat="1" ht="15.75" customHeight="1">
      <c r="A113" s="1639"/>
      <c r="B113" s="1627" t="s">
        <v>937</v>
      </c>
      <c r="C113" s="1346">
        <v>44289.30972222222</v>
      </c>
      <c r="D113" s="1347">
        <v>44289.30972222222</v>
      </c>
      <c r="E113" s="1348">
        <v>0</v>
      </c>
      <c r="F113" s="1573" t="s">
        <v>73</v>
      </c>
      <c r="G113" s="1574" t="s">
        <v>838</v>
      </c>
      <c r="H113" s="1352">
        <v>0</v>
      </c>
      <c r="I113" s="1352">
        <v>0</v>
      </c>
      <c r="J113" s="1575" t="s">
        <v>746</v>
      </c>
    </row>
    <row r="114" spans="1:10" s="1662" customFormat="1" ht="15.75" customHeight="1">
      <c r="A114" s="1661"/>
      <c r="B114" s="1627" t="s">
        <v>938</v>
      </c>
      <c r="C114" s="1346">
        <v>44290.354861111111</v>
      </c>
      <c r="D114" s="1346">
        <v>44290.73333333333</v>
      </c>
      <c r="E114" s="1348">
        <v>0.37847222221898846</v>
      </c>
      <c r="F114" s="1573" t="s">
        <v>73</v>
      </c>
      <c r="G114" s="1574" t="s">
        <v>838</v>
      </c>
      <c r="H114" s="1352">
        <v>0</v>
      </c>
      <c r="I114" s="1352">
        <v>0</v>
      </c>
      <c r="J114" s="1575" t="s">
        <v>746</v>
      </c>
    </row>
    <row r="115" spans="1:10" s="1662" customFormat="1" ht="15.75" customHeight="1">
      <c r="A115" s="1663"/>
      <c r="B115" s="1627" t="s">
        <v>937</v>
      </c>
      <c r="C115" s="1346">
        <v>44292.364583333336</v>
      </c>
      <c r="D115" s="1347">
        <v>44292.364583333336</v>
      </c>
      <c r="E115" s="1348">
        <v>0</v>
      </c>
      <c r="F115" s="1573" t="s">
        <v>73</v>
      </c>
      <c r="G115" s="1574" t="s">
        <v>838</v>
      </c>
      <c r="H115" s="1352">
        <v>0</v>
      </c>
      <c r="I115" s="1352">
        <v>0</v>
      </c>
      <c r="J115" s="1575" t="s">
        <v>746</v>
      </c>
    </row>
    <row r="116" spans="1:10" s="1662" customFormat="1" ht="15.75" customHeight="1">
      <c r="A116" s="1663" t="s">
        <v>631</v>
      </c>
      <c r="B116" s="1664" t="s">
        <v>939</v>
      </c>
      <c r="C116" s="1346">
        <v>44292.40347222222</v>
      </c>
      <c r="D116" s="1346">
        <v>44292.873611111114</v>
      </c>
      <c r="E116" s="1348">
        <v>0.47013888889341615</v>
      </c>
      <c r="F116" s="1573" t="s">
        <v>73</v>
      </c>
      <c r="G116" s="1574" t="s">
        <v>855</v>
      </c>
      <c r="H116" s="1352">
        <v>0</v>
      </c>
      <c r="I116" s="1352">
        <v>0</v>
      </c>
      <c r="J116" s="1575" t="s">
        <v>746</v>
      </c>
    </row>
    <row r="117" spans="1:10" s="1662" customFormat="1" ht="15.75" customHeight="1">
      <c r="A117" s="1635" t="s">
        <v>940</v>
      </c>
      <c r="B117" s="1665" t="s">
        <v>941</v>
      </c>
      <c r="C117" s="1346">
        <v>44293.552083333336</v>
      </c>
      <c r="D117" s="1346">
        <v>44293.607638888891</v>
      </c>
      <c r="E117" s="1348">
        <v>5.5555555554747116E-2</v>
      </c>
      <c r="F117" s="1573" t="s">
        <v>73</v>
      </c>
      <c r="G117" s="1574" t="s">
        <v>935</v>
      </c>
      <c r="H117" s="1352">
        <v>0</v>
      </c>
      <c r="I117" s="1352">
        <v>0</v>
      </c>
      <c r="J117" s="1575" t="s">
        <v>746</v>
      </c>
    </row>
    <row r="118" spans="1:10" s="1662" customFormat="1" ht="15.75" customHeight="1">
      <c r="A118" s="1632" t="s">
        <v>631</v>
      </c>
      <c r="B118" s="1666" t="s">
        <v>942</v>
      </c>
      <c r="C118" s="1346">
        <v>44294.330555555556</v>
      </c>
      <c r="D118" s="1346">
        <v>44294.418055555558</v>
      </c>
      <c r="E118" s="1348">
        <v>8.7500000001455192E-2</v>
      </c>
      <c r="F118" s="1573" t="s">
        <v>73</v>
      </c>
      <c r="G118" s="1574" t="s">
        <v>843</v>
      </c>
      <c r="H118" s="1352">
        <v>0</v>
      </c>
      <c r="I118" s="1352">
        <v>0</v>
      </c>
      <c r="J118" s="1575" t="s">
        <v>746</v>
      </c>
    </row>
    <row r="119" spans="1:10" s="1662" customFormat="1" ht="15.75" customHeight="1">
      <c r="A119" s="1632" t="s">
        <v>631</v>
      </c>
      <c r="B119" s="1666" t="s">
        <v>943</v>
      </c>
      <c r="C119" s="1346">
        <v>44294.542361111111</v>
      </c>
      <c r="D119" s="1346">
        <v>44294.727083333331</v>
      </c>
      <c r="E119" s="1348">
        <v>0.18472222222044365</v>
      </c>
      <c r="F119" s="1573" t="s">
        <v>73</v>
      </c>
      <c r="G119" s="1574" t="s">
        <v>843</v>
      </c>
      <c r="H119" s="1352">
        <v>0</v>
      </c>
      <c r="I119" s="1352">
        <v>0</v>
      </c>
      <c r="J119" s="1575" t="s">
        <v>746</v>
      </c>
    </row>
    <row r="120" spans="1:10" s="1662" customFormat="1" ht="15.75" customHeight="1">
      <c r="A120" s="1635" t="s">
        <v>944</v>
      </c>
      <c r="B120" s="1665" t="s">
        <v>945</v>
      </c>
      <c r="C120" s="1346">
        <v>44296.350694444445</v>
      </c>
      <c r="D120" s="1498">
        <v>44296.408333333333</v>
      </c>
      <c r="E120" s="1348">
        <v>5.7638888887595385E-2</v>
      </c>
      <c r="F120" s="1573" t="s">
        <v>73</v>
      </c>
      <c r="G120" s="1574" t="s">
        <v>843</v>
      </c>
      <c r="H120" s="1352">
        <v>0</v>
      </c>
      <c r="I120" s="1352">
        <v>0</v>
      </c>
      <c r="J120" s="1575" t="s">
        <v>746</v>
      </c>
    </row>
    <row r="121" spans="1:10" s="1662" customFormat="1" ht="15.75" customHeight="1">
      <c r="A121" s="1635" t="s">
        <v>946</v>
      </c>
      <c r="B121" s="1665" t="s">
        <v>947</v>
      </c>
      <c r="C121" s="1346">
        <v>44296.345138888886</v>
      </c>
      <c r="D121" s="1498">
        <v>44296.632638888892</v>
      </c>
      <c r="E121" s="1348">
        <v>0.28750000000582077</v>
      </c>
      <c r="F121" s="1573" t="s">
        <v>73</v>
      </c>
      <c r="G121" s="1574" t="s">
        <v>843</v>
      </c>
      <c r="H121" s="1352">
        <v>0</v>
      </c>
      <c r="I121" s="1352">
        <v>0</v>
      </c>
      <c r="J121" s="1575" t="s">
        <v>746</v>
      </c>
    </row>
    <row r="122" spans="1:10" s="1662" customFormat="1" ht="15.75" customHeight="1">
      <c r="A122" s="1635" t="s">
        <v>631</v>
      </c>
      <c r="B122" s="1665" t="s">
        <v>948</v>
      </c>
      <c r="C122" s="1346">
        <v>44297.452777777777</v>
      </c>
      <c r="D122" s="1498">
        <v>44297.665972222225</v>
      </c>
      <c r="E122" s="1348">
        <v>0.21319444444816327</v>
      </c>
      <c r="F122" s="1573" t="s">
        <v>73</v>
      </c>
      <c r="G122" s="1574" t="s">
        <v>855</v>
      </c>
      <c r="H122" s="1352">
        <v>0</v>
      </c>
      <c r="I122" s="1352">
        <v>0</v>
      </c>
      <c r="J122" s="1575" t="s">
        <v>746</v>
      </c>
    </row>
    <row r="123" spans="1:10" s="1662" customFormat="1" ht="15.75" customHeight="1">
      <c r="A123" s="1635" t="s">
        <v>631</v>
      </c>
      <c r="B123" s="1665" t="s">
        <v>939</v>
      </c>
      <c r="C123" s="1346">
        <v>44297.667361111111</v>
      </c>
      <c r="D123" s="1498">
        <v>44297.745833333334</v>
      </c>
      <c r="E123" s="1348">
        <v>7.8472222223354038E-2</v>
      </c>
      <c r="F123" s="1573" t="s">
        <v>73</v>
      </c>
      <c r="G123" s="1574" t="s">
        <v>855</v>
      </c>
      <c r="H123" s="1352">
        <v>0</v>
      </c>
      <c r="I123" s="1352">
        <v>0</v>
      </c>
      <c r="J123" s="1575" t="s">
        <v>746</v>
      </c>
    </row>
    <row r="124" spans="1:10" s="1662" customFormat="1" ht="15.75" customHeight="1">
      <c r="A124" s="1635" t="s">
        <v>946</v>
      </c>
      <c r="B124" s="1665" t="s">
        <v>949</v>
      </c>
      <c r="C124" s="1346">
        <v>44298.277777777781</v>
      </c>
      <c r="D124" s="1347">
        <v>44298.587500000001</v>
      </c>
      <c r="E124" s="1348">
        <v>0.30972222222044365</v>
      </c>
      <c r="F124" s="1573" t="s">
        <v>73</v>
      </c>
      <c r="G124" s="1574" t="s">
        <v>843</v>
      </c>
      <c r="H124" s="1352">
        <v>0</v>
      </c>
      <c r="I124" s="1352">
        <v>0</v>
      </c>
      <c r="J124" s="1575" t="s">
        <v>746</v>
      </c>
    </row>
    <row r="125" spans="1:10" s="1662" customFormat="1" ht="15.75" customHeight="1">
      <c r="A125" s="1661" t="s">
        <v>936</v>
      </c>
      <c r="B125" s="1627" t="s">
        <v>937</v>
      </c>
      <c r="C125" s="1346"/>
      <c r="D125" s="1347">
        <v>44298.683333333334</v>
      </c>
      <c r="E125" s="1348"/>
      <c r="F125" s="1573" t="s">
        <v>73</v>
      </c>
      <c r="G125" s="1574" t="s">
        <v>950</v>
      </c>
      <c r="H125" s="1352">
        <v>0</v>
      </c>
      <c r="I125" s="1352">
        <v>0</v>
      </c>
      <c r="J125" s="1575" t="s">
        <v>746</v>
      </c>
    </row>
    <row r="126" spans="1:10" s="1662" customFormat="1" ht="21" customHeight="1">
      <c r="A126" s="1667" t="s">
        <v>946</v>
      </c>
      <c r="B126" s="1665" t="s">
        <v>951</v>
      </c>
      <c r="C126" s="1346">
        <v>44299.431944444441</v>
      </c>
      <c r="D126" s="1347">
        <v>44299.520833333336</v>
      </c>
      <c r="E126" s="1348">
        <v>8.8888888894871343E-2</v>
      </c>
      <c r="F126" s="1573" t="s">
        <v>73</v>
      </c>
      <c r="G126" s="1574" t="s">
        <v>843</v>
      </c>
      <c r="H126" s="1352">
        <v>0</v>
      </c>
      <c r="I126" s="1352">
        <v>0</v>
      </c>
      <c r="J126" s="1575" t="s">
        <v>746</v>
      </c>
    </row>
    <row r="127" spans="1:10" s="1662" customFormat="1" ht="18.75" customHeight="1">
      <c r="A127" s="1512" t="s">
        <v>661</v>
      </c>
      <c r="B127" s="1515" t="s">
        <v>952</v>
      </c>
      <c r="C127" s="1346">
        <v>44299.340277777781</v>
      </c>
      <c r="D127" s="1347">
        <v>44299.340277777781</v>
      </c>
      <c r="E127" s="1348">
        <v>0</v>
      </c>
      <c r="F127" s="1573" t="s">
        <v>73</v>
      </c>
      <c r="G127" s="1574" t="s">
        <v>838</v>
      </c>
      <c r="H127" s="1352">
        <v>0</v>
      </c>
      <c r="I127" s="1352">
        <v>0</v>
      </c>
      <c r="J127" s="1575" t="s">
        <v>746</v>
      </c>
    </row>
    <row r="128" spans="1:10" s="1662" customFormat="1" ht="18.75" customHeight="1">
      <c r="A128" s="1668" t="s">
        <v>654</v>
      </c>
      <c r="B128" s="1515" t="s">
        <v>953</v>
      </c>
      <c r="C128" s="1346"/>
      <c r="D128" s="1347">
        <v>44299.638888888891</v>
      </c>
      <c r="E128" s="1348"/>
      <c r="F128" s="1573" t="s">
        <v>73</v>
      </c>
      <c r="G128" s="1574" t="s">
        <v>950</v>
      </c>
      <c r="H128" s="1352">
        <v>0</v>
      </c>
      <c r="I128" s="1352">
        <v>0</v>
      </c>
      <c r="J128" s="1575" t="s">
        <v>746</v>
      </c>
    </row>
    <row r="129" spans="1:10" s="1662" customFormat="1" ht="18.75" customHeight="1">
      <c r="A129" s="1512" t="s">
        <v>631</v>
      </c>
      <c r="B129" s="1515" t="s">
        <v>954</v>
      </c>
      <c r="C129" s="1346">
        <v>44303.505555555559</v>
      </c>
      <c r="D129" s="1347">
        <v>44303.635416666664</v>
      </c>
      <c r="E129" s="1348">
        <v>0.12986111110512866</v>
      </c>
      <c r="F129" s="1573" t="s">
        <v>73</v>
      </c>
      <c r="G129" s="1574" t="s">
        <v>843</v>
      </c>
      <c r="H129" s="1352">
        <v>0</v>
      </c>
      <c r="I129" s="1352">
        <v>0</v>
      </c>
      <c r="J129" s="1575" t="s">
        <v>746</v>
      </c>
    </row>
    <row r="130" spans="1:10" s="1662" customFormat="1" ht="17.25" customHeight="1">
      <c r="A130" s="1512" t="s">
        <v>955</v>
      </c>
      <c r="B130" s="1515" t="s">
        <v>943</v>
      </c>
      <c r="C130" s="1346">
        <v>44304.506249999999</v>
      </c>
      <c r="D130" s="1347">
        <v>44304.729861111111</v>
      </c>
      <c r="E130" s="1348">
        <v>0.22361111111240461</v>
      </c>
      <c r="F130" s="1573" t="s">
        <v>73</v>
      </c>
      <c r="G130" s="1574" t="s">
        <v>843</v>
      </c>
      <c r="H130" s="1352">
        <v>0</v>
      </c>
      <c r="I130" s="1352">
        <v>0</v>
      </c>
      <c r="J130" s="1575" t="s">
        <v>746</v>
      </c>
    </row>
    <row r="131" spans="1:10" s="1662" customFormat="1" ht="18.75" customHeight="1">
      <c r="A131" s="1512" t="s">
        <v>956</v>
      </c>
      <c r="B131" s="1515" t="s">
        <v>957</v>
      </c>
      <c r="C131" s="1346">
        <v>44304.553472222222</v>
      </c>
      <c r="D131" s="1347">
        <v>44304.594444444447</v>
      </c>
      <c r="E131" s="1348">
        <v>4.0972222224809229E-2</v>
      </c>
      <c r="F131" s="1573" t="s">
        <v>73</v>
      </c>
      <c r="G131" s="1574" t="s">
        <v>958</v>
      </c>
      <c r="H131" s="1352">
        <v>0</v>
      </c>
      <c r="I131" s="1352">
        <v>0</v>
      </c>
      <c r="J131" s="1575" t="s">
        <v>746</v>
      </c>
    </row>
    <row r="132" spans="1:10" s="1662" customFormat="1" ht="24.75" customHeight="1">
      <c r="A132" s="1669" t="s">
        <v>631</v>
      </c>
      <c r="B132" s="1515" t="s">
        <v>943</v>
      </c>
      <c r="C132" s="1346">
        <v>44305.355555555558</v>
      </c>
      <c r="D132" s="1347">
        <v>44305.681250000001</v>
      </c>
      <c r="E132" s="1348">
        <v>0.32569444444379769</v>
      </c>
      <c r="F132" s="1573" t="s">
        <v>73</v>
      </c>
      <c r="G132" s="1574" t="s">
        <v>843</v>
      </c>
      <c r="H132" s="1352">
        <v>0</v>
      </c>
      <c r="I132" s="1352">
        <v>0</v>
      </c>
      <c r="J132" s="1575" t="s">
        <v>746</v>
      </c>
    </row>
    <row r="133" spans="1:10" s="1662" customFormat="1" ht="23.25" customHeight="1">
      <c r="A133" s="1670" t="s">
        <v>664</v>
      </c>
      <c r="B133" s="1512" t="s">
        <v>959</v>
      </c>
      <c r="C133" s="1346">
        <v>44305.461111111108</v>
      </c>
      <c r="D133" s="1347">
        <v>44305.525000000001</v>
      </c>
      <c r="E133" s="1348">
        <v>6.3888888893416151E-2</v>
      </c>
      <c r="F133" s="1573" t="s">
        <v>73</v>
      </c>
      <c r="G133" s="1574" t="s">
        <v>960</v>
      </c>
      <c r="H133" s="1352">
        <v>0</v>
      </c>
      <c r="I133" s="1352">
        <v>0</v>
      </c>
      <c r="J133" s="1575" t="s">
        <v>746</v>
      </c>
    </row>
    <row r="134" spans="1:10" s="1662" customFormat="1" ht="19.5" customHeight="1">
      <c r="A134" s="1671" t="s">
        <v>759</v>
      </c>
      <c r="B134" s="1512" t="s">
        <v>961</v>
      </c>
      <c r="C134" s="1346">
        <v>44308.537499999999</v>
      </c>
      <c r="D134" s="1347">
        <v>44308.820138888892</v>
      </c>
      <c r="E134" s="1348">
        <v>0.28263888889341615</v>
      </c>
      <c r="F134" s="1573" t="s">
        <v>73</v>
      </c>
      <c r="G134" s="1574" t="s">
        <v>838</v>
      </c>
      <c r="H134" s="1352">
        <v>0</v>
      </c>
      <c r="I134" s="1352">
        <v>0</v>
      </c>
      <c r="J134" s="1575" t="s">
        <v>746</v>
      </c>
    </row>
    <row r="135" spans="1:10" s="1662" customFormat="1" ht="27.75" customHeight="1">
      <c r="A135" s="1672" t="s">
        <v>661</v>
      </c>
      <c r="B135" s="1512" t="s">
        <v>962</v>
      </c>
      <c r="C135" s="1346"/>
      <c r="D135" s="1347">
        <v>44310.501388888886</v>
      </c>
      <c r="E135" s="1348"/>
      <c r="F135" s="1573" t="s">
        <v>73</v>
      </c>
      <c r="G135" s="1574" t="s">
        <v>950</v>
      </c>
      <c r="H135" s="1352">
        <v>0</v>
      </c>
      <c r="I135" s="1352">
        <v>0</v>
      </c>
      <c r="J135" s="1575" t="s">
        <v>746</v>
      </c>
    </row>
    <row r="136" spans="1:10" s="1662" customFormat="1" ht="27.75" customHeight="1">
      <c r="A136" s="1672" t="s">
        <v>661</v>
      </c>
      <c r="B136" s="1512" t="s">
        <v>963</v>
      </c>
      <c r="C136" s="1347">
        <v>44310.541666666664</v>
      </c>
      <c r="D136" s="1347">
        <v>44310.633333333331</v>
      </c>
      <c r="E136" s="1348">
        <v>9.1666666667151731E-2</v>
      </c>
      <c r="F136" s="1573" t="s">
        <v>73</v>
      </c>
      <c r="G136" s="1574" t="s">
        <v>843</v>
      </c>
      <c r="H136" s="1352">
        <v>0</v>
      </c>
      <c r="I136" s="1352">
        <v>0</v>
      </c>
      <c r="J136" s="1575" t="s">
        <v>746</v>
      </c>
    </row>
    <row r="137" spans="1:10" s="1662" customFormat="1" ht="27.75" customHeight="1">
      <c r="A137" s="1673" t="s">
        <v>964</v>
      </c>
      <c r="B137" s="1512" t="s">
        <v>965</v>
      </c>
      <c r="C137" s="1346"/>
      <c r="D137" s="1347">
        <v>44315.420138888891</v>
      </c>
      <c r="E137" s="1348"/>
      <c r="F137" s="1573" t="s">
        <v>73</v>
      </c>
      <c r="G137" s="1574" t="s">
        <v>950</v>
      </c>
      <c r="H137" s="1352">
        <v>0</v>
      </c>
      <c r="I137" s="1352">
        <v>0</v>
      </c>
      <c r="J137" s="1575" t="s">
        <v>746</v>
      </c>
    </row>
    <row r="138" spans="1:10" s="1662" customFormat="1" ht="24" customHeight="1">
      <c r="A138" s="1668" t="s">
        <v>631</v>
      </c>
      <c r="B138" s="1515" t="s">
        <v>943</v>
      </c>
      <c r="C138" s="1347">
        <v>44315.469444444447</v>
      </c>
      <c r="D138" s="1347">
        <v>44315.711111111108</v>
      </c>
      <c r="E138" s="1348">
        <v>0.24166666666133096</v>
      </c>
      <c r="F138" s="1573" t="s">
        <v>73</v>
      </c>
      <c r="G138" s="1574" t="s">
        <v>966</v>
      </c>
      <c r="H138" s="1352">
        <v>0</v>
      </c>
      <c r="I138" s="1352">
        <v>0</v>
      </c>
      <c r="J138" s="1575" t="s">
        <v>746</v>
      </c>
    </row>
    <row r="139" spans="1:10" s="1662" customFormat="1" ht="15.75">
      <c r="A139" s="1674"/>
      <c r="B139" s="1586"/>
      <c r="C139" s="1648"/>
      <c r="D139" s="1400" t="s">
        <v>756</v>
      </c>
      <c r="E139" s="1401">
        <v>4.5458333333444898</v>
      </c>
      <c r="F139" s="1402"/>
      <c r="G139" s="1403" t="s">
        <v>757</v>
      </c>
      <c r="H139" s="1587"/>
      <c r="I139" s="1405">
        <v>0</v>
      </c>
      <c r="J139" s="1586"/>
    </row>
    <row r="140" spans="1:10" ht="15.75">
      <c r="A140" s="1410" t="s">
        <v>967</v>
      </c>
      <c r="B140" s="1622"/>
      <c r="C140" s="1622"/>
      <c r="D140" s="1622"/>
      <c r="E140" s="1622"/>
      <c r="F140" s="1622"/>
      <c r="G140" s="1622"/>
      <c r="H140" s="1622"/>
      <c r="I140" s="1622"/>
      <c r="J140" s="1622"/>
    </row>
    <row r="141" spans="1:10">
      <c r="A141" s="1675" t="s">
        <v>968</v>
      </c>
      <c r="B141" s="1676" t="s">
        <v>969</v>
      </c>
      <c r="C141" s="1677">
        <v>44288.327777777777</v>
      </c>
      <c r="D141" s="1678">
        <v>44288.501388888886</v>
      </c>
      <c r="E141" s="1337">
        <v>0.17361111110949423</v>
      </c>
      <c r="F141" s="1679" t="s">
        <v>73</v>
      </c>
      <c r="G141" s="1680" t="s">
        <v>843</v>
      </c>
      <c r="H141" s="1459">
        <v>0</v>
      </c>
      <c r="I141" s="1459">
        <v>0</v>
      </c>
      <c r="J141" s="1681" t="s">
        <v>746</v>
      </c>
    </row>
    <row r="142" spans="1:10">
      <c r="A142" s="1637" t="s">
        <v>970</v>
      </c>
      <c r="B142" s="1682" t="s">
        <v>971</v>
      </c>
      <c r="C142" s="1683">
        <v>44288.345833333333</v>
      </c>
      <c r="D142" s="1677">
        <v>44288.36041666667</v>
      </c>
      <c r="E142" s="1348">
        <v>1.4583333337213844E-2</v>
      </c>
      <c r="F142" s="1684" t="s">
        <v>73</v>
      </c>
      <c r="G142" s="1685" t="s">
        <v>972</v>
      </c>
      <c r="H142" s="1464">
        <v>0</v>
      </c>
      <c r="I142" s="1464">
        <v>0</v>
      </c>
      <c r="J142" s="1686" t="s">
        <v>746</v>
      </c>
    </row>
    <row r="143" spans="1:10">
      <c r="A143" s="1687" t="s">
        <v>394</v>
      </c>
      <c r="B143" s="1688" t="s">
        <v>973</v>
      </c>
      <c r="C143" s="1346">
        <v>44288.348611111112</v>
      </c>
      <c r="D143" s="1346">
        <v>44288.677777777775</v>
      </c>
      <c r="E143" s="1348">
        <v>0.32916666666278616</v>
      </c>
      <c r="F143" s="1684" t="s">
        <v>73</v>
      </c>
      <c r="G143" s="1685" t="s">
        <v>843</v>
      </c>
      <c r="H143" s="1464">
        <v>0</v>
      </c>
      <c r="I143" s="1464">
        <v>0</v>
      </c>
      <c r="J143" s="1686" t="s">
        <v>746</v>
      </c>
    </row>
    <row r="144" spans="1:10">
      <c r="A144" s="1689" t="s">
        <v>394</v>
      </c>
      <c r="B144" s="1682" t="s">
        <v>974</v>
      </c>
      <c r="C144" s="1346">
        <v>44288.647222222222</v>
      </c>
      <c r="D144" s="1346">
        <v>44288.736111111109</v>
      </c>
      <c r="E144" s="1348">
        <v>8.8888888887595385E-2</v>
      </c>
      <c r="F144" s="1684" t="s">
        <v>73</v>
      </c>
      <c r="G144" s="1685" t="s">
        <v>843</v>
      </c>
      <c r="H144" s="1464">
        <v>0</v>
      </c>
      <c r="I144" s="1464">
        <v>0</v>
      </c>
      <c r="J144" s="1686" t="s">
        <v>746</v>
      </c>
    </row>
    <row r="145" spans="1:10">
      <c r="A145" s="1690" t="s">
        <v>975</v>
      </c>
      <c r="B145" s="1688" t="s">
        <v>976</v>
      </c>
      <c r="C145" s="1346">
        <v>44296.457638888889</v>
      </c>
      <c r="D145" s="1346">
        <v>44296.487500000003</v>
      </c>
      <c r="E145" s="1348">
        <v>2.9861111113859806E-2</v>
      </c>
      <c r="F145" s="1684" t="s">
        <v>73</v>
      </c>
      <c r="G145" s="1685" t="s">
        <v>977</v>
      </c>
      <c r="H145" s="1464">
        <v>0</v>
      </c>
      <c r="I145" s="1464">
        <v>0</v>
      </c>
      <c r="J145" s="1686" t="s">
        <v>746</v>
      </c>
    </row>
    <row r="146" spans="1:10">
      <c r="A146" s="1687" t="s">
        <v>978</v>
      </c>
      <c r="B146" s="1688" t="s">
        <v>979</v>
      </c>
      <c r="C146" s="1346">
        <v>44296.345138888886</v>
      </c>
      <c r="D146" s="1346">
        <v>44296.632638888892</v>
      </c>
      <c r="E146" s="1348">
        <v>0.28750000000582077</v>
      </c>
      <c r="F146" s="1684" t="s">
        <v>73</v>
      </c>
      <c r="G146" s="1685" t="s">
        <v>843</v>
      </c>
      <c r="H146" s="1464">
        <v>0</v>
      </c>
      <c r="I146" s="1464">
        <v>0</v>
      </c>
      <c r="J146" s="1686" t="s">
        <v>746</v>
      </c>
    </row>
    <row r="147" spans="1:10">
      <c r="A147" s="1687" t="s">
        <v>980</v>
      </c>
      <c r="B147" s="1688" t="s">
        <v>981</v>
      </c>
      <c r="C147" s="1346">
        <v>44298.309027777781</v>
      </c>
      <c r="D147" s="1514">
        <v>44298.309027777781</v>
      </c>
      <c r="E147" s="1348">
        <v>0</v>
      </c>
      <c r="F147" s="1684" t="s">
        <v>73</v>
      </c>
      <c r="G147" s="1685" t="s">
        <v>843</v>
      </c>
      <c r="H147" s="1464">
        <v>0</v>
      </c>
      <c r="I147" s="1464">
        <v>0</v>
      </c>
      <c r="J147" s="1686" t="s">
        <v>746</v>
      </c>
    </row>
    <row r="148" spans="1:10">
      <c r="A148" s="1687" t="s">
        <v>982</v>
      </c>
      <c r="B148" s="1688" t="s">
        <v>983</v>
      </c>
      <c r="C148" s="1346">
        <v>44299.36041666667</v>
      </c>
      <c r="D148" s="1514">
        <v>44299.423611111109</v>
      </c>
      <c r="E148" s="1348">
        <v>6.3194444439432118E-2</v>
      </c>
      <c r="F148" s="1684" t="s">
        <v>73</v>
      </c>
      <c r="G148" s="1685" t="s">
        <v>838</v>
      </c>
      <c r="H148" s="1464">
        <v>0</v>
      </c>
      <c r="I148" s="1464">
        <v>0</v>
      </c>
      <c r="J148" s="1686" t="s">
        <v>746</v>
      </c>
    </row>
    <row r="149" spans="1:10">
      <c r="A149" s="1691" t="s">
        <v>984</v>
      </c>
      <c r="B149" s="1692" t="s">
        <v>985</v>
      </c>
      <c r="C149" s="1362">
        <v>44316.473611111112</v>
      </c>
      <c r="D149" s="1362">
        <v>44316.631249999999</v>
      </c>
      <c r="E149" s="1363">
        <v>0.15763888888614019</v>
      </c>
      <c r="F149" s="1693" t="s">
        <v>73</v>
      </c>
      <c r="G149" s="1584" t="s">
        <v>843</v>
      </c>
      <c r="H149" s="1367">
        <v>0</v>
      </c>
      <c r="I149" s="1367">
        <v>0</v>
      </c>
      <c r="J149" s="1585" t="s">
        <v>746</v>
      </c>
    </row>
    <row r="150" spans="1:10" s="1305" customFormat="1" ht="15.75">
      <c r="A150" s="1647"/>
      <c r="B150" s="1647"/>
      <c r="C150" s="1586"/>
      <c r="D150" s="1400" t="s">
        <v>756</v>
      </c>
      <c r="E150" s="1401">
        <v>1.1444444444423425</v>
      </c>
      <c r="F150" s="1586"/>
      <c r="G150" s="1403" t="s">
        <v>757</v>
      </c>
      <c r="H150" s="1586"/>
      <c r="I150" s="1694">
        <v>0</v>
      </c>
      <c r="J150" s="1695"/>
    </row>
    <row r="151" spans="1:10" ht="15.75">
      <c r="A151" s="1655" t="s">
        <v>986</v>
      </c>
      <c r="B151" s="1696"/>
      <c r="C151" s="1697"/>
      <c r="D151" s="1697"/>
      <c r="E151" s="1698"/>
      <c r="F151" s="1413"/>
      <c r="G151" s="1414"/>
      <c r="H151" s="1415"/>
      <c r="I151" s="1415"/>
      <c r="J151" s="1414"/>
    </row>
    <row r="152" spans="1:10">
      <c r="A152" s="1334" t="s">
        <v>156</v>
      </c>
      <c r="B152" s="1568" t="s">
        <v>987</v>
      </c>
      <c r="C152" s="1336">
        <v>44288.371527777781</v>
      </c>
      <c r="D152" s="1336">
        <v>44288.821527777778</v>
      </c>
      <c r="E152" s="1337">
        <v>0.44999999999708962</v>
      </c>
      <c r="F152" s="1569" t="s">
        <v>73</v>
      </c>
      <c r="G152" s="1570" t="s">
        <v>838</v>
      </c>
      <c r="H152" s="1385">
        <v>0</v>
      </c>
      <c r="I152" s="1385">
        <v>0</v>
      </c>
      <c r="J152" s="1571" t="s">
        <v>746</v>
      </c>
    </row>
    <row r="153" spans="1:10" ht="15.75">
      <c r="A153" s="1699"/>
      <c r="B153" s="1572" t="s">
        <v>988</v>
      </c>
      <c r="C153" s="1346">
        <v>44289.304166666669</v>
      </c>
      <c r="D153" s="1347">
        <v>44289.304166666669</v>
      </c>
      <c r="E153" s="1348">
        <v>0</v>
      </c>
      <c r="F153" s="1573" t="s">
        <v>73</v>
      </c>
      <c r="G153" s="1574" t="s">
        <v>838</v>
      </c>
      <c r="H153" s="1352">
        <v>0</v>
      </c>
      <c r="I153" s="1352">
        <v>0</v>
      </c>
      <c r="J153" s="1575" t="s">
        <v>746</v>
      </c>
    </row>
    <row r="154" spans="1:10" ht="15.75">
      <c r="A154" s="1699"/>
      <c r="B154" s="1572" t="s">
        <v>987</v>
      </c>
      <c r="C154" s="1697">
        <v>44290.309027777781</v>
      </c>
      <c r="D154" s="1697">
        <v>44290.309027777781</v>
      </c>
      <c r="E154" s="1348">
        <v>0</v>
      </c>
      <c r="F154" s="1573" t="s">
        <v>73</v>
      </c>
      <c r="G154" s="1574" t="s">
        <v>843</v>
      </c>
      <c r="H154" s="1352">
        <v>0</v>
      </c>
      <c r="I154" s="1352">
        <v>0</v>
      </c>
      <c r="J154" s="1575" t="s">
        <v>746</v>
      </c>
    </row>
    <row r="155" spans="1:10" ht="15.75">
      <c r="A155" s="1699"/>
      <c r="B155" s="1572" t="s">
        <v>988</v>
      </c>
      <c r="C155" s="1697">
        <v>44291.288888888892</v>
      </c>
      <c r="D155" s="1697">
        <v>44291.288888888892</v>
      </c>
      <c r="E155" s="1348">
        <v>0</v>
      </c>
      <c r="F155" s="1573" t="s">
        <v>73</v>
      </c>
      <c r="G155" s="1574" t="s">
        <v>838</v>
      </c>
      <c r="H155" s="1352">
        <v>0</v>
      </c>
      <c r="I155" s="1352">
        <v>0</v>
      </c>
      <c r="J155" s="1575" t="s">
        <v>746</v>
      </c>
    </row>
    <row r="156" spans="1:10" ht="15.75">
      <c r="A156" s="1700"/>
      <c r="B156" s="1392" t="s">
        <v>989</v>
      </c>
      <c r="C156" s="1697">
        <v>44294.293749999997</v>
      </c>
      <c r="D156" s="1697">
        <v>44294.347222222219</v>
      </c>
      <c r="E156" s="1348">
        <v>5.3472222221898846E-2</v>
      </c>
      <c r="F156" s="1573" t="s">
        <v>73</v>
      </c>
      <c r="G156" s="1574" t="s">
        <v>990</v>
      </c>
      <c r="H156" s="1352">
        <v>0</v>
      </c>
      <c r="I156" s="1352">
        <v>0</v>
      </c>
      <c r="J156" s="1575" t="s">
        <v>746</v>
      </c>
    </row>
    <row r="157" spans="1:10" ht="15.75">
      <c r="A157" s="1700"/>
      <c r="B157" s="1392" t="s">
        <v>991</v>
      </c>
      <c r="C157" s="1697">
        <v>44294.431250000001</v>
      </c>
      <c r="D157" s="1697">
        <v>44294.8</v>
      </c>
      <c r="E157" s="1348">
        <v>0.36875000000145519</v>
      </c>
      <c r="F157" s="1573" t="s">
        <v>73</v>
      </c>
      <c r="G157" s="1574" t="s">
        <v>838</v>
      </c>
      <c r="H157" s="1352">
        <v>0</v>
      </c>
      <c r="I157" s="1352">
        <v>0</v>
      </c>
      <c r="J157" s="1575" t="s">
        <v>746</v>
      </c>
    </row>
    <row r="158" spans="1:10" ht="15.75">
      <c r="A158" s="1700"/>
      <c r="B158" s="1392" t="s">
        <v>992</v>
      </c>
      <c r="C158" s="1697">
        <v>44296.415972222225</v>
      </c>
      <c r="D158" s="1697">
        <v>44296.743055555555</v>
      </c>
      <c r="E158" s="1348">
        <v>0.32708333332993789</v>
      </c>
      <c r="F158" s="1573" t="s">
        <v>73</v>
      </c>
      <c r="G158" s="1574" t="s">
        <v>838</v>
      </c>
      <c r="H158" s="1352">
        <v>0</v>
      </c>
      <c r="I158" s="1352">
        <v>0</v>
      </c>
      <c r="J158" s="1575" t="s">
        <v>746</v>
      </c>
    </row>
    <row r="159" spans="1:10" ht="15.75">
      <c r="A159" s="1700" t="s">
        <v>993</v>
      </c>
      <c r="B159" s="1572" t="s">
        <v>988</v>
      </c>
      <c r="C159" s="1697">
        <v>44298.378472222219</v>
      </c>
      <c r="D159" s="1697">
        <v>44298.414583333331</v>
      </c>
      <c r="E159" s="1348">
        <v>3.6111111112404615E-2</v>
      </c>
      <c r="F159" s="1573" t="s">
        <v>73</v>
      </c>
      <c r="G159" s="1574" t="s">
        <v>843</v>
      </c>
      <c r="H159" s="1352">
        <v>0</v>
      </c>
      <c r="I159" s="1352">
        <v>0</v>
      </c>
      <c r="J159" s="1575" t="s">
        <v>746</v>
      </c>
    </row>
    <row r="160" spans="1:10" ht="15.75">
      <c r="A160" s="1700" t="s">
        <v>179</v>
      </c>
      <c r="B160" s="1392" t="s">
        <v>994</v>
      </c>
      <c r="C160" s="1697">
        <v>44307.365277777775</v>
      </c>
      <c r="D160" s="1697">
        <v>44307.586805555555</v>
      </c>
      <c r="E160" s="1348">
        <v>0.22152777777955635</v>
      </c>
      <c r="F160" s="1573" t="s">
        <v>73</v>
      </c>
      <c r="G160" s="1574" t="s">
        <v>843</v>
      </c>
      <c r="H160" s="1352">
        <v>0</v>
      </c>
      <c r="I160" s="1352">
        <v>0</v>
      </c>
      <c r="J160" s="1575" t="s">
        <v>746</v>
      </c>
    </row>
    <row r="161" spans="1:10">
      <c r="A161" s="1701" t="s">
        <v>287</v>
      </c>
      <c r="B161" s="1485" t="s">
        <v>995</v>
      </c>
      <c r="C161" s="1702"/>
      <c r="D161" s="1702">
        <v>44308.574999999997</v>
      </c>
      <c r="E161" s="1363"/>
      <c r="F161" s="1583" t="s">
        <v>73</v>
      </c>
      <c r="G161" s="1584" t="s">
        <v>996</v>
      </c>
      <c r="H161" s="1367">
        <v>0</v>
      </c>
      <c r="I161" s="1367">
        <v>0</v>
      </c>
      <c r="J161" s="1585" t="s">
        <v>746</v>
      </c>
    </row>
    <row r="162" spans="1:10" ht="15.75">
      <c r="A162" s="1703"/>
      <c r="B162" s="1586"/>
      <c r="C162" s="1586"/>
      <c r="D162" s="1400" t="s">
        <v>756</v>
      </c>
      <c r="E162" s="1401">
        <v>1.4569444444423425</v>
      </c>
      <c r="F162" s="1586"/>
      <c r="G162" s="1403" t="s">
        <v>757</v>
      </c>
      <c r="H162" s="1586"/>
      <c r="I162" s="1401">
        <v>0</v>
      </c>
      <c r="J162" s="1704"/>
    </row>
    <row r="163" spans="1:10" ht="15.75">
      <c r="A163" s="1705"/>
      <c r="B163" s="1566"/>
      <c r="C163" s="1566"/>
      <c r="D163" s="1372"/>
      <c r="E163" s="1373"/>
      <c r="F163" s="1566"/>
      <c r="G163" s="1375"/>
      <c r="H163" s="1566"/>
      <c r="I163" s="1706"/>
      <c r="J163" s="1707"/>
    </row>
    <row r="164" spans="1:10">
      <c r="A164" s="1588" t="s">
        <v>997</v>
      </c>
      <c r="B164" s="1589"/>
      <c r="C164" s="1589"/>
      <c r="D164" s="1589"/>
      <c r="E164" s="1589"/>
      <c r="F164" s="1589"/>
      <c r="G164" s="1589"/>
      <c r="H164" s="1589"/>
      <c r="I164" s="1589"/>
      <c r="J164" s="1304" t="s">
        <v>11</v>
      </c>
    </row>
    <row r="165" spans="1:10" ht="20.25">
      <c r="A165" s="1914" t="s">
        <v>729</v>
      </c>
      <c r="B165" s="1914"/>
      <c r="C165" s="1914"/>
      <c r="D165" s="1914"/>
      <c r="E165" s="1914"/>
      <c r="F165" s="1914"/>
      <c r="G165" s="1914"/>
      <c r="H165" s="1914"/>
      <c r="I165" s="1914"/>
      <c r="J165" s="1914"/>
    </row>
    <row r="166" spans="1:10" ht="18">
      <c r="A166" s="1915" t="s">
        <v>832</v>
      </c>
      <c r="B166" s="1915"/>
      <c r="C166" s="1915"/>
      <c r="D166" s="1915"/>
      <c r="E166" s="1915"/>
      <c r="F166" s="1915"/>
      <c r="G166" s="1915"/>
      <c r="H166" s="1915"/>
      <c r="I166" s="1915"/>
      <c r="J166" s="1915"/>
    </row>
    <row r="167" spans="1:10" ht="18">
      <c r="A167" s="1916" t="s">
        <v>833</v>
      </c>
      <c r="B167" s="1916"/>
      <c r="C167" s="1916"/>
      <c r="D167" s="1916"/>
      <c r="E167" s="1916"/>
      <c r="F167" s="1916"/>
      <c r="G167" s="1916"/>
      <c r="H167" s="1916"/>
      <c r="I167" s="1916"/>
      <c r="J167" s="1916"/>
    </row>
    <row r="168" spans="1:10">
      <c r="A168" s="1589"/>
      <c r="B168" s="1589"/>
      <c r="C168" s="1589"/>
      <c r="D168" s="1589"/>
      <c r="E168" s="1589"/>
      <c r="F168" s="1589"/>
      <c r="G168" s="1589"/>
      <c r="H168" s="1589"/>
      <c r="I168" s="1589"/>
      <c r="J168" s="1589"/>
    </row>
    <row r="169" spans="1:10" ht="16.5" thickBot="1">
      <c r="A169" s="1590" t="s">
        <v>434</v>
      </c>
      <c r="B169" s="1307"/>
      <c r="C169" s="1308"/>
      <c r="D169" s="1309"/>
      <c r="E169" s="1310"/>
      <c r="F169" s="1311"/>
      <c r="G169" s="1307"/>
      <c r="H169" s="1312"/>
      <c r="I169" s="1313"/>
      <c r="J169" s="1314"/>
    </row>
    <row r="170" spans="1:10">
      <c r="A170" s="1315" t="s">
        <v>66</v>
      </c>
      <c r="B170" s="1316" t="s">
        <v>835</v>
      </c>
      <c r="C170" s="1317" t="s">
        <v>733</v>
      </c>
      <c r="D170" s="1318" t="s">
        <v>734</v>
      </c>
      <c r="E170" s="1319" t="s">
        <v>735</v>
      </c>
      <c r="F170" s="1320" t="s">
        <v>76</v>
      </c>
      <c r="G170" s="1321" t="s">
        <v>736</v>
      </c>
      <c r="H170" s="1322" t="s">
        <v>94</v>
      </c>
      <c r="I170" s="1320" t="s">
        <v>94</v>
      </c>
      <c r="J170" s="1323" t="s">
        <v>53</v>
      </c>
    </row>
    <row r="171" spans="1:10" ht="15.75" thickBot="1">
      <c r="A171" s="1324" t="s">
        <v>95</v>
      </c>
      <c r="B171" s="1325"/>
      <c r="C171" s="1326" t="s">
        <v>737</v>
      </c>
      <c r="D171" s="1562" t="s">
        <v>737</v>
      </c>
      <c r="E171" s="1327"/>
      <c r="F171" s="1328" t="s">
        <v>738</v>
      </c>
      <c r="G171" s="1329"/>
      <c r="H171" s="1330" t="s">
        <v>739</v>
      </c>
      <c r="I171" s="1328" t="s">
        <v>740</v>
      </c>
      <c r="J171" s="1331"/>
    </row>
    <row r="172" spans="1:10" ht="15.75">
      <c r="A172" s="1410" t="s">
        <v>998</v>
      </c>
      <c r="B172" s="1566"/>
      <c r="C172" s="1566"/>
      <c r="D172" s="1566"/>
      <c r="E172" s="1566"/>
      <c r="F172" s="1566"/>
      <c r="G172" s="1566"/>
      <c r="H172" s="1566"/>
      <c r="I172" s="1566"/>
      <c r="J172" s="1566"/>
    </row>
    <row r="173" spans="1:10" s="1660" customFormat="1" ht="15.75">
      <c r="A173" s="1708" t="s">
        <v>999</v>
      </c>
      <c r="B173" s="1709" t="s">
        <v>1000</v>
      </c>
      <c r="C173" s="1336">
        <v>44288.48333333333</v>
      </c>
      <c r="D173" s="1336">
        <v>44288.594444444447</v>
      </c>
      <c r="E173" s="1337">
        <v>0.11111111111677019</v>
      </c>
      <c r="F173" s="1569" t="s">
        <v>73</v>
      </c>
      <c r="G173" s="1570" t="s">
        <v>843</v>
      </c>
      <c r="H173" s="1385">
        <v>0</v>
      </c>
      <c r="I173" s="1385">
        <v>0</v>
      </c>
      <c r="J173" s="1571" t="s">
        <v>746</v>
      </c>
    </row>
    <row r="174" spans="1:10" s="1662" customFormat="1" ht="15.75">
      <c r="A174" s="1710" t="s">
        <v>1001</v>
      </c>
      <c r="B174" s="1631" t="s">
        <v>1002</v>
      </c>
      <c r="C174" s="1346">
        <v>44289.429166666669</v>
      </c>
      <c r="D174" s="1346">
        <v>44289.724305555559</v>
      </c>
      <c r="E174" s="1348">
        <v>0.29513888889050577</v>
      </c>
      <c r="F174" s="1573" t="s">
        <v>73</v>
      </c>
      <c r="G174" s="1574" t="s">
        <v>838</v>
      </c>
      <c r="H174" s="1352">
        <v>0</v>
      </c>
      <c r="I174" s="1352">
        <v>0</v>
      </c>
      <c r="J174" s="1575" t="s">
        <v>746</v>
      </c>
    </row>
    <row r="175" spans="1:10" s="1662" customFormat="1" ht="15.75">
      <c r="A175" s="1710" t="s">
        <v>999</v>
      </c>
      <c r="B175" s="1631" t="s">
        <v>1003</v>
      </c>
      <c r="C175" s="1346">
        <v>44289.410416666666</v>
      </c>
      <c r="D175" s="1346">
        <v>44289.538194444445</v>
      </c>
      <c r="E175" s="1348">
        <v>0.12777777777955635</v>
      </c>
      <c r="F175" s="1573" t="s">
        <v>73</v>
      </c>
      <c r="G175" s="1574" t="s">
        <v>1004</v>
      </c>
      <c r="H175" s="1352">
        <v>0</v>
      </c>
      <c r="I175" s="1352">
        <v>0</v>
      </c>
      <c r="J175" s="1575" t="s">
        <v>746</v>
      </c>
    </row>
    <row r="176" spans="1:10" s="1662" customFormat="1" ht="15.75">
      <c r="A176" s="1711" t="s">
        <v>529</v>
      </c>
      <c r="B176" s="1631" t="s">
        <v>1005</v>
      </c>
      <c r="C176" s="1346"/>
      <c r="D176" s="1346">
        <v>44289.579861111109</v>
      </c>
      <c r="E176" s="1348"/>
      <c r="F176" s="1573" t="s">
        <v>73</v>
      </c>
      <c r="G176" s="1574" t="s">
        <v>950</v>
      </c>
      <c r="H176" s="1352">
        <v>0</v>
      </c>
      <c r="I176" s="1352">
        <v>0</v>
      </c>
      <c r="J176" s="1575" t="s">
        <v>746</v>
      </c>
    </row>
    <row r="177" spans="1:10" s="1662" customFormat="1" ht="15.75">
      <c r="A177" s="1710" t="s">
        <v>1001</v>
      </c>
      <c r="B177" s="1631" t="s">
        <v>1002</v>
      </c>
      <c r="C177" s="1346">
        <v>44290.404166666667</v>
      </c>
      <c r="D177" s="1346">
        <v>44290.743055555555</v>
      </c>
      <c r="E177" s="1348">
        <v>0.33888888888759539</v>
      </c>
      <c r="F177" s="1573" t="s">
        <v>73</v>
      </c>
      <c r="G177" s="1574" t="s">
        <v>838</v>
      </c>
      <c r="H177" s="1352">
        <v>0</v>
      </c>
      <c r="I177" s="1352">
        <v>0</v>
      </c>
      <c r="J177" s="1575" t="s">
        <v>746</v>
      </c>
    </row>
    <row r="178" spans="1:10" s="1662" customFormat="1" ht="15.75">
      <c r="A178" s="1711" t="s">
        <v>1006</v>
      </c>
      <c r="B178" s="1631" t="s">
        <v>1007</v>
      </c>
      <c r="C178" s="1346">
        <v>44290.46597222222</v>
      </c>
      <c r="D178" s="1346">
        <v>44290.70416666667</v>
      </c>
      <c r="E178" s="1348">
        <v>0.23819444444961846</v>
      </c>
      <c r="F178" s="1573" t="s">
        <v>73</v>
      </c>
      <c r="G178" s="1574" t="s">
        <v>843</v>
      </c>
      <c r="H178" s="1352">
        <v>0</v>
      </c>
      <c r="I178" s="1352">
        <v>0</v>
      </c>
      <c r="J178" s="1575" t="s">
        <v>746</v>
      </c>
    </row>
    <row r="179" spans="1:10" s="1662" customFormat="1" ht="15.75">
      <c r="A179" s="1712" t="s">
        <v>1008</v>
      </c>
      <c r="B179" s="1631" t="s">
        <v>1009</v>
      </c>
      <c r="C179" s="1346">
        <v>44292.470138888886</v>
      </c>
      <c r="D179" s="1346">
        <v>44292.731944444444</v>
      </c>
      <c r="E179" s="1348">
        <v>0.2618055555576575</v>
      </c>
      <c r="F179" s="1573" t="s">
        <v>73</v>
      </c>
      <c r="G179" s="1574" t="s">
        <v>838</v>
      </c>
      <c r="H179" s="1352">
        <v>0</v>
      </c>
      <c r="I179" s="1352">
        <v>0</v>
      </c>
      <c r="J179" s="1575" t="s">
        <v>746</v>
      </c>
    </row>
    <row r="180" spans="1:10" s="1662" customFormat="1" ht="15.75">
      <c r="A180" s="1710" t="s">
        <v>1001</v>
      </c>
      <c r="B180" s="1631" t="s">
        <v>1002</v>
      </c>
      <c r="C180" s="1494">
        <v>44293.427777777775</v>
      </c>
      <c r="D180" s="1494">
        <v>44293.75277777778</v>
      </c>
      <c r="E180" s="1348">
        <v>0.32500000000436557</v>
      </c>
      <c r="F180" s="1573" t="s">
        <v>73</v>
      </c>
      <c r="G180" s="1574" t="s">
        <v>838</v>
      </c>
      <c r="H180" s="1352">
        <v>0</v>
      </c>
      <c r="I180" s="1352">
        <v>0</v>
      </c>
      <c r="J180" s="1575" t="s">
        <v>746</v>
      </c>
    </row>
    <row r="181" spans="1:10" s="1662" customFormat="1" ht="18.75" customHeight="1">
      <c r="A181" s="1388" t="s">
        <v>1010</v>
      </c>
      <c r="B181" s="1713" t="s">
        <v>1011</v>
      </c>
      <c r="C181" s="1346">
        <v>44296.497916666667</v>
      </c>
      <c r="D181" s="1346">
        <v>44297.738194444442</v>
      </c>
      <c r="E181" s="1714">
        <v>1.2402777777751908</v>
      </c>
      <c r="F181" s="1573" t="s">
        <v>73</v>
      </c>
      <c r="G181" s="1574" t="s">
        <v>1012</v>
      </c>
      <c r="H181" s="1352">
        <v>0</v>
      </c>
      <c r="I181" s="1352">
        <v>0</v>
      </c>
      <c r="J181" s="1575" t="s">
        <v>746</v>
      </c>
    </row>
    <row r="182" spans="1:10" s="1662" customFormat="1" ht="15.75">
      <c r="A182" s="1710" t="s">
        <v>1008</v>
      </c>
      <c r="B182" s="1631" t="s">
        <v>1013</v>
      </c>
      <c r="C182" s="1346">
        <v>44297.449305555558</v>
      </c>
      <c r="D182" s="1346">
        <v>44297.709027777775</v>
      </c>
      <c r="E182" s="1714">
        <v>0.25972222221753327</v>
      </c>
      <c r="F182" s="1573" t="s">
        <v>73</v>
      </c>
      <c r="G182" s="1574" t="s">
        <v>1014</v>
      </c>
      <c r="H182" s="1352">
        <v>0</v>
      </c>
      <c r="I182" s="1352">
        <v>0</v>
      </c>
      <c r="J182" s="1575" t="s">
        <v>746</v>
      </c>
    </row>
    <row r="183" spans="1:10" s="1662" customFormat="1" ht="18" customHeight="1">
      <c r="A183" s="1715" t="s">
        <v>1015</v>
      </c>
      <c r="B183" s="1716" t="s">
        <v>1016</v>
      </c>
      <c r="C183" s="1346">
        <v>44298.361111111109</v>
      </c>
      <c r="D183" s="1346">
        <v>44298.379861111112</v>
      </c>
      <c r="E183" s="1714">
        <v>1.8750000002910383E-2</v>
      </c>
      <c r="F183" s="1573" t="s">
        <v>73</v>
      </c>
      <c r="G183" s="1574" t="s">
        <v>843</v>
      </c>
      <c r="H183" s="1352">
        <v>0</v>
      </c>
      <c r="I183" s="1352">
        <v>0</v>
      </c>
      <c r="J183" s="1575" t="s">
        <v>746</v>
      </c>
    </row>
    <row r="184" spans="1:10" s="1662" customFormat="1" ht="15.75">
      <c r="A184" s="1710" t="s">
        <v>1001</v>
      </c>
      <c r="B184" s="1631" t="s">
        <v>1002</v>
      </c>
      <c r="C184" s="1346"/>
      <c r="D184" s="1346">
        <v>44298.797222222223</v>
      </c>
      <c r="E184" s="1714"/>
      <c r="F184" s="1573" t="s">
        <v>73</v>
      </c>
      <c r="G184" s="1685" t="s">
        <v>888</v>
      </c>
      <c r="H184" s="1352">
        <v>0</v>
      </c>
      <c r="I184" s="1352">
        <v>0</v>
      </c>
      <c r="J184" s="1575" t="s">
        <v>746</v>
      </c>
    </row>
    <row r="185" spans="1:10" s="1662" customFormat="1" ht="15.75">
      <c r="A185" s="1717" t="s">
        <v>1017</v>
      </c>
      <c r="B185" s="1631" t="s">
        <v>1018</v>
      </c>
      <c r="C185" s="1346">
        <v>44299.365277777775</v>
      </c>
      <c r="D185" s="1346">
        <v>44299.497916666667</v>
      </c>
      <c r="E185" s="1714">
        <v>0.13263888889196096</v>
      </c>
      <c r="F185" s="1573" t="s">
        <v>73</v>
      </c>
      <c r="G185" s="1574" t="s">
        <v>843</v>
      </c>
      <c r="H185" s="1352">
        <v>0</v>
      </c>
      <c r="I185" s="1352">
        <v>0</v>
      </c>
      <c r="J185" s="1575" t="s">
        <v>746</v>
      </c>
    </row>
    <row r="186" spans="1:10" s="1662" customFormat="1" ht="18" customHeight="1">
      <c r="A186" s="1441"/>
      <c r="B186" s="1631" t="s">
        <v>1019</v>
      </c>
      <c r="C186" s="1346">
        <v>44299.527777777781</v>
      </c>
      <c r="D186" s="1346">
        <v>44299.636805555558</v>
      </c>
      <c r="E186" s="1714">
        <v>0.10902777777664596</v>
      </c>
      <c r="F186" s="1573" t="s">
        <v>73</v>
      </c>
      <c r="G186" s="1574" t="s">
        <v>843</v>
      </c>
      <c r="H186" s="1352">
        <v>0</v>
      </c>
      <c r="I186" s="1352">
        <v>0</v>
      </c>
      <c r="J186" s="1575" t="s">
        <v>746</v>
      </c>
    </row>
    <row r="187" spans="1:10" s="1662" customFormat="1" ht="21.75" customHeight="1">
      <c r="A187" s="1710" t="s">
        <v>1001</v>
      </c>
      <c r="B187" s="1631" t="s">
        <v>1020</v>
      </c>
      <c r="C187" s="1718"/>
      <c r="D187" s="1346">
        <v>44299.792361111111</v>
      </c>
      <c r="E187" s="1714"/>
      <c r="F187" s="1573"/>
      <c r="G187" s="1685" t="s">
        <v>1021</v>
      </c>
      <c r="H187" s="1352">
        <v>0</v>
      </c>
      <c r="I187" s="1352">
        <v>0</v>
      </c>
      <c r="J187" s="1575" t="s">
        <v>746</v>
      </c>
    </row>
    <row r="188" spans="1:10" s="1662" customFormat="1" ht="24.75" customHeight="1">
      <c r="A188" s="1502" t="s">
        <v>1022</v>
      </c>
      <c r="B188" s="1719" t="s">
        <v>1023</v>
      </c>
      <c r="C188" s="1346">
        <v>44300.3</v>
      </c>
      <c r="D188" s="1346">
        <v>44300.3</v>
      </c>
      <c r="E188" s="1714">
        <v>0</v>
      </c>
      <c r="F188" s="1573" t="s">
        <v>73</v>
      </c>
      <c r="G188" s="1574" t="s">
        <v>838</v>
      </c>
      <c r="H188" s="1352">
        <v>0</v>
      </c>
      <c r="I188" s="1352">
        <v>0</v>
      </c>
      <c r="J188" s="1575" t="s">
        <v>746</v>
      </c>
    </row>
    <row r="189" spans="1:10" s="1662" customFormat="1" ht="16.5" customHeight="1">
      <c r="A189" s="1717" t="s">
        <v>1017</v>
      </c>
      <c r="B189" s="1631" t="s">
        <v>1024</v>
      </c>
      <c r="C189" s="1346">
        <v>44300.344444444447</v>
      </c>
      <c r="D189" s="1346">
        <v>44300.59652777778</v>
      </c>
      <c r="E189" s="1714">
        <v>0.25208333333284827</v>
      </c>
      <c r="F189" s="1573" t="s">
        <v>73</v>
      </c>
      <c r="G189" s="1574" t="s">
        <v>838</v>
      </c>
      <c r="H189" s="1352">
        <v>0</v>
      </c>
      <c r="I189" s="1352">
        <v>0</v>
      </c>
      <c r="J189" s="1575" t="s">
        <v>746</v>
      </c>
    </row>
    <row r="190" spans="1:10" s="1662" customFormat="1" ht="21.75" customHeight="1">
      <c r="A190" s="1630" t="s">
        <v>614</v>
      </c>
      <c r="B190" s="1512" t="s">
        <v>1025</v>
      </c>
      <c r="C190" s="1346">
        <v>44303.42291666667</v>
      </c>
      <c r="D190" s="1346">
        <v>44303.467361111114</v>
      </c>
      <c r="E190" s="1714">
        <v>4.4444444443797693E-2</v>
      </c>
      <c r="F190" s="1573" t="s">
        <v>73</v>
      </c>
      <c r="G190" s="1574" t="s">
        <v>843</v>
      </c>
      <c r="H190" s="1352">
        <v>0</v>
      </c>
      <c r="I190" s="1352">
        <v>0</v>
      </c>
      <c r="J190" s="1575" t="s">
        <v>746</v>
      </c>
    </row>
    <row r="191" spans="1:10" s="1662" customFormat="1" ht="21.75" customHeight="1">
      <c r="A191" s="1710" t="s">
        <v>1001</v>
      </c>
      <c r="B191" s="1631" t="s">
        <v>1026</v>
      </c>
      <c r="C191" s="1346">
        <v>44304.417361111111</v>
      </c>
      <c r="D191" s="1346">
        <v>44304.723611111112</v>
      </c>
      <c r="E191" s="1714">
        <v>0.30625000000145519</v>
      </c>
      <c r="F191" s="1573" t="s">
        <v>73</v>
      </c>
      <c r="G191" s="1574" t="s">
        <v>838</v>
      </c>
      <c r="H191" s="1352">
        <v>0</v>
      </c>
      <c r="I191" s="1352">
        <v>0</v>
      </c>
      <c r="J191" s="1575" t="s">
        <v>746</v>
      </c>
    </row>
    <row r="192" spans="1:10" s="1662" customFormat="1" ht="26.25" customHeight="1">
      <c r="A192" s="1492" t="s">
        <v>1027</v>
      </c>
      <c r="B192" s="1512" t="s">
        <v>1028</v>
      </c>
      <c r="C192" s="1346">
        <v>44304.44027777778</v>
      </c>
      <c r="D192" s="1346">
        <v>44304.5625</v>
      </c>
      <c r="E192" s="1714">
        <v>0.12222222222044365</v>
      </c>
      <c r="F192" s="1573" t="s">
        <v>73</v>
      </c>
      <c r="G192" s="1574" t="s">
        <v>843</v>
      </c>
      <c r="H192" s="1352">
        <v>0</v>
      </c>
      <c r="I192" s="1352">
        <v>0</v>
      </c>
      <c r="J192" s="1575" t="s">
        <v>746</v>
      </c>
    </row>
    <row r="193" spans="1:10" s="1662" customFormat="1" ht="27.75" customHeight="1">
      <c r="A193" s="1720" t="s">
        <v>157</v>
      </c>
      <c r="B193" s="1512" t="s">
        <v>1029</v>
      </c>
      <c r="C193" s="1346">
        <v>44305.384722222225</v>
      </c>
      <c r="D193" s="1346">
        <v>44305.519444444442</v>
      </c>
      <c r="E193" s="1714">
        <v>0.13472222221753327</v>
      </c>
      <c r="F193" s="1573" t="s">
        <v>73</v>
      </c>
      <c r="G193" s="1574" t="s">
        <v>843</v>
      </c>
      <c r="H193" s="1352">
        <v>0</v>
      </c>
      <c r="I193" s="1352">
        <v>0</v>
      </c>
      <c r="J193" s="1575" t="s">
        <v>746</v>
      </c>
    </row>
    <row r="194" spans="1:10" s="1662" customFormat="1" ht="25.5" customHeight="1">
      <c r="A194" s="1630"/>
      <c r="B194" s="1512" t="s">
        <v>1030</v>
      </c>
      <c r="C194" s="1346">
        <v>44305.522222222222</v>
      </c>
      <c r="D194" s="1346">
        <v>44305.572916666664</v>
      </c>
      <c r="E194" s="1714">
        <v>5.0694444442342501E-2</v>
      </c>
      <c r="F194" s="1573" t="s">
        <v>73</v>
      </c>
      <c r="G194" s="1574" t="s">
        <v>843</v>
      </c>
      <c r="H194" s="1352">
        <v>0</v>
      </c>
      <c r="I194" s="1352">
        <v>0</v>
      </c>
      <c r="J194" s="1575" t="s">
        <v>746</v>
      </c>
    </row>
    <row r="195" spans="1:10" s="1662" customFormat="1" ht="27" customHeight="1">
      <c r="A195" s="1497" t="s">
        <v>1031</v>
      </c>
      <c r="B195" s="1512" t="s">
        <v>1032</v>
      </c>
      <c r="C195" s="1346"/>
      <c r="D195" s="1346">
        <v>44306.572916608799</v>
      </c>
      <c r="E195" s="1714"/>
      <c r="F195" s="1573" t="s">
        <v>73</v>
      </c>
      <c r="G195" s="1685" t="s">
        <v>996</v>
      </c>
      <c r="H195" s="1352">
        <v>0</v>
      </c>
      <c r="I195" s="1352">
        <v>0</v>
      </c>
      <c r="J195" s="1575" t="s">
        <v>746</v>
      </c>
    </row>
    <row r="196" spans="1:10" s="1662" customFormat="1" ht="30" customHeight="1">
      <c r="A196" s="1720" t="s">
        <v>157</v>
      </c>
      <c r="B196" s="1668" t="s">
        <v>1033</v>
      </c>
      <c r="C196" s="1346">
        <v>44309.354166666664</v>
      </c>
      <c r="D196" s="1346">
        <v>44309.479166666664</v>
      </c>
      <c r="E196" s="1714">
        <v>0.125</v>
      </c>
      <c r="F196" s="1573" t="s">
        <v>73</v>
      </c>
      <c r="G196" s="1574" t="s">
        <v>843</v>
      </c>
      <c r="H196" s="1352">
        <v>0</v>
      </c>
      <c r="I196" s="1352">
        <v>0</v>
      </c>
      <c r="J196" s="1575" t="s">
        <v>746</v>
      </c>
    </row>
    <row r="197" spans="1:10" s="1662" customFormat="1" ht="24" customHeight="1">
      <c r="A197" s="1630" t="s">
        <v>814</v>
      </c>
      <c r="B197" s="1512" t="s">
        <v>1034</v>
      </c>
      <c r="C197" s="1346">
        <v>44313.311805555553</v>
      </c>
      <c r="D197" s="1347">
        <v>44313.311805555553</v>
      </c>
      <c r="E197" s="1714">
        <v>0</v>
      </c>
      <c r="F197" s="1573" t="s">
        <v>73</v>
      </c>
      <c r="G197" s="1574" t="s">
        <v>838</v>
      </c>
      <c r="H197" s="1352">
        <v>0</v>
      </c>
      <c r="I197" s="1352">
        <v>0</v>
      </c>
      <c r="J197" s="1575" t="s">
        <v>746</v>
      </c>
    </row>
    <row r="198" spans="1:10" s="1662" customFormat="1" ht="21.75" customHeight="1">
      <c r="A198" s="1492" t="s">
        <v>1035</v>
      </c>
      <c r="B198" s="1721" t="s">
        <v>1036</v>
      </c>
      <c r="C198" s="1346">
        <v>44313.461111111108</v>
      </c>
      <c r="D198" s="1347">
        <v>44313.765277777777</v>
      </c>
      <c r="E198" s="1714">
        <v>0.30416666666860692</v>
      </c>
      <c r="F198" s="1573" t="s">
        <v>73</v>
      </c>
      <c r="G198" s="1574" t="s">
        <v>838</v>
      </c>
      <c r="H198" s="1352">
        <v>0</v>
      </c>
      <c r="I198" s="1352">
        <v>0</v>
      </c>
      <c r="J198" s="1575" t="s">
        <v>746</v>
      </c>
    </row>
    <row r="199" spans="1:10" s="1662" customFormat="1" ht="21.75" customHeight="1">
      <c r="A199" s="1630" t="s">
        <v>814</v>
      </c>
      <c r="B199" s="1512" t="s">
        <v>1037</v>
      </c>
      <c r="C199" s="1346">
        <v>44314.298611111109</v>
      </c>
      <c r="D199" s="1347">
        <v>44314.298611111109</v>
      </c>
      <c r="E199" s="1714">
        <v>0</v>
      </c>
      <c r="F199" s="1573" t="s">
        <v>73</v>
      </c>
      <c r="G199" s="1574" t="s">
        <v>838</v>
      </c>
      <c r="H199" s="1352">
        <v>0</v>
      </c>
      <c r="I199" s="1352">
        <v>0</v>
      </c>
      <c r="J199" s="1575" t="s">
        <v>746</v>
      </c>
    </row>
    <row r="200" spans="1:10" s="1662" customFormat="1" ht="21.75" customHeight="1">
      <c r="A200" s="1492" t="s">
        <v>1035</v>
      </c>
      <c r="B200" s="1721" t="s">
        <v>1036</v>
      </c>
      <c r="C200" s="1346">
        <v>44314.387499999997</v>
      </c>
      <c r="D200" s="1347">
        <v>44314.736111111109</v>
      </c>
      <c r="E200" s="1714">
        <v>0.34861111111240461</v>
      </c>
      <c r="F200" s="1573" t="s">
        <v>73</v>
      </c>
      <c r="G200" s="1574" t="s">
        <v>838</v>
      </c>
      <c r="H200" s="1352">
        <v>0</v>
      </c>
      <c r="I200" s="1352">
        <v>0</v>
      </c>
      <c r="J200" s="1575" t="s">
        <v>746</v>
      </c>
    </row>
    <row r="201" spans="1:10" s="1662" customFormat="1" ht="21.75" customHeight="1">
      <c r="A201" s="1492" t="s">
        <v>1035</v>
      </c>
      <c r="B201" s="1721" t="s">
        <v>1038</v>
      </c>
      <c r="C201" s="1346">
        <v>44315.334722222222</v>
      </c>
      <c r="D201" s="1347">
        <v>44315.640277777777</v>
      </c>
      <c r="E201" s="1714">
        <v>0.30555555555474712</v>
      </c>
      <c r="F201" s="1573" t="s">
        <v>73</v>
      </c>
      <c r="G201" s="1574" t="s">
        <v>838</v>
      </c>
      <c r="H201" s="1352">
        <v>0</v>
      </c>
      <c r="I201" s="1352">
        <v>0</v>
      </c>
      <c r="J201" s="1575" t="s">
        <v>746</v>
      </c>
    </row>
    <row r="202" spans="1:10" s="1662" customFormat="1" ht="21.75" customHeight="1">
      <c r="A202" s="1492" t="s">
        <v>178</v>
      </c>
      <c r="B202" s="1721" t="s">
        <v>1039</v>
      </c>
      <c r="C202" s="1346">
        <v>44315.52847222222</v>
      </c>
      <c r="D202" s="1347">
        <v>44315.539583333331</v>
      </c>
      <c r="E202" s="1714">
        <v>1.1111111110949423E-2</v>
      </c>
      <c r="F202" s="1573" t="s">
        <v>73</v>
      </c>
      <c r="G202" s="1574" t="s">
        <v>838</v>
      </c>
      <c r="H202" s="1352">
        <v>0</v>
      </c>
      <c r="I202" s="1352">
        <v>0</v>
      </c>
      <c r="J202" s="1575" t="s">
        <v>746</v>
      </c>
    </row>
    <row r="203" spans="1:10" s="1662" customFormat="1" ht="21.75" customHeight="1">
      <c r="A203" s="1722" t="s">
        <v>1035</v>
      </c>
      <c r="B203" s="1723" t="s">
        <v>1038</v>
      </c>
      <c r="C203" s="1448">
        <v>44316.355555555558</v>
      </c>
      <c r="D203" s="1468">
        <v>44316.722222222219</v>
      </c>
      <c r="E203" s="1363">
        <v>0.36666666666133096</v>
      </c>
      <c r="F203" s="1583" t="s">
        <v>73</v>
      </c>
      <c r="G203" s="1584" t="s">
        <v>838</v>
      </c>
      <c r="H203" s="1367">
        <v>0</v>
      </c>
      <c r="I203" s="1367">
        <v>0</v>
      </c>
      <c r="J203" s="1585" t="s">
        <v>746</v>
      </c>
    </row>
    <row r="204" spans="1:10" s="1662" customFormat="1" ht="15" customHeight="1">
      <c r="A204" s="1703"/>
      <c r="B204" s="1586"/>
      <c r="C204" s="1586"/>
      <c r="D204" s="1400" t="s">
        <v>756</v>
      </c>
      <c r="E204" s="1401">
        <v>5.8298611111167702</v>
      </c>
      <c r="F204" s="1586"/>
      <c r="G204" s="1403" t="s">
        <v>757</v>
      </c>
      <c r="H204" s="1586"/>
      <c r="I204" s="1694">
        <v>0</v>
      </c>
      <c r="J204" s="1695"/>
    </row>
    <row r="205" spans="1:10" ht="13.5" customHeight="1">
      <c r="A205" s="1410" t="s">
        <v>1040</v>
      </c>
      <c r="B205" s="1622"/>
      <c r="C205" s="1697"/>
      <c r="D205" s="1697"/>
      <c r="E205" s="1596"/>
      <c r="F205" s="1622"/>
      <c r="G205" s="1622"/>
      <c r="H205" s="1622"/>
      <c r="I205" s="1622"/>
      <c r="J205" s="1622"/>
    </row>
    <row r="206" spans="1:10" s="1660" customFormat="1">
      <c r="A206" s="1724"/>
      <c r="B206" s="1725"/>
      <c r="C206" s="1726"/>
      <c r="D206" s="1726"/>
      <c r="E206" s="1449"/>
      <c r="F206" s="1727"/>
      <c r="G206" s="1659"/>
      <c r="H206" s="1491"/>
      <c r="I206" s="1491"/>
      <c r="J206" s="1728"/>
    </row>
    <row r="207" spans="1:10" s="1392" customFormat="1" ht="18" customHeight="1">
      <c r="A207" s="1566"/>
      <c r="B207" s="1566"/>
      <c r="C207" s="1566"/>
      <c r="D207" s="1372" t="s">
        <v>756</v>
      </c>
      <c r="E207" s="1373">
        <v>0</v>
      </c>
      <c r="F207" s="1374"/>
      <c r="G207" s="1375" t="s">
        <v>757</v>
      </c>
      <c r="H207" s="1382"/>
      <c r="I207" s="1729">
        <v>0</v>
      </c>
      <c r="J207" s="1566"/>
    </row>
    <row r="208" spans="1:10" ht="15.75">
      <c r="A208" s="1410"/>
      <c r="B208" s="1381"/>
      <c r="C208" s="1475"/>
      <c r="D208" s="1372"/>
      <c r="E208" s="1730"/>
      <c r="F208" s="1731"/>
      <c r="G208" s="1732"/>
      <c r="H208" s="1733"/>
      <c r="I208" s="1734"/>
      <c r="J208" s="1735"/>
    </row>
    <row r="209" spans="1:10" ht="16.5" customHeight="1">
      <c r="A209" s="1736" t="s">
        <v>1041</v>
      </c>
      <c r="B209" s="1381"/>
      <c r="C209" s="1475"/>
      <c r="D209" s="1476"/>
      <c r="E209" s="1373">
        <v>30.636111053274362</v>
      </c>
      <c r="F209" s="1312" t="s">
        <v>828</v>
      </c>
      <c r="G209" s="1732"/>
      <c r="J209" s="1735"/>
    </row>
    <row r="210" spans="1:10" ht="11.25" customHeight="1">
      <c r="A210" s="1737" t="s">
        <v>1042</v>
      </c>
      <c r="B210" s="1732"/>
      <c r="C210" s="1738"/>
      <c r="D210" s="1739"/>
      <c r="E210" s="1740"/>
      <c r="F210" s="1734"/>
      <c r="G210" s="1741" t="s">
        <v>1043</v>
      </c>
      <c r="J210" s="1735"/>
    </row>
    <row r="211" spans="1:10" ht="14.25" customHeight="1">
      <c r="A211" s="1662"/>
      <c r="B211" s="1378"/>
      <c r="C211" s="1454"/>
      <c r="D211" s="1455"/>
      <c r="E211" s="1742"/>
      <c r="F211" s="1735"/>
      <c r="G211" s="1735"/>
      <c r="H211" s="1743"/>
      <c r="I211" s="1744" t="s">
        <v>289</v>
      </c>
      <c r="J211" s="1735"/>
    </row>
    <row r="212" spans="1:10" ht="14.25" customHeight="1">
      <c r="A212" s="1530"/>
      <c r="B212" s="1392"/>
      <c r="C212" s="1662"/>
      <c r="D212" s="1662"/>
      <c r="E212" s="1662"/>
      <c r="F212" s="1662"/>
      <c r="G212" s="1662"/>
      <c r="H212" s="1735"/>
      <c r="I212" s="1744" t="s">
        <v>204</v>
      </c>
      <c r="J212" s="1662"/>
    </row>
    <row r="213" spans="1:10" ht="30">
      <c r="A213" s="1530"/>
      <c r="B213" s="1745"/>
      <c r="C213" s="1392"/>
      <c r="D213" s="1392"/>
      <c r="E213" s="1392"/>
      <c r="F213" s="1392"/>
      <c r="G213" s="1392"/>
      <c r="H213" s="1735"/>
      <c r="I213" s="1746" t="s">
        <v>197</v>
      </c>
      <c r="J213" s="1662"/>
    </row>
    <row r="216" spans="1:10" ht="30">
      <c r="A216" s="1441"/>
      <c r="B216" s="1747"/>
    </row>
    <row r="217" spans="1:10" ht="29.25">
      <c r="A217" s="1748"/>
    </row>
  </sheetData>
  <mergeCells count="9">
    <mergeCell ref="A165:J165"/>
    <mergeCell ref="A166:J166"/>
    <mergeCell ref="A167:J167"/>
    <mergeCell ref="A2:J2"/>
    <mergeCell ref="A3:J3"/>
    <mergeCell ref="A4:J4"/>
    <mergeCell ref="A60:J60"/>
    <mergeCell ref="A61:J61"/>
    <mergeCell ref="A62:J62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2:M31"/>
  <sheetViews>
    <sheetView workbookViewId="0">
      <selection activeCell="J17" sqref="J17"/>
    </sheetView>
  </sheetViews>
  <sheetFormatPr defaultRowHeight="12.75"/>
  <cols>
    <col min="1" max="1" width="12.42578125" style="37" customWidth="1"/>
    <col min="2" max="2" width="27.5703125" style="37" customWidth="1"/>
    <col min="3" max="3" width="9.140625" style="37"/>
    <col min="4" max="4" width="10.85546875" style="37" customWidth="1"/>
    <col min="5" max="5" width="10.5703125" style="37" customWidth="1"/>
    <col min="6" max="6" width="6.140625" style="37" customWidth="1"/>
    <col min="7" max="9" width="9.140625" style="37"/>
    <col min="10" max="10" width="15.5703125" style="37" customWidth="1"/>
    <col min="11" max="16384" width="9.140625" style="37"/>
  </cols>
  <sheetData>
    <row r="2" spans="1:13">
      <c r="A2" s="59" t="s">
        <v>272</v>
      </c>
      <c r="J2" s="71" t="s">
        <v>12</v>
      </c>
    </row>
    <row r="3" spans="1:13" ht="20.25">
      <c r="B3" s="1" t="s">
        <v>146</v>
      </c>
      <c r="C3" s="1"/>
      <c r="D3" s="1"/>
      <c r="E3" s="1"/>
      <c r="F3" s="215"/>
      <c r="G3" s="78"/>
      <c r="H3" s="78"/>
      <c r="I3" s="35"/>
    </row>
    <row r="4" spans="1:13" ht="15.75">
      <c r="A4" s="34"/>
      <c r="B4" s="3" t="s">
        <v>214</v>
      </c>
      <c r="C4" s="4"/>
      <c r="D4" s="216"/>
      <c r="E4" s="4"/>
      <c r="F4" s="4"/>
      <c r="G4" s="33"/>
      <c r="H4" s="217"/>
      <c r="I4" s="7"/>
      <c r="J4" s="218"/>
    </row>
    <row r="5" spans="1:13">
      <c r="A5" s="34"/>
      <c r="C5" s="7"/>
      <c r="G5" s="26"/>
      <c r="H5" s="26"/>
      <c r="I5" s="35"/>
      <c r="J5" s="36"/>
    </row>
    <row r="6" spans="1:13" ht="16.5">
      <c r="A6" s="36"/>
      <c r="B6" s="38" t="s">
        <v>222</v>
      </c>
      <c r="C6" s="7"/>
      <c r="D6" s="7"/>
      <c r="E6" s="31"/>
      <c r="F6" s="39"/>
      <c r="G6" s="7"/>
      <c r="H6" s="7"/>
      <c r="I6" s="40"/>
      <c r="J6" s="39"/>
    </row>
    <row r="7" spans="1:13" ht="15.75">
      <c r="A7" s="10" t="s">
        <v>457</v>
      </c>
      <c r="B7" s="36"/>
      <c r="C7" s="28"/>
      <c r="D7" s="28"/>
      <c r="E7" s="41"/>
      <c r="F7" s="39"/>
      <c r="G7" s="7"/>
      <c r="H7" s="7"/>
      <c r="I7" s="40"/>
      <c r="J7" s="39"/>
    </row>
    <row r="8" spans="1:13" ht="13.5" thickBot="1">
      <c r="A8" s="36"/>
      <c r="B8" s="36"/>
      <c r="C8" s="28"/>
      <c r="D8" s="28"/>
      <c r="E8" s="41"/>
      <c r="F8" s="39"/>
      <c r="G8" s="7"/>
      <c r="H8" s="7"/>
      <c r="I8" s="40"/>
      <c r="J8" s="39"/>
    </row>
    <row r="9" spans="1:13" ht="15">
      <c r="A9" s="660"/>
      <c r="B9" s="1924" t="s">
        <v>64</v>
      </c>
      <c r="C9" s="661" t="s">
        <v>466</v>
      </c>
      <c r="D9" s="662"/>
      <c r="E9" s="663"/>
      <c r="F9" s="664"/>
      <c r="G9" s="661" t="s">
        <v>467</v>
      </c>
      <c r="H9" s="662"/>
      <c r="I9" s="663"/>
      <c r="J9" s="665"/>
    </row>
    <row r="10" spans="1:13" ht="15">
      <c r="A10" s="254" t="s">
        <v>69</v>
      </c>
      <c r="B10" s="1925"/>
      <c r="C10" s="1920" t="s">
        <v>70</v>
      </c>
      <c r="D10" s="1921"/>
      <c r="E10" s="1921"/>
      <c r="F10" s="1923"/>
      <c r="G10" s="1920" t="s">
        <v>70</v>
      </c>
      <c r="H10" s="1921"/>
      <c r="I10" s="1921"/>
      <c r="J10" s="1922"/>
      <c r="M10" s="37">
        <f>35+47</f>
        <v>82</v>
      </c>
    </row>
    <row r="11" spans="1:13" ht="15.75" thickBot="1">
      <c r="A11" s="672"/>
      <c r="B11" s="1926"/>
      <c r="C11" s="673" t="s">
        <v>71</v>
      </c>
      <c r="D11" s="674" t="s">
        <v>72</v>
      </c>
      <c r="E11" s="675" t="s">
        <v>73</v>
      </c>
      <c r="F11" s="667" t="s">
        <v>36</v>
      </c>
      <c r="G11" s="673" t="s">
        <v>71</v>
      </c>
      <c r="H11" s="674" t="s">
        <v>72</v>
      </c>
      <c r="I11" s="675" t="s">
        <v>73</v>
      </c>
      <c r="J11" s="668" t="s">
        <v>36</v>
      </c>
    </row>
    <row r="12" spans="1:13" ht="15">
      <c r="A12" s="669">
        <v>1</v>
      </c>
      <c r="B12" s="670" t="s">
        <v>303</v>
      </c>
      <c r="C12" s="723">
        <v>20</v>
      </c>
      <c r="D12" s="723">
        <v>5</v>
      </c>
      <c r="E12" s="723">
        <v>8</v>
      </c>
      <c r="F12" s="671">
        <v>33</v>
      </c>
      <c r="G12" s="723">
        <v>26</v>
      </c>
      <c r="H12" s="723">
        <v>9</v>
      </c>
      <c r="I12" s="723">
        <v>82</v>
      </c>
      <c r="J12" s="671">
        <v>117</v>
      </c>
    </row>
    <row r="13" spans="1:13" ht="15">
      <c r="A13" s="623">
        <v>2</v>
      </c>
      <c r="B13" s="46" t="s">
        <v>304</v>
      </c>
      <c r="C13" s="1121">
        <v>7</v>
      </c>
      <c r="D13" s="1121">
        <v>8</v>
      </c>
      <c r="E13" s="1121">
        <v>45</v>
      </c>
      <c r="F13" s="671">
        <v>60</v>
      </c>
      <c r="G13" s="1121">
        <v>10</v>
      </c>
      <c r="H13" s="1121">
        <v>3</v>
      </c>
      <c r="I13" s="1121">
        <v>13</v>
      </c>
      <c r="J13" s="671">
        <v>26</v>
      </c>
    </row>
    <row r="14" spans="1:13" ht="15">
      <c r="A14" s="623">
        <v>3</v>
      </c>
      <c r="B14" s="46" t="s">
        <v>356</v>
      </c>
      <c r="C14" s="1121">
        <v>6</v>
      </c>
      <c r="D14" s="1121">
        <v>9</v>
      </c>
      <c r="E14" s="1121">
        <v>84</v>
      </c>
      <c r="F14" s="671">
        <v>99</v>
      </c>
      <c r="G14" s="1121">
        <v>12</v>
      </c>
      <c r="H14" s="1121">
        <v>3</v>
      </c>
      <c r="I14" s="1121">
        <v>43</v>
      </c>
      <c r="J14" s="671">
        <v>58</v>
      </c>
    </row>
    <row r="15" spans="1:13" ht="15">
      <c r="A15" s="623">
        <v>4</v>
      </c>
      <c r="B15" s="46" t="s">
        <v>357</v>
      </c>
      <c r="C15" s="1121">
        <v>24</v>
      </c>
      <c r="D15" s="1121">
        <v>10</v>
      </c>
      <c r="E15" s="1121">
        <v>67</v>
      </c>
      <c r="F15" s="671">
        <v>101</v>
      </c>
      <c r="G15" s="1121">
        <v>28</v>
      </c>
      <c r="H15" s="1121">
        <v>13</v>
      </c>
      <c r="I15" s="1121">
        <v>49</v>
      </c>
      <c r="J15" s="671">
        <v>90</v>
      </c>
      <c r="L15" s="60"/>
    </row>
    <row r="16" spans="1:13" ht="15">
      <c r="A16" s="623">
        <v>5</v>
      </c>
      <c r="B16" s="46" t="s">
        <v>305</v>
      </c>
      <c r="C16" s="1121">
        <v>7</v>
      </c>
      <c r="D16" s="1121">
        <v>6</v>
      </c>
      <c r="E16" s="1121">
        <v>21</v>
      </c>
      <c r="F16" s="671">
        <v>34</v>
      </c>
      <c r="G16" s="1121">
        <v>6</v>
      </c>
      <c r="H16" s="1121">
        <v>6</v>
      </c>
      <c r="I16" s="1121">
        <v>45</v>
      </c>
      <c r="J16" s="671">
        <v>57</v>
      </c>
    </row>
    <row r="17" spans="1:10" ht="15">
      <c r="A17" s="623">
        <v>6</v>
      </c>
      <c r="B17" s="46" t="s">
        <v>388</v>
      </c>
      <c r="C17" s="1121">
        <v>5</v>
      </c>
      <c r="D17" s="1121">
        <v>2</v>
      </c>
      <c r="E17" s="1121">
        <v>15</v>
      </c>
      <c r="F17" s="671">
        <v>22</v>
      </c>
      <c r="G17" s="1121">
        <v>2</v>
      </c>
      <c r="H17" s="1121">
        <v>0</v>
      </c>
      <c r="I17" s="1121">
        <v>10</v>
      </c>
      <c r="J17" s="671">
        <v>12</v>
      </c>
    </row>
    <row r="18" spans="1:10" ht="15">
      <c r="A18" s="623">
        <v>7</v>
      </c>
      <c r="B18" s="46" t="s">
        <v>358</v>
      </c>
      <c r="C18" s="1121">
        <v>7</v>
      </c>
      <c r="D18" s="1121">
        <v>12</v>
      </c>
      <c r="E18" s="1121">
        <v>36</v>
      </c>
      <c r="F18" s="671">
        <v>55</v>
      </c>
      <c r="G18" s="1121">
        <v>28</v>
      </c>
      <c r="H18" s="1121">
        <v>24</v>
      </c>
      <c r="I18" s="1121">
        <v>52</v>
      </c>
      <c r="J18" s="671">
        <v>104</v>
      </c>
    </row>
    <row r="19" spans="1:10" ht="15">
      <c r="A19" s="623">
        <v>8</v>
      </c>
      <c r="B19" s="42" t="s">
        <v>274</v>
      </c>
      <c r="C19" s="623">
        <v>1</v>
      </c>
      <c r="D19" s="1121"/>
      <c r="E19" s="1121">
        <v>1</v>
      </c>
      <c r="F19" s="671">
        <v>2</v>
      </c>
      <c r="G19" s="623"/>
      <c r="H19" s="1121"/>
      <c r="I19" s="1121"/>
      <c r="J19" s="671">
        <v>0</v>
      </c>
    </row>
    <row r="20" spans="1:10" ht="15.75" thickBot="1">
      <c r="A20" s="626">
        <v>9</v>
      </c>
      <c r="B20" s="666" t="s">
        <v>36</v>
      </c>
      <c r="C20" s="717">
        <v>77</v>
      </c>
      <c r="D20" s="859">
        <v>52</v>
      </c>
      <c r="E20" s="859">
        <v>277</v>
      </c>
      <c r="F20" s="865">
        <v>406</v>
      </c>
      <c r="G20" s="717">
        <v>112</v>
      </c>
      <c r="H20" s="859">
        <v>58</v>
      </c>
      <c r="I20" s="859">
        <v>294</v>
      </c>
      <c r="J20" s="865">
        <v>464</v>
      </c>
    </row>
    <row r="21" spans="1:10" ht="15">
      <c r="A21" s="47"/>
      <c r="B21" s="48"/>
      <c r="C21" s="48"/>
      <c r="D21" s="48"/>
      <c r="E21" s="49"/>
      <c r="F21" s="48"/>
      <c r="G21" s="48"/>
      <c r="H21" s="48"/>
      <c r="I21" s="50"/>
      <c r="J21" s="43"/>
    </row>
    <row r="22" spans="1:10" ht="15">
      <c r="A22" s="48"/>
      <c r="B22" s="48"/>
      <c r="C22" s="48"/>
      <c r="D22" s="48"/>
      <c r="E22" s="49"/>
      <c r="F22" s="48"/>
      <c r="G22" s="48"/>
      <c r="H22" s="48"/>
      <c r="I22" s="50"/>
      <c r="J22" s="43"/>
    </row>
    <row r="23" spans="1:10">
      <c r="A23" s="7"/>
      <c r="B23" s="51"/>
      <c r="C23" s="51"/>
      <c r="D23" s="51"/>
      <c r="E23" s="52"/>
      <c r="F23" s="51"/>
      <c r="G23" s="53"/>
      <c r="H23" s="53"/>
      <c r="I23" s="54"/>
      <c r="J23" s="36"/>
    </row>
    <row r="24" spans="1:10">
      <c r="A24" s="51"/>
      <c r="B24" s="51"/>
      <c r="C24" s="51"/>
      <c r="D24" s="51"/>
      <c r="E24" s="52"/>
      <c r="F24" s="51"/>
      <c r="G24" s="53"/>
      <c r="H24" s="53"/>
      <c r="I24" s="54"/>
      <c r="J24" s="36"/>
    </row>
    <row r="25" spans="1:10">
      <c r="A25" s="7"/>
      <c r="B25" s="32"/>
      <c r="C25" s="55"/>
      <c r="D25" s="7"/>
      <c r="E25" s="52"/>
      <c r="F25" s="51"/>
      <c r="G25" s="55"/>
      <c r="H25" s="53"/>
      <c r="I25" s="7"/>
      <c r="J25" s="36"/>
    </row>
    <row r="26" spans="1:10">
      <c r="A26" s="7"/>
      <c r="B26" s="55"/>
      <c r="C26" s="55"/>
      <c r="D26" s="7"/>
      <c r="E26" s="52"/>
      <c r="F26" s="51"/>
      <c r="G26" s="55"/>
      <c r="H26" s="53"/>
      <c r="I26" s="7"/>
      <c r="J26" s="36"/>
    </row>
    <row r="27" spans="1:10">
      <c r="A27" s="7"/>
      <c r="B27" s="55"/>
      <c r="C27" s="55"/>
      <c r="D27" s="7"/>
      <c r="E27" s="52"/>
      <c r="F27" s="55"/>
      <c r="G27" s="55"/>
      <c r="H27" s="53"/>
      <c r="I27" s="7"/>
      <c r="J27" s="36"/>
    </row>
    <row r="28" spans="1:10">
      <c r="A28" s="7"/>
      <c r="B28" s="51"/>
      <c r="C28" s="56"/>
      <c r="D28" s="7"/>
      <c r="E28" s="52"/>
      <c r="F28" s="31"/>
      <c r="G28" s="57"/>
      <c r="H28" s="32"/>
      <c r="I28" s="32"/>
      <c r="J28" s="32"/>
    </row>
    <row r="29" spans="1:10" ht="14.25">
      <c r="A29" s="7"/>
      <c r="B29" s="51"/>
      <c r="C29" s="27"/>
      <c r="D29" s="7"/>
      <c r="E29" s="52"/>
      <c r="F29" s="31"/>
      <c r="G29" s="7"/>
      <c r="H29" s="30"/>
      <c r="I29" s="27" t="s">
        <v>289</v>
      </c>
      <c r="J29" s="31"/>
    </row>
    <row r="30" spans="1:10" ht="14.25">
      <c r="A30" s="7"/>
      <c r="B30" s="51"/>
      <c r="C30" s="27"/>
      <c r="D30" s="7"/>
      <c r="E30" s="52"/>
      <c r="F30" s="31"/>
      <c r="G30" s="32"/>
      <c r="H30" s="30"/>
      <c r="I30" s="27" t="s">
        <v>204</v>
      </c>
      <c r="J30" s="31"/>
    </row>
    <row r="31" spans="1:10" ht="14.25">
      <c r="A31" s="36"/>
      <c r="B31" s="36"/>
      <c r="C31" s="58"/>
      <c r="D31" s="58"/>
      <c r="E31" s="41"/>
      <c r="F31" s="28"/>
      <c r="G31" s="32"/>
      <c r="H31" s="30"/>
      <c r="I31" s="28" t="s">
        <v>197</v>
      </c>
      <c r="J31" s="31"/>
    </row>
  </sheetData>
  <mergeCells count="3">
    <mergeCell ref="G10:J10"/>
    <mergeCell ref="C10:F10"/>
    <mergeCell ref="B9:B11"/>
  </mergeCells>
  <phoneticPr fontId="27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2:S28"/>
  <sheetViews>
    <sheetView workbookViewId="0">
      <selection activeCell="J22" sqref="J22"/>
    </sheetView>
  </sheetViews>
  <sheetFormatPr defaultRowHeight="12.75"/>
  <cols>
    <col min="1" max="1" width="12.28515625" style="37" customWidth="1"/>
    <col min="2" max="2" width="27.42578125" style="37" customWidth="1"/>
    <col min="3" max="3" width="10.140625" style="37" customWidth="1"/>
    <col min="4" max="4" width="9.85546875" style="37" customWidth="1"/>
    <col min="5" max="5" width="10.5703125" style="37" customWidth="1"/>
    <col min="6" max="6" width="11.42578125" style="37" customWidth="1"/>
    <col min="7" max="7" width="12.28515625" style="37" customWidth="1"/>
    <col min="8" max="8" width="10.42578125" style="37" customWidth="1"/>
    <col min="9" max="9" width="9.5703125" style="37" customWidth="1"/>
    <col min="10" max="10" width="13.5703125" style="37" customWidth="1"/>
    <col min="11" max="11" width="9.140625" style="37"/>
    <col min="12" max="12" width="9.5703125" style="37" bestFit="1" customWidth="1"/>
    <col min="13" max="14" width="9.140625" style="78"/>
    <col min="15" max="15" width="9.5703125" style="78" bestFit="1" customWidth="1"/>
    <col min="16" max="19" width="9.140625" style="78"/>
    <col min="20" max="16384" width="9.140625" style="37"/>
  </cols>
  <sheetData>
    <row r="2" spans="1:18">
      <c r="A2" s="59" t="s">
        <v>272</v>
      </c>
      <c r="J2" s="71" t="s">
        <v>13</v>
      </c>
    </row>
    <row r="3" spans="1:18" ht="20.25">
      <c r="B3" s="1" t="s">
        <v>146</v>
      </c>
      <c r="C3" s="1"/>
      <c r="D3" s="1"/>
      <c r="E3" s="1"/>
      <c r="F3" s="215"/>
      <c r="G3" s="78"/>
      <c r="H3" s="78"/>
      <c r="I3" s="35"/>
    </row>
    <row r="4" spans="1:18" ht="15.75">
      <c r="A4" s="34"/>
      <c r="B4" s="3" t="s">
        <v>214</v>
      </c>
      <c r="C4" s="4"/>
      <c r="D4" s="216"/>
      <c r="E4" s="4"/>
      <c r="F4" s="4"/>
      <c r="G4" s="33"/>
      <c r="H4" s="217"/>
      <c r="I4" s="7"/>
      <c r="J4" s="218"/>
      <c r="M4" s="1071"/>
    </row>
    <row r="5" spans="1:18">
      <c r="A5" s="34"/>
      <c r="C5" s="7"/>
      <c r="G5" s="26"/>
      <c r="H5" s="26"/>
      <c r="I5" s="35"/>
      <c r="J5" s="36"/>
      <c r="K5" s="1071"/>
    </row>
    <row r="6" spans="1:18" ht="16.5">
      <c r="A6" s="36"/>
      <c r="B6" s="32"/>
      <c r="C6" s="38" t="s">
        <v>223</v>
      </c>
      <c r="D6" s="7"/>
      <c r="E6" s="31"/>
      <c r="F6" s="39"/>
      <c r="G6" s="7"/>
      <c r="H6" s="7"/>
      <c r="I6" s="40"/>
      <c r="J6" s="39"/>
      <c r="K6" s="265"/>
    </row>
    <row r="7" spans="1:18" ht="15.75">
      <c r="A7" s="10" t="s">
        <v>457</v>
      </c>
      <c r="B7" s="28"/>
      <c r="C7" s="28"/>
      <c r="D7" s="41"/>
      <c r="E7" s="39"/>
      <c r="F7" s="7"/>
      <c r="G7" s="7"/>
      <c r="H7" s="40"/>
      <c r="I7" s="39"/>
      <c r="J7" s="906"/>
      <c r="M7" s="78" t="s">
        <v>549</v>
      </c>
    </row>
    <row r="8" spans="1:18" ht="16.5" thickBot="1">
      <c r="A8" s="43"/>
      <c r="B8" s="60"/>
      <c r="C8" s="60"/>
      <c r="D8" s="61"/>
      <c r="E8" s="62"/>
      <c r="F8" s="23"/>
      <c r="G8" s="23"/>
      <c r="H8" s="63"/>
      <c r="I8" s="62"/>
      <c r="J8" s="906"/>
    </row>
    <row r="9" spans="1:18" ht="15">
      <c r="A9" s="660"/>
      <c r="B9" s="676" t="s">
        <v>64</v>
      </c>
      <c r="C9" s="661" t="s">
        <v>466</v>
      </c>
      <c r="D9" s="662"/>
      <c r="E9" s="663"/>
      <c r="F9" s="664"/>
      <c r="G9" s="661" t="s">
        <v>467</v>
      </c>
      <c r="H9" s="662"/>
      <c r="I9" s="663"/>
      <c r="J9" s="665"/>
      <c r="L9" s="265"/>
    </row>
    <row r="10" spans="1:18" ht="18" customHeight="1">
      <c r="A10" s="254" t="s">
        <v>69</v>
      </c>
      <c r="B10" s="65"/>
      <c r="C10" s="64" t="s">
        <v>74</v>
      </c>
      <c r="D10" s="912"/>
      <c r="E10" s="44"/>
      <c r="F10" s="45"/>
      <c r="G10" s="917" t="s">
        <v>74</v>
      </c>
      <c r="H10" s="912"/>
      <c r="I10" s="44"/>
      <c r="J10" s="918"/>
      <c r="L10" s="343" t="s">
        <v>71</v>
      </c>
      <c r="M10" s="884" t="s">
        <v>433</v>
      </c>
      <c r="N10" s="884" t="s">
        <v>396</v>
      </c>
    </row>
    <row r="11" spans="1:18" ht="15.75" thickBot="1">
      <c r="A11" s="672"/>
      <c r="B11" s="679"/>
      <c r="C11" s="673" t="s">
        <v>71</v>
      </c>
      <c r="D11" s="673" t="s">
        <v>72</v>
      </c>
      <c r="E11" s="675" t="s">
        <v>73</v>
      </c>
      <c r="F11" s="667" t="s">
        <v>36</v>
      </c>
      <c r="G11" s="674" t="s">
        <v>71</v>
      </c>
      <c r="H11" s="673" t="s">
        <v>72</v>
      </c>
      <c r="I11" s="675" t="s">
        <v>73</v>
      </c>
      <c r="J11" s="668" t="s">
        <v>36</v>
      </c>
      <c r="L11" s="37">
        <v>592.51666667318204</v>
      </c>
      <c r="M11" s="269"/>
      <c r="N11" s="724"/>
    </row>
    <row r="12" spans="1:18" ht="15.75">
      <c r="A12" s="669">
        <v>1</v>
      </c>
      <c r="B12" s="670" t="s">
        <v>303</v>
      </c>
      <c r="C12" s="1076">
        <v>1161</v>
      </c>
      <c r="D12" s="1076">
        <v>213</v>
      </c>
      <c r="E12" s="1076">
        <v>587.5</v>
      </c>
      <c r="F12" s="1077">
        <v>1961.5</v>
      </c>
      <c r="G12" s="898">
        <v>116.97</v>
      </c>
      <c r="H12" s="898">
        <v>112.83</v>
      </c>
      <c r="I12" s="898">
        <v>1016.2333333297865</v>
      </c>
      <c r="J12" s="1077">
        <v>1246.0333333297865</v>
      </c>
      <c r="K12" s="265"/>
      <c r="L12" s="37">
        <v>68.749999988358468</v>
      </c>
      <c r="M12" s="724"/>
      <c r="N12" s="119"/>
      <c r="O12" s="885">
        <f>'[1]QF-LDC-24'!I24</f>
        <v>15.833333335176576</v>
      </c>
      <c r="P12" s="724">
        <f>'[1]QF-LDC-23'!$I$34</f>
        <v>8.3999999980442226</v>
      </c>
    </row>
    <row r="13" spans="1:18" ht="15.75">
      <c r="A13" s="623">
        <v>2</v>
      </c>
      <c r="B13" s="46" t="s">
        <v>304</v>
      </c>
      <c r="C13" s="1070">
        <v>205.83</v>
      </c>
      <c r="D13" s="1078">
        <v>16.43</v>
      </c>
      <c r="E13" s="1078">
        <v>253</v>
      </c>
      <c r="F13" s="1077">
        <v>475.26</v>
      </c>
      <c r="G13" s="900">
        <v>46.33</v>
      </c>
      <c r="H13" s="900">
        <v>56.166666666395031</v>
      </c>
      <c r="I13" s="982">
        <v>0</v>
      </c>
      <c r="J13" s="1077">
        <v>102.49666666639503</v>
      </c>
      <c r="K13" s="265"/>
      <c r="L13" s="265">
        <v>136.79999999469146</v>
      </c>
      <c r="M13" s="269"/>
      <c r="N13" s="119"/>
      <c r="O13" s="885">
        <f>'[1]QF-LDC-24'!I29</f>
        <v>39.999999990686774</v>
      </c>
      <c r="P13" s="724">
        <f>'[1]QF-LDC-23'!$I$35</f>
        <v>16.199999996228144</v>
      </c>
    </row>
    <row r="14" spans="1:18" ht="15.75">
      <c r="A14" s="623">
        <v>3</v>
      </c>
      <c r="B14" s="46" t="s">
        <v>356</v>
      </c>
      <c r="C14" s="1070">
        <v>58.6</v>
      </c>
      <c r="D14" s="1078">
        <v>29.5</v>
      </c>
      <c r="E14" s="1078"/>
      <c r="F14" s="1077">
        <v>88.1</v>
      </c>
      <c r="G14" s="900">
        <v>23.42</v>
      </c>
      <c r="H14" s="901">
        <v>16</v>
      </c>
      <c r="I14" s="901">
        <v>191.74</v>
      </c>
      <c r="J14" s="1077">
        <v>231.16000000000003</v>
      </c>
      <c r="K14" s="265"/>
      <c r="L14" s="265">
        <v>2.0000000012805685</v>
      </c>
      <c r="M14" s="887" t="s">
        <v>71</v>
      </c>
      <c r="N14" s="238"/>
      <c r="O14" s="885">
        <f>'[1]QF-LDC-24'!I34</f>
        <v>150</v>
      </c>
      <c r="P14" s="724">
        <f>'[1]QF-LDC-23'!$I$40</f>
        <v>11.083333332790062</v>
      </c>
      <c r="Q14" s="725"/>
    </row>
    <row r="15" spans="1:18" ht="15.75">
      <c r="A15" s="623">
        <v>4</v>
      </c>
      <c r="B15" s="46" t="s">
        <v>357</v>
      </c>
      <c r="C15" s="1070">
        <v>133.15</v>
      </c>
      <c r="D15" s="1078">
        <v>222.43</v>
      </c>
      <c r="E15" s="1078">
        <v>90.17</v>
      </c>
      <c r="F15" s="1077">
        <v>445.75000000000006</v>
      </c>
      <c r="G15" s="900">
        <v>182.87</v>
      </c>
      <c r="H15" s="1070">
        <v>164.83</v>
      </c>
      <c r="I15" s="901">
        <v>21</v>
      </c>
      <c r="J15" s="1077">
        <v>368.70000000000005</v>
      </c>
      <c r="K15" s="265"/>
      <c r="L15" s="262">
        <v>14.666666658595204</v>
      </c>
      <c r="M15" s="724">
        <f>'[1]QF-LDC-23'!$I$46</f>
        <v>6.7500000031432137</v>
      </c>
      <c r="N15" s="742">
        <f>'[1]QF-LDC-23'!$I$52</f>
        <v>58.766666670504492</v>
      </c>
      <c r="O15" s="885">
        <f>SUM(O12:O14)</f>
        <v>205.83333332586335</v>
      </c>
      <c r="P15" s="456">
        <f>'[1]QF-LDC-23'!$I$41</f>
        <v>22.916666664532386</v>
      </c>
      <c r="R15" s="724"/>
    </row>
    <row r="16" spans="1:18" ht="15.75">
      <c r="A16" s="623">
        <v>5</v>
      </c>
      <c r="B16" s="46" t="s">
        <v>305</v>
      </c>
      <c r="C16" s="1079"/>
      <c r="D16" s="1070">
        <v>167.68</v>
      </c>
      <c r="E16" s="1070">
        <v>14.17</v>
      </c>
      <c r="F16" s="1077">
        <v>181.85</v>
      </c>
      <c r="G16" s="902">
        <v>37.9</v>
      </c>
      <c r="H16" s="1070">
        <v>321.27999999999997</v>
      </c>
      <c r="I16" s="1070">
        <v>111.15</v>
      </c>
      <c r="J16" s="1077">
        <v>470.32999999999993</v>
      </c>
      <c r="K16" s="265"/>
      <c r="L16" s="262">
        <v>23.466666664928198</v>
      </c>
      <c r="M16" s="269">
        <f>'[1]QF-LDC-23'!$I$49</f>
        <v>21.666666667442769</v>
      </c>
      <c r="N16" s="742">
        <f>'[1]QF-LDC-23'!$I$55</f>
        <v>37.333333332790062</v>
      </c>
      <c r="O16" s="724">
        <f>'[1]QF-LDC-23'!$I$63</f>
        <v>12.916666665987577</v>
      </c>
      <c r="P16" s="724">
        <f>SUM(P12:P15)</f>
        <v>58.599999991594814</v>
      </c>
      <c r="R16" s="724"/>
    </row>
    <row r="17" spans="1:18" ht="15.75">
      <c r="A17" s="623">
        <v>6</v>
      </c>
      <c r="B17" s="46" t="s">
        <v>388</v>
      </c>
      <c r="C17" s="1070">
        <v>129</v>
      </c>
      <c r="D17" s="1070">
        <v>15.83</v>
      </c>
      <c r="E17" s="1070">
        <v>18.329999999999998</v>
      </c>
      <c r="F17" s="1077">
        <v>163.16000000000003</v>
      </c>
      <c r="G17" s="982">
        <v>0</v>
      </c>
      <c r="H17" s="982">
        <v>0</v>
      </c>
      <c r="I17" s="982">
        <v>0</v>
      </c>
      <c r="J17" s="1077">
        <v>0</v>
      </c>
      <c r="K17" s="265"/>
      <c r="L17" s="262">
        <v>18.900000017601997</v>
      </c>
      <c r="M17" s="269">
        <f>'[1]QF-LDC-23'!$I$50</f>
        <v>1.6333333337679505</v>
      </c>
      <c r="N17" s="269">
        <f>'[1]QF-LDC-23'!$I$56</f>
        <v>50.000000000582077</v>
      </c>
      <c r="O17" s="60"/>
      <c r="Q17" s="749">
        <v>127.67</v>
      </c>
      <c r="R17" s="750">
        <v>51.6</v>
      </c>
    </row>
    <row r="18" spans="1:18" ht="15.75">
      <c r="A18" s="623">
        <v>7</v>
      </c>
      <c r="B18" s="46" t="s">
        <v>358</v>
      </c>
      <c r="C18" s="1078">
        <v>22.87</v>
      </c>
      <c r="D18" s="1070">
        <v>622.73</v>
      </c>
      <c r="E18" s="1070">
        <v>167.83</v>
      </c>
      <c r="F18" s="1077">
        <v>813.43000000000006</v>
      </c>
      <c r="G18" s="901">
        <v>147.09</v>
      </c>
      <c r="H18" s="900">
        <v>359.48</v>
      </c>
      <c r="I18" s="900">
        <v>651.2822222141549</v>
      </c>
      <c r="J18" s="1077">
        <v>1157.8522222141551</v>
      </c>
      <c r="K18" s="265"/>
      <c r="L18" s="78">
        <v>75</v>
      </c>
      <c r="M18" s="886">
        <f>'[1]QF-LDC-24'!$I$47</f>
        <v>23.39999999909196</v>
      </c>
      <c r="N18" s="742">
        <f>'[1]QF-LDC-23'!$I$57</f>
        <v>28.333333338377997</v>
      </c>
      <c r="Q18" s="724">
        <f>Q17+R17</f>
        <v>179.27</v>
      </c>
    </row>
    <row r="19" spans="1:18" ht="15.75">
      <c r="A19" s="623">
        <v>8</v>
      </c>
      <c r="B19" s="42" t="s">
        <v>274</v>
      </c>
      <c r="C19" s="1078"/>
      <c r="D19" s="1078"/>
      <c r="E19" s="879"/>
      <c r="F19" s="1077">
        <v>0</v>
      </c>
      <c r="G19" s="982">
        <v>0</v>
      </c>
      <c r="H19" s="982">
        <v>0</v>
      </c>
      <c r="I19" s="982">
        <v>0</v>
      </c>
      <c r="J19" s="899">
        <v>0</v>
      </c>
      <c r="K19" s="265"/>
      <c r="L19" s="78">
        <v>65.000000002328306</v>
      </c>
      <c r="M19" s="269">
        <f>'[1]QF-LDC-24'!$I$49</f>
        <v>49.499999988474883</v>
      </c>
      <c r="N19" s="724">
        <f>'[1]QF-LDC-23'!$I$59</f>
        <v>48.000000002793968</v>
      </c>
    </row>
    <row r="20" spans="1:18" ht="16.5" thickBot="1">
      <c r="A20" s="626">
        <v>9</v>
      </c>
      <c r="B20" s="677" t="s">
        <v>36</v>
      </c>
      <c r="C20" s="866">
        <v>1710.4499999999998</v>
      </c>
      <c r="D20" s="866">
        <v>1287.5999999999999</v>
      </c>
      <c r="E20" s="866">
        <v>1131</v>
      </c>
      <c r="F20" s="678">
        <v>4129.05</v>
      </c>
      <c r="G20" s="866">
        <v>554.58000000000004</v>
      </c>
      <c r="H20" s="866">
        <v>1030.5866666663951</v>
      </c>
      <c r="I20" s="866">
        <v>1991.4055555439415</v>
      </c>
      <c r="J20" s="678">
        <v>3576.5722222103363</v>
      </c>
      <c r="L20" s="735">
        <v>153.89999996416736</v>
      </c>
      <c r="M20" s="269">
        <f>'[1]QF-LDC-24'!$I$55</f>
        <v>8.8666666662320495</v>
      </c>
      <c r="N20" s="724">
        <f>SUM(N15:N19)</f>
        <v>222.4333333450486</v>
      </c>
    </row>
    <row r="21" spans="1:18" ht="15">
      <c r="A21" s="47"/>
      <c r="B21" s="48"/>
      <c r="C21" s="48"/>
      <c r="D21" s="48"/>
      <c r="E21" s="49"/>
      <c r="F21" s="48"/>
      <c r="G21" s="48"/>
      <c r="H21" s="48"/>
      <c r="I21" s="50"/>
      <c r="J21" s="43"/>
      <c r="L21" s="37">
        <v>1150.9999999651336</v>
      </c>
      <c r="M21" s="724">
        <f>'[1]QF-LDC-24'!$I$61</f>
        <v>8.6666666669771075</v>
      </c>
    </row>
    <row r="22" spans="1:18" ht="21" customHeight="1">
      <c r="A22" s="7"/>
      <c r="B22" s="51"/>
      <c r="C22" s="51"/>
      <c r="D22" s="51"/>
      <c r="E22" s="52"/>
      <c r="F22" s="51"/>
      <c r="G22" s="53"/>
      <c r="H22" s="53"/>
      <c r="I22" s="54"/>
      <c r="J22" s="36"/>
      <c r="M22" s="724">
        <f>'[1]QF-LDC-24'!$I$62</f>
        <v>12.666666666666666</v>
      </c>
    </row>
    <row r="23" spans="1:18" ht="21" customHeight="1">
      <c r="A23" s="51"/>
      <c r="B23" s="51"/>
      <c r="C23" s="51"/>
      <c r="D23" s="51"/>
      <c r="E23" s="52"/>
      <c r="F23" s="51"/>
      <c r="G23" s="53"/>
      <c r="H23" s="53"/>
      <c r="I23" s="54"/>
      <c r="J23" s="36"/>
      <c r="M23" s="724">
        <f>SUM(M15:M22)</f>
        <v>133.14999999179659</v>
      </c>
    </row>
    <row r="24" spans="1:18" ht="21" customHeight="1">
      <c r="A24" s="7"/>
      <c r="B24" s="55"/>
      <c r="C24" s="55"/>
      <c r="D24" s="7"/>
      <c r="E24" s="52"/>
      <c r="F24" s="55"/>
      <c r="G24" s="55"/>
      <c r="H24" s="53"/>
      <c r="I24" s="7"/>
      <c r="J24" s="36"/>
    </row>
    <row r="25" spans="1:18">
      <c r="A25" s="7"/>
      <c r="B25" s="51"/>
      <c r="C25" s="56"/>
      <c r="D25" s="7"/>
      <c r="E25" s="52"/>
      <c r="F25" s="31"/>
      <c r="G25" s="57"/>
      <c r="H25" s="32"/>
      <c r="I25" s="32"/>
      <c r="J25" s="32"/>
      <c r="N25" s="269"/>
    </row>
    <row r="26" spans="1:18" ht="15">
      <c r="A26" s="7"/>
      <c r="B26" s="51"/>
      <c r="C26" s="27"/>
      <c r="D26" s="7"/>
      <c r="E26" s="52"/>
      <c r="F26" s="31"/>
      <c r="G26" s="66"/>
      <c r="H26" s="67" t="s">
        <v>289</v>
      </c>
      <c r="I26" s="68"/>
    </row>
    <row r="27" spans="1:18" ht="15">
      <c r="A27" s="7"/>
      <c r="B27" s="51"/>
      <c r="C27" s="27"/>
      <c r="D27" s="7"/>
      <c r="E27" s="52"/>
      <c r="F27" s="31"/>
      <c r="G27" s="66"/>
      <c r="H27" s="67" t="s">
        <v>204</v>
      </c>
      <c r="I27" s="68"/>
    </row>
    <row r="28" spans="1:18" ht="15">
      <c r="A28" s="36"/>
      <c r="B28" s="36"/>
      <c r="C28" s="58"/>
      <c r="D28" s="58"/>
      <c r="E28" s="41"/>
      <c r="F28" s="28"/>
      <c r="G28" s="66"/>
      <c r="H28" s="70" t="s">
        <v>197</v>
      </c>
      <c r="I28" s="68"/>
    </row>
  </sheetData>
  <phoneticPr fontId="27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Q32"/>
  <sheetViews>
    <sheetView zoomScaleSheetLayoutView="100" workbookViewId="0">
      <selection activeCell="J20" sqref="J20"/>
    </sheetView>
  </sheetViews>
  <sheetFormatPr defaultRowHeight="12.75"/>
  <cols>
    <col min="1" max="1" width="16.5703125" style="37" customWidth="1"/>
    <col min="2" max="2" width="16.85546875" style="37" customWidth="1"/>
    <col min="3" max="3" width="15.7109375" style="37" customWidth="1"/>
    <col min="4" max="4" width="8.42578125" style="37" customWidth="1"/>
    <col min="5" max="5" width="9.7109375" style="37" bestFit="1" customWidth="1"/>
    <col min="6" max="6" width="5.7109375" style="37" bestFit="1" customWidth="1"/>
    <col min="7" max="7" width="11.7109375" style="37" customWidth="1"/>
    <col min="8" max="8" width="12.28515625" style="37" customWidth="1"/>
    <col min="9" max="9" width="10.7109375" style="37" customWidth="1"/>
    <col min="10" max="10" width="12.140625" style="37" customWidth="1"/>
    <col min="11" max="11" width="11.140625" style="37" customWidth="1"/>
    <col min="12" max="15" width="9.140625" style="37"/>
    <col min="16" max="16" width="16.7109375" style="37" bestFit="1" customWidth="1"/>
    <col min="17" max="16384" width="9.140625" style="37"/>
  </cols>
  <sheetData>
    <row r="1" spans="1:17">
      <c r="A1" s="7" t="s">
        <v>272</v>
      </c>
      <c r="K1" s="71" t="s">
        <v>14</v>
      </c>
    </row>
    <row r="2" spans="1:17" ht="20.25">
      <c r="B2" s="28"/>
      <c r="C2" s="214" t="s">
        <v>180</v>
      </c>
      <c r="D2" s="1"/>
      <c r="E2" s="31"/>
      <c r="F2" s="1"/>
      <c r="G2" s="215"/>
      <c r="H2" s="78"/>
      <c r="I2" s="78"/>
      <c r="J2" s="35"/>
    </row>
    <row r="3" spans="1:17" ht="15.75">
      <c r="A3" s="7"/>
      <c r="B3" s="28"/>
      <c r="D3" s="3" t="s">
        <v>215</v>
      </c>
      <c r="E3" s="4"/>
      <c r="F3" s="216"/>
      <c r="G3" s="4"/>
      <c r="H3" s="4"/>
      <c r="I3" s="33"/>
      <c r="J3" s="217"/>
      <c r="K3" s="242"/>
    </row>
    <row r="4" spans="1:17" ht="20.25">
      <c r="A4" s="7"/>
      <c r="B4" s="219" t="s">
        <v>224</v>
      </c>
      <c r="C4" s="72"/>
      <c r="D4" s="7"/>
      <c r="E4" s="31"/>
      <c r="H4" s="26"/>
      <c r="I4" s="26"/>
      <c r="J4" s="35"/>
      <c r="K4" s="36"/>
    </row>
    <row r="5" spans="1:17" ht="15.75">
      <c r="A5" s="10" t="s">
        <v>457</v>
      </c>
      <c r="B5" s="36"/>
      <c r="C5" s="36"/>
      <c r="D5" s="28"/>
      <c r="E5" s="28"/>
      <c r="F5" s="39"/>
      <c r="G5" s="7"/>
      <c r="H5" s="7"/>
      <c r="I5" s="40"/>
      <c r="J5" s="39"/>
    </row>
    <row r="6" spans="1:17" ht="15.75">
      <c r="A6" s="43"/>
      <c r="B6" s="43"/>
      <c r="C6" s="60"/>
      <c r="D6" s="60"/>
      <c r="E6" s="61"/>
      <c r="F6" s="62"/>
      <c r="G6" s="23"/>
      <c r="H6" s="23"/>
      <c r="I6" s="63"/>
      <c r="J6" s="62"/>
    </row>
    <row r="7" spans="1:17" ht="18.75" thickBot="1">
      <c r="A7" s="220" t="s">
        <v>119</v>
      </c>
      <c r="B7" s="220"/>
      <c r="C7" s="220"/>
      <c r="D7" s="220"/>
      <c r="E7" s="680"/>
      <c r="F7" s="220"/>
      <c r="G7" s="220"/>
      <c r="H7" s="220"/>
      <c r="I7" s="220"/>
      <c r="J7" s="220"/>
      <c r="K7" s="220"/>
      <c r="M7" s="37">
        <v>10</v>
      </c>
      <c r="O7" s="37">
        <v>3</v>
      </c>
    </row>
    <row r="8" spans="1:17">
      <c r="A8" s="628" t="s">
        <v>120</v>
      </c>
      <c r="B8" s="681" t="s">
        <v>121</v>
      </c>
      <c r="C8" s="682" t="s">
        <v>122</v>
      </c>
      <c r="D8" s="683" t="s">
        <v>158</v>
      </c>
      <c r="E8" s="632"/>
      <c r="F8" s="633"/>
      <c r="G8" s="634" t="s">
        <v>128</v>
      </c>
      <c r="H8" s="634" t="s">
        <v>128</v>
      </c>
      <c r="I8" s="634" t="s">
        <v>128</v>
      </c>
      <c r="J8" s="634" t="s">
        <v>132</v>
      </c>
      <c r="K8" s="635" t="s">
        <v>53</v>
      </c>
      <c r="P8" s="37">
        <v>116.34</v>
      </c>
    </row>
    <row r="9" spans="1:17">
      <c r="A9" s="636" t="s">
        <v>89</v>
      </c>
      <c r="B9" s="213" t="s">
        <v>125</v>
      </c>
      <c r="C9" s="27" t="s">
        <v>123</v>
      </c>
      <c r="D9" s="222"/>
      <c r="E9" s="223"/>
      <c r="F9" s="224"/>
      <c r="G9" s="236" t="s">
        <v>96</v>
      </c>
      <c r="H9" s="236" t="s">
        <v>96</v>
      </c>
      <c r="I9" s="236" t="s">
        <v>96</v>
      </c>
      <c r="J9" s="236" t="s">
        <v>133</v>
      </c>
      <c r="K9" s="637"/>
    </row>
    <row r="10" spans="1:17" ht="13.5" thickBot="1">
      <c r="A10" s="636"/>
      <c r="B10" s="213"/>
      <c r="C10" s="27" t="s">
        <v>124</v>
      </c>
      <c r="D10" s="221" t="s">
        <v>126</v>
      </c>
      <c r="E10" s="212" t="s">
        <v>127</v>
      </c>
      <c r="F10" s="221" t="s">
        <v>36</v>
      </c>
      <c r="G10" s="236" t="s">
        <v>129</v>
      </c>
      <c r="H10" s="236" t="s">
        <v>131</v>
      </c>
      <c r="I10" s="460" t="s">
        <v>130</v>
      </c>
      <c r="J10" s="236" t="s">
        <v>134</v>
      </c>
      <c r="K10" s="637"/>
    </row>
    <row r="11" spans="1:17" ht="17.25" customHeight="1">
      <c r="A11" s="684">
        <v>1</v>
      </c>
      <c r="B11" s="685">
        <v>2</v>
      </c>
      <c r="C11" s="685">
        <v>3</v>
      </c>
      <c r="D11" s="895">
        <v>4</v>
      </c>
      <c r="E11" s="1015">
        <v>5</v>
      </c>
      <c r="F11" s="895">
        <v>6</v>
      </c>
      <c r="G11" s="895">
        <v>7</v>
      </c>
      <c r="H11" s="896">
        <v>8</v>
      </c>
      <c r="I11" s="895">
        <v>9</v>
      </c>
      <c r="J11" s="685">
        <v>10</v>
      </c>
      <c r="K11" s="686">
        <v>11</v>
      </c>
      <c r="M11" s="27"/>
      <c r="N11" s="27"/>
    </row>
    <row r="12" spans="1:17" ht="17.25" customHeight="1">
      <c r="A12" s="623">
        <v>1</v>
      </c>
      <c r="B12" s="237" t="s">
        <v>300</v>
      </c>
      <c r="C12" s="323">
        <v>8801.6</v>
      </c>
      <c r="D12" s="1016">
        <v>6</v>
      </c>
      <c r="E12" s="1016">
        <v>2</v>
      </c>
      <c r="F12" s="919">
        <v>8</v>
      </c>
      <c r="G12" s="1080">
        <v>5</v>
      </c>
      <c r="H12" s="1016">
        <v>1</v>
      </c>
      <c r="I12" s="1016">
        <v>4</v>
      </c>
      <c r="J12" s="1084">
        <v>1174.07</v>
      </c>
      <c r="K12" s="687"/>
      <c r="L12" s="265"/>
      <c r="M12" s="737"/>
      <c r="N12" s="724">
        <v>3240.3500000010436</v>
      </c>
      <c r="O12" s="78"/>
      <c r="P12" s="78">
        <v>1742.6</v>
      </c>
    </row>
    <row r="13" spans="1:17" ht="17.25" customHeight="1">
      <c r="A13" s="623">
        <v>2</v>
      </c>
      <c r="B13" s="237" t="s">
        <v>301</v>
      </c>
      <c r="C13" s="323">
        <v>5031.6000000000004</v>
      </c>
      <c r="D13" s="1080">
        <v>2</v>
      </c>
      <c r="E13" s="1014" t="s">
        <v>159</v>
      </c>
      <c r="F13" s="919">
        <v>2</v>
      </c>
      <c r="G13" s="1014" t="s">
        <v>159</v>
      </c>
      <c r="H13" s="1080">
        <v>1</v>
      </c>
      <c r="I13" s="1016">
        <v>1</v>
      </c>
      <c r="J13" s="1084">
        <v>56.17</v>
      </c>
      <c r="K13" s="687"/>
      <c r="L13" s="265"/>
      <c r="M13" s="737"/>
      <c r="N13" s="269">
        <v>279.91666665184312</v>
      </c>
      <c r="O13" s="269"/>
      <c r="P13" s="78">
        <v>129</v>
      </c>
    </row>
    <row r="14" spans="1:17" ht="17.25" customHeight="1">
      <c r="A14" s="623">
        <v>3</v>
      </c>
      <c r="B14" s="42" t="s">
        <v>359</v>
      </c>
      <c r="C14" s="323">
        <v>2042</v>
      </c>
      <c r="D14" s="1017">
        <v>3</v>
      </c>
      <c r="E14" s="1017">
        <v>4</v>
      </c>
      <c r="F14" s="920">
        <v>7</v>
      </c>
      <c r="G14" s="1017">
        <v>2</v>
      </c>
      <c r="H14" s="1018">
        <v>2</v>
      </c>
      <c r="I14" s="1085">
        <v>3</v>
      </c>
      <c r="J14" s="1086">
        <v>121.49</v>
      </c>
      <c r="K14" s="687"/>
      <c r="L14" s="265"/>
      <c r="M14" s="737"/>
      <c r="N14" s="724">
        <v>235.28333332756301</v>
      </c>
      <c r="O14" s="725"/>
      <c r="P14" s="78">
        <v>88.1</v>
      </c>
    </row>
    <row r="15" spans="1:17" ht="17.25" customHeight="1">
      <c r="A15" s="623">
        <v>4</v>
      </c>
      <c r="B15" s="46" t="s">
        <v>46</v>
      </c>
      <c r="C15" s="323">
        <v>2434</v>
      </c>
      <c r="D15" s="1016">
        <v>5</v>
      </c>
      <c r="E15" s="1016">
        <v>7</v>
      </c>
      <c r="F15" s="919">
        <v>12</v>
      </c>
      <c r="G15" s="1016">
        <v>2</v>
      </c>
      <c r="H15" s="1080">
        <v>3</v>
      </c>
      <c r="I15" s="1016">
        <v>4</v>
      </c>
      <c r="J15" s="1084">
        <v>470.33</v>
      </c>
      <c r="K15" s="687"/>
      <c r="L15" s="265"/>
      <c r="M15" s="738"/>
      <c r="N15" s="726">
        <v>93.000000000349246</v>
      </c>
      <c r="O15" s="269"/>
      <c r="P15" s="724">
        <v>181.85</v>
      </c>
    </row>
    <row r="16" spans="1:17" ht="17.25" customHeight="1">
      <c r="A16" s="623">
        <v>5</v>
      </c>
      <c r="B16" s="728" t="s">
        <v>287</v>
      </c>
      <c r="C16" s="323">
        <v>5954.3</v>
      </c>
      <c r="D16" s="1016" t="s">
        <v>159</v>
      </c>
      <c r="E16" s="1016" t="s">
        <v>159</v>
      </c>
      <c r="F16" s="1016" t="s">
        <v>159</v>
      </c>
      <c r="G16" s="1014" t="s">
        <v>159</v>
      </c>
      <c r="H16" s="1014" t="s">
        <v>159</v>
      </c>
      <c r="I16" s="1014" t="s">
        <v>159</v>
      </c>
      <c r="J16" s="1084" t="s">
        <v>159</v>
      </c>
      <c r="K16" s="687"/>
      <c r="L16" s="265"/>
      <c r="M16" s="737"/>
      <c r="N16" s="724">
        <v>235.38333331234753</v>
      </c>
      <c r="O16" s="269"/>
      <c r="P16" s="727">
        <v>34.159999999999997</v>
      </c>
      <c r="Q16" s="37">
        <v>58.03</v>
      </c>
    </row>
    <row r="17" spans="1:16" ht="17.25" customHeight="1">
      <c r="A17" s="623">
        <v>6</v>
      </c>
      <c r="B17" s="46" t="s">
        <v>361</v>
      </c>
      <c r="C17" s="713">
        <v>3145.6</v>
      </c>
      <c r="D17" s="1018">
        <v>14</v>
      </c>
      <c r="E17" s="1018">
        <v>8</v>
      </c>
      <c r="F17" s="921">
        <v>22</v>
      </c>
      <c r="G17" s="1080">
        <v>3</v>
      </c>
      <c r="H17" s="1018">
        <v>6</v>
      </c>
      <c r="I17" s="1018">
        <v>13</v>
      </c>
      <c r="J17" s="1087">
        <v>1115.53</v>
      </c>
      <c r="K17" s="770"/>
      <c r="L17" s="265"/>
      <c r="M17" s="736"/>
      <c r="N17" s="726">
        <v>940.24999999916577</v>
      </c>
      <c r="O17" s="269"/>
      <c r="P17" s="78">
        <v>651.73</v>
      </c>
    </row>
    <row r="18" spans="1:16" ht="17.25" customHeight="1">
      <c r="A18" s="623">
        <v>7</v>
      </c>
      <c r="B18" s="42" t="s">
        <v>362</v>
      </c>
      <c r="C18" s="323">
        <v>2981</v>
      </c>
      <c r="D18" s="1016">
        <v>4</v>
      </c>
      <c r="E18" s="1016">
        <v>1</v>
      </c>
      <c r="F18" s="919">
        <v>5</v>
      </c>
      <c r="G18" s="1016">
        <v>1</v>
      </c>
      <c r="H18" s="1016">
        <v>1</v>
      </c>
      <c r="I18" s="1016">
        <v>2</v>
      </c>
      <c r="J18" s="1084">
        <v>191.73</v>
      </c>
      <c r="K18" s="687"/>
      <c r="L18" s="265"/>
      <c r="M18" s="265"/>
      <c r="N18" s="265">
        <v>129.33333333581686</v>
      </c>
      <c r="P18" s="37">
        <v>342.65</v>
      </c>
    </row>
    <row r="19" spans="1:16" ht="17.25" customHeight="1" thickBot="1">
      <c r="A19" s="626">
        <v>8</v>
      </c>
      <c r="B19" s="530" t="s">
        <v>374</v>
      </c>
      <c r="C19" s="714" t="s">
        <v>159</v>
      </c>
      <c r="D19" s="1083" t="s">
        <v>159</v>
      </c>
      <c r="E19" s="1083" t="s">
        <v>159</v>
      </c>
      <c r="F19" s="714" t="s">
        <v>159</v>
      </c>
      <c r="G19" s="1083" t="s">
        <v>159</v>
      </c>
      <c r="H19" s="1083" t="s">
        <v>159</v>
      </c>
      <c r="I19" s="1083" t="s">
        <v>159</v>
      </c>
      <c r="J19" s="1088">
        <v>0</v>
      </c>
      <c r="K19" s="688"/>
      <c r="L19" s="265"/>
      <c r="N19" s="265"/>
      <c r="O19" s="279"/>
      <c r="P19" s="37">
        <v>3170.0899999999997</v>
      </c>
    </row>
    <row r="20" spans="1:16" ht="15.75">
      <c r="A20" s="180"/>
      <c r="B20" s="180" t="s">
        <v>36</v>
      </c>
      <c r="C20" s="226">
        <v>30390.1</v>
      </c>
      <c r="D20" s="227"/>
      <c r="E20" s="227"/>
      <c r="F20" s="227"/>
      <c r="G20" s="227"/>
      <c r="H20" s="227"/>
      <c r="I20" s="227"/>
      <c r="J20" s="739">
        <v>3129.32</v>
      </c>
      <c r="K20" s="26"/>
      <c r="M20" s="265"/>
      <c r="N20" s="266"/>
      <c r="O20" s="279"/>
      <c r="P20" s="721"/>
    </row>
    <row r="21" spans="1:16" ht="18">
      <c r="A21" s="220"/>
      <c r="B21" s="228"/>
      <c r="C21" s="228"/>
      <c r="D21" s="228"/>
      <c r="E21" s="228"/>
      <c r="F21" s="228"/>
      <c r="G21" s="229"/>
      <c r="H21" s="228"/>
      <c r="I21" s="228"/>
      <c r="J21" s="1081"/>
      <c r="K21" s="220"/>
      <c r="M21" s="266"/>
      <c r="O21" s="279"/>
    </row>
    <row r="22" spans="1:16" ht="24" customHeight="1" thickBot="1">
      <c r="A22" s="712" t="s">
        <v>225</v>
      </c>
      <c r="B22" s="230"/>
      <c r="C22" s="230"/>
      <c r="D22" s="230"/>
      <c r="E22" s="230"/>
      <c r="F22" s="230"/>
      <c r="G22" s="230"/>
      <c r="H22" s="230"/>
      <c r="I22" s="230"/>
      <c r="J22" s="1081"/>
      <c r="K22" s="14"/>
      <c r="M22" s="266"/>
    </row>
    <row r="23" spans="1:16" ht="15">
      <c r="A23" s="647" t="s">
        <v>120</v>
      </c>
      <c r="B23" s="648" t="s">
        <v>121</v>
      </c>
      <c r="C23" s="206" t="s">
        <v>135</v>
      </c>
      <c r="D23" s="230"/>
      <c r="E23" s="232"/>
      <c r="F23" s="230"/>
      <c r="G23" s="230"/>
      <c r="H23" s="230"/>
      <c r="I23" s="230"/>
      <c r="J23" s="1081"/>
      <c r="K23" s="14"/>
    </row>
    <row r="24" spans="1:16" ht="15">
      <c r="A24" s="190" t="s">
        <v>89</v>
      </c>
      <c r="B24" s="233" t="s">
        <v>125</v>
      </c>
      <c r="C24" s="649" t="s">
        <v>202</v>
      </c>
      <c r="D24" s="230"/>
      <c r="F24" s="230"/>
      <c r="H24" s="230"/>
      <c r="I24" s="230"/>
      <c r="J24" s="1081"/>
      <c r="K24" s="14"/>
      <c r="M24" s="265"/>
    </row>
    <row r="25" spans="1:16" ht="16.5" customHeight="1" thickBot="1">
      <c r="A25" s="752">
        <v>1</v>
      </c>
      <c r="B25" s="231">
        <v>2</v>
      </c>
      <c r="C25" s="753">
        <v>3</v>
      </c>
      <c r="D25" s="230"/>
      <c r="F25" s="230"/>
      <c r="H25" s="230"/>
      <c r="I25" s="230"/>
      <c r="J25" s="1081"/>
      <c r="K25" s="230"/>
    </row>
    <row r="26" spans="1:16" ht="14.25" customHeight="1">
      <c r="A26" s="621">
        <v>1</v>
      </c>
      <c r="B26" s="754" t="s">
        <v>300</v>
      </c>
      <c r="C26" s="922">
        <v>0.99970000000000003</v>
      </c>
      <c r="D26" s="230"/>
      <c r="E26" s="903"/>
      <c r="F26" s="903"/>
      <c r="H26" s="14"/>
      <c r="J26" s="1081"/>
    </row>
    <row r="27" spans="1:16" ht="14.25" customHeight="1">
      <c r="A27" s="650">
        <v>2</v>
      </c>
      <c r="B27" s="280" t="s">
        <v>301</v>
      </c>
      <c r="C27" s="923">
        <v>0.99990000000000001</v>
      </c>
      <c r="D27" s="230"/>
      <c r="E27" s="230"/>
      <c r="F27" s="230"/>
      <c r="H27" s="14"/>
      <c r="J27" s="1081"/>
    </row>
    <row r="28" spans="1:16" ht="15" customHeight="1">
      <c r="A28" s="650">
        <v>3</v>
      </c>
      <c r="B28" s="234" t="s">
        <v>359</v>
      </c>
      <c r="C28" s="923">
        <v>0.99990000000000001</v>
      </c>
      <c r="D28" s="230"/>
      <c r="E28" s="230"/>
      <c r="F28" s="230"/>
      <c r="H28" s="230"/>
      <c r="J28" s="1082"/>
    </row>
    <row r="29" spans="1:16" ht="15" customHeight="1">
      <c r="A29" s="650">
        <v>4</v>
      </c>
      <c r="B29" s="234" t="s">
        <v>46</v>
      </c>
      <c r="C29" s="923">
        <v>0.99950000000000006</v>
      </c>
      <c r="D29" s="230"/>
      <c r="E29" s="230"/>
      <c r="F29" s="230"/>
      <c r="H29" s="230"/>
    </row>
    <row r="30" spans="1:16" ht="15" customHeight="1">
      <c r="A30" s="650">
        <v>5</v>
      </c>
      <c r="B30" s="728" t="s">
        <v>287</v>
      </c>
      <c r="C30" s="923">
        <v>1</v>
      </c>
      <c r="D30" s="230"/>
      <c r="E30" s="230"/>
      <c r="F30" s="230"/>
      <c r="H30" s="230"/>
      <c r="I30" s="66"/>
      <c r="J30" s="67" t="s">
        <v>289</v>
      </c>
      <c r="K30" s="68"/>
    </row>
    <row r="31" spans="1:16" ht="12.75" customHeight="1">
      <c r="A31" s="650">
        <v>6</v>
      </c>
      <c r="B31" s="234" t="s">
        <v>361</v>
      </c>
      <c r="C31" s="923">
        <v>0.99880000000000002</v>
      </c>
      <c r="D31" s="230"/>
      <c r="E31" s="230"/>
      <c r="F31" s="230"/>
      <c r="H31" s="230"/>
      <c r="I31" s="66"/>
      <c r="J31" s="67" t="s">
        <v>203</v>
      </c>
      <c r="K31" s="68"/>
    </row>
    <row r="32" spans="1:16" ht="15.75" customHeight="1" thickBot="1">
      <c r="A32" s="651">
        <v>7</v>
      </c>
      <c r="B32" s="840" t="s">
        <v>362</v>
      </c>
      <c r="C32" s="924">
        <v>0.99950000000000006</v>
      </c>
      <c r="D32" s="22"/>
      <c r="E32" s="22"/>
      <c r="F32" s="22"/>
      <c r="G32" s="78"/>
      <c r="H32" s="22"/>
      <c r="I32" s="740"/>
      <c r="J32" s="70" t="s">
        <v>197</v>
      </c>
      <c r="K32" s="70"/>
    </row>
  </sheetData>
  <phoneticPr fontId="27" type="noConversion"/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2:P34"/>
  <sheetViews>
    <sheetView topLeftCell="A4" zoomScale="85" zoomScaleNormal="85" workbookViewId="0">
      <selection activeCell="K22" sqref="K22"/>
    </sheetView>
  </sheetViews>
  <sheetFormatPr defaultRowHeight="12.75"/>
  <cols>
    <col min="1" max="1" width="6.140625" style="37" customWidth="1"/>
    <col min="2" max="2" width="20.7109375" style="37" customWidth="1"/>
    <col min="3" max="3" width="18.42578125" style="37" customWidth="1"/>
    <col min="4" max="4" width="15.7109375" style="37" customWidth="1"/>
    <col min="5" max="5" width="8.7109375" style="37" customWidth="1"/>
    <col min="6" max="6" width="9.7109375" style="37" customWidth="1"/>
    <col min="7" max="7" width="6.28515625" style="37" customWidth="1"/>
    <col min="8" max="8" width="11.85546875" style="37" customWidth="1"/>
    <col min="9" max="9" width="11.5703125" style="37" customWidth="1"/>
    <col min="10" max="10" width="12.28515625" style="37" customWidth="1"/>
    <col min="11" max="11" width="12" style="37" customWidth="1"/>
    <col min="12" max="12" width="10.28515625" style="37" customWidth="1"/>
    <col min="13" max="14" width="9.140625" style="37"/>
    <col min="15" max="15" width="18.42578125" style="37" customWidth="1"/>
    <col min="16" max="16384" width="9.140625" style="37"/>
  </cols>
  <sheetData>
    <row r="2" spans="1:16">
      <c r="A2" s="7" t="s">
        <v>272</v>
      </c>
      <c r="L2" s="74" t="s">
        <v>15</v>
      </c>
    </row>
    <row r="3" spans="1:16" ht="20.25">
      <c r="B3" s="28"/>
      <c r="C3" s="214" t="s">
        <v>181</v>
      </c>
      <c r="D3" s="1"/>
      <c r="E3" s="31"/>
      <c r="F3" s="1"/>
      <c r="G3" s="215"/>
      <c r="H3" s="51"/>
      <c r="I3" s="51"/>
      <c r="J3" s="35"/>
      <c r="K3" s="36"/>
    </row>
    <row r="4" spans="1:16" ht="15.75">
      <c r="A4" s="7"/>
      <c r="B4" s="28"/>
      <c r="C4" s="7"/>
      <c r="D4" s="3" t="s">
        <v>216</v>
      </c>
      <c r="E4" s="4"/>
      <c r="F4" s="216"/>
      <c r="G4" s="4"/>
      <c r="H4" s="4"/>
      <c r="I4" s="33"/>
      <c r="J4" s="217"/>
      <c r="K4" s="218"/>
      <c r="L4" s="243"/>
    </row>
    <row r="5" spans="1:16" ht="20.25">
      <c r="A5" s="7"/>
      <c r="B5" s="235" t="s">
        <v>226</v>
      </c>
      <c r="C5" s="72"/>
      <c r="D5" s="7"/>
      <c r="E5" s="31"/>
      <c r="F5" s="7"/>
      <c r="G5" s="7"/>
      <c r="H5" s="26"/>
      <c r="I5" s="26"/>
      <c r="J5" s="35"/>
      <c r="K5" s="36"/>
      <c r="L5" s="73"/>
    </row>
    <row r="6" spans="1:16" ht="16.5">
      <c r="A6" s="7"/>
      <c r="B6" s="36"/>
      <c r="C6" s="36"/>
      <c r="D6" s="32"/>
      <c r="E6" s="38"/>
      <c r="F6" s="31"/>
      <c r="G6" s="39"/>
      <c r="H6" s="7"/>
      <c r="I6" s="7"/>
      <c r="J6" s="40"/>
      <c r="K6" s="39"/>
      <c r="L6" s="73"/>
    </row>
    <row r="7" spans="1:16" ht="15.75">
      <c r="A7" s="10" t="s">
        <v>457</v>
      </c>
      <c r="B7" s="85"/>
      <c r="C7" s="36"/>
      <c r="D7" s="28"/>
      <c r="E7" s="28"/>
      <c r="F7" s="39"/>
      <c r="G7" s="7"/>
      <c r="H7" s="7"/>
      <c r="I7" s="40"/>
      <c r="J7" s="39"/>
      <c r="K7" s="7"/>
      <c r="L7" s="7"/>
      <c r="P7" s="37">
        <v>2043.54</v>
      </c>
    </row>
    <row r="8" spans="1:16" ht="15.75">
      <c r="A8" s="43"/>
      <c r="B8" s="43"/>
      <c r="C8" s="60"/>
      <c r="D8" s="60"/>
      <c r="E8" s="61"/>
      <c r="F8" s="62"/>
      <c r="G8" s="23"/>
      <c r="H8" s="23"/>
      <c r="I8" s="63"/>
      <c r="J8" s="62"/>
      <c r="K8" s="7"/>
      <c r="L8" s="7"/>
      <c r="P8" s="37">
        <v>4646.17</v>
      </c>
    </row>
    <row r="9" spans="1:16" ht="24" customHeight="1" thickBot="1">
      <c r="A9" s="170" t="s">
        <v>119</v>
      </c>
      <c r="B9" s="170"/>
      <c r="C9" s="170"/>
      <c r="D9" s="170"/>
      <c r="E9" s="267"/>
      <c r="F9" s="170"/>
      <c r="G9" s="170"/>
      <c r="H9" s="170"/>
      <c r="I9" s="170"/>
      <c r="J9" s="170"/>
      <c r="K9" s="170"/>
      <c r="L9" s="170"/>
      <c r="P9" s="386"/>
    </row>
    <row r="10" spans="1:16" ht="14.25">
      <c r="A10" s="628" t="s">
        <v>120</v>
      </c>
      <c r="B10" s="629" t="s">
        <v>121</v>
      </c>
      <c r="C10" s="630" t="s">
        <v>174</v>
      </c>
      <c r="D10" s="202" t="s">
        <v>175</v>
      </c>
      <c r="E10" s="631" t="s">
        <v>293</v>
      </c>
      <c r="F10" s="632"/>
      <c r="G10" s="633"/>
      <c r="H10" s="634" t="s">
        <v>128</v>
      </c>
      <c r="I10" s="634" t="s">
        <v>128</v>
      </c>
      <c r="J10" s="634" t="s">
        <v>128</v>
      </c>
      <c r="K10" s="634" t="s">
        <v>132</v>
      </c>
      <c r="L10" s="635" t="s">
        <v>53</v>
      </c>
    </row>
    <row r="11" spans="1:16">
      <c r="A11" s="636" t="s">
        <v>89</v>
      </c>
      <c r="B11" s="225" t="s">
        <v>125</v>
      </c>
      <c r="C11" s="27" t="s">
        <v>136</v>
      </c>
      <c r="D11" s="1132" t="s">
        <v>139</v>
      </c>
      <c r="E11" s="222"/>
      <c r="F11" s="223"/>
      <c r="G11" s="224"/>
      <c r="H11" s="236" t="s">
        <v>96</v>
      </c>
      <c r="I11" s="236" t="s">
        <v>96</v>
      </c>
      <c r="J11" s="236" t="s">
        <v>96</v>
      </c>
      <c r="K11" s="236" t="s">
        <v>133</v>
      </c>
      <c r="L11" s="637"/>
    </row>
    <row r="12" spans="1:16" ht="18.75" thickBot="1">
      <c r="A12" s="638"/>
      <c r="B12" s="639"/>
      <c r="C12" s="640" t="s">
        <v>137</v>
      </c>
      <c r="D12" s="1133" t="s">
        <v>138</v>
      </c>
      <c r="E12" s="641" t="s">
        <v>126</v>
      </c>
      <c r="F12" s="642" t="s">
        <v>127</v>
      </c>
      <c r="G12" s="642" t="s">
        <v>36</v>
      </c>
      <c r="H12" s="643" t="s">
        <v>129</v>
      </c>
      <c r="I12" s="643" t="s">
        <v>131</v>
      </c>
      <c r="J12" s="643" t="s">
        <v>130</v>
      </c>
      <c r="K12" s="643" t="s">
        <v>134</v>
      </c>
      <c r="L12" s="644"/>
    </row>
    <row r="13" spans="1:16" ht="14.25">
      <c r="A13" s="621">
        <v>1</v>
      </c>
      <c r="B13" s="204">
        <v>2</v>
      </c>
      <c r="C13" s="204">
        <v>3</v>
      </c>
      <c r="D13" s="1134">
        <v>4</v>
      </c>
      <c r="E13" s="341">
        <v>5</v>
      </c>
      <c r="F13" s="341">
        <v>6</v>
      </c>
      <c r="G13" s="341">
        <v>7</v>
      </c>
      <c r="H13" s="341">
        <v>8</v>
      </c>
      <c r="I13" s="341">
        <v>9</v>
      </c>
      <c r="J13" s="341">
        <v>10</v>
      </c>
      <c r="K13" s="204">
        <v>11</v>
      </c>
      <c r="L13" s="622">
        <v>12</v>
      </c>
    </row>
    <row r="14" spans="1:16" ht="15.75">
      <c r="A14" s="623">
        <v>1</v>
      </c>
      <c r="B14" s="237" t="s">
        <v>300</v>
      </c>
      <c r="C14" s="323">
        <v>2254.4715000000001</v>
      </c>
      <c r="D14" s="1089" t="s">
        <v>159</v>
      </c>
      <c r="E14" s="1089">
        <v>3</v>
      </c>
      <c r="F14" s="1089" t="s">
        <v>159</v>
      </c>
      <c r="G14" s="1089">
        <v>3</v>
      </c>
      <c r="H14" s="1089">
        <v>3</v>
      </c>
      <c r="I14" s="1089" t="s">
        <v>159</v>
      </c>
      <c r="J14" s="1089" t="s">
        <v>159</v>
      </c>
      <c r="K14" s="925">
        <v>71.949999967182521</v>
      </c>
      <c r="L14" s="624"/>
      <c r="M14" s="265"/>
      <c r="N14" s="265"/>
    </row>
    <row r="15" spans="1:16" ht="15.75">
      <c r="A15" s="623">
        <v>2</v>
      </c>
      <c r="B15" s="237" t="s">
        <v>301</v>
      </c>
      <c r="C15" s="323">
        <v>990.29</v>
      </c>
      <c r="D15" s="1089"/>
      <c r="E15" s="1089">
        <v>3</v>
      </c>
      <c r="F15" s="1089" t="s">
        <v>159</v>
      </c>
      <c r="G15" s="1089">
        <v>3</v>
      </c>
      <c r="H15" s="1089">
        <v>3</v>
      </c>
      <c r="I15" s="1089" t="s">
        <v>159</v>
      </c>
      <c r="J15" s="1089" t="s">
        <v>159</v>
      </c>
      <c r="K15" s="925">
        <v>46.333333331916947</v>
      </c>
      <c r="L15" s="624"/>
      <c r="M15" s="265"/>
      <c r="N15" s="265"/>
      <c r="O15" s="279"/>
    </row>
    <row r="16" spans="1:16" ht="15.75">
      <c r="A16" s="623">
        <v>3</v>
      </c>
      <c r="B16" s="42" t="s">
        <v>359</v>
      </c>
      <c r="C16" s="323">
        <v>917</v>
      </c>
      <c r="D16" s="1089" t="s">
        <v>159</v>
      </c>
      <c r="E16" s="1089" t="s">
        <v>159</v>
      </c>
      <c r="F16" s="1089">
        <v>2</v>
      </c>
      <c r="G16" s="1089">
        <v>2</v>
      </c>
      <c r="H16" s="1089" t="s">
        <v>159</v>
      </c>
      <c r="I16" s="1089" t="s">
        <v>159</v>
      </c>
      <c r="J16" s="1089">
        <v>2</v>
      </c>
      <c r="K16" s="1090">
        <v>109.66666666441597</v>
      </c>
      <c r="L16" s="624"/>
      <c r="M16" s="265"/>
      <c r="N16" s="265"/>
    </row>
    <row r="17" spans="1:15" ht="15">
      <c r="A17" s="623">
        <v>4</v>
      </c>
      <c r="B17" s="42" t="s">
        <v>46</v>
      </c>
      <c r="C17" s="323">
        <v>1238.4000000000001</v>
      </c>
      <c r="D17" s="1089" t="s">
        <v>159</v>
      </c>
      <c r="E17" s="1089" t="s">
        <v>159</v>
      </c>
      <c r="F17" s="1089" t="s">
        <v>159</v>
      </c>
      <c r="G17" s="1089" t="s">
        <v>159</v>
      </c>
      <c r="H17" s="1089" t="s">
        <v>159</v>
      </c>
      <c r="I17" s="1089" t="s">
        <v>159</v>
      </c>
      <c r="J17" s="1089" t="s">
        <v>159</v>
      </c>
      <c r="K17" s="1089" t="s">
        <v>159</v>
      </c>
      <c r="L17" s="897" t="s">
        <v>159</v>
      </c>
      <c r="M17" s="724"/>
      <c r="N17" s="265"/>
      <c r="O17" s="279"/>
    </row>
    <row r="18" spans="1:15" ht="15">
      <c r="A18" s="623">
        <v>5</v>
      </c>
      <c r="B18" s="42" t="s">
        <v>287</v>
      </c>
      <c r="C18" s="323">
        <v>1325</v>
      </c>
      <c r="D18" s="1089">
        <v>501</v>
      </c>
      <c r="E18" s="1089" t="s">
        <v>159</v>
      </c>
      <c r="F18" s="1089" t="s">
        <v>159</v>
      </c>
      <c r="G18" s="1089" t="s">
        <v>159</v>
      </c>
      <c r="H18" s="1089" t="s">
        <v>159</v>
      </c>
      <c r="I18" s="1089" t="s">
        <v>159</v>
      </c>
      <c r="J18" s="1089" t="s">
        <v>159</v>
      </c>
      <c r="K18" s="1089" t="s">
        <v>159</v>
      </c>
      <c r="L18" s="897" t="s">
        <v>159</v>
      </c>
      <c r="M18" s="265"/>
      <c r="N18" s="265"/>
    </row>
    <row r="19" spans="1:15" ht="15.75">
      <c r="A19" s="623">
        <v>6</v>
      </c>
      <c r="B19" s="42" t="s">
        <v>361</v>
      </c>
      <c r="C19" s="323">
        <v>1803.3</v>
      </c>
      <c r="D19" s="1089" t="s">
        <v>159</v>
      </c>
      <c r="E19" s="1089">
        <v>2</v>
      </c>
      <c r="F19" s="1089" t="s">
        <v>159</v>
      </c>
      <c r="G19" s="1089">
        <v>2</v>
      </c>
      <c r="H19" s="1089">
        <v>2</v>
      </c>
      <c r="I19" s="1089" t="s">
        <v>159</v>
      </c>
      <c r="J19" s="1089" t="s">
        <v>159</v>
      </c>
      <c r="K19" s="926">
        <v>42.333333329879679</v>
      </c>
      <c r="L19" s="625"/>
      <c r="M19" s="265"/>
      <c r="N19" s="265"/>
      <c r="O19" s="279"/>
    </row>
    <row r="20" spans="1:15" ht="15.75">
      <c r="A20" s="623">
        <v>7</v>
      </c>
      <c r="B20" s="42" t="s">
        <v>362</v>
      </c>
      <c r="C20" s="323">
        <v>1648.16</v>
      </c>
      <c r="D20" s="1135" t="s">
        <v>159</v>
      </c>
      <c r="E20" s="1089">
        <v>3</v>
      </c>
      <c r="F20" s="1089" t="s">
        <v>159</v>
      </c>
      <c r="G20" s="1089">
        <v>3</v>
      </c>
      <c r="H20" s="1089">
        <v>2</v>
      </c>
      <c r="I20" s="1089">
        <v>1</v>
      </c>
      <c r="J20" s="1089" t="s">
        <v>159</v>
      </c>
      <c r="K20" s="926">
        <v>176.96666665642988</v>
      </c>
      <c r="L20" s="624"/>
      <c r="M20" s="265"/>
      <c r="N20" s="265"/>
      <c r="O20" s="279"/>
    </row>
    <row r="21" spans="1:15" ht="15.75" thickBot="1">
      <c r="A21" s="626">
        <v>8</v>
      </c>
      <c r="B21" s="530" t="s">
        <v>374</v>
      </c>
      <c r="C21" s="715" t="s">
        <v>159</v>
      </c>
      <c r="D21" s="1136"/>
      <c r="E21" s="927" t="s">
        <v>159</v>
      </c>
      <c r="F21" s="927" t="s">
        <v>159</v>
      </c>
      <c r="G21" s="927" t="s">
        <v>159</v>
      </c>
      <c r="H21" s="927" t="s">
        <v>159</v>
      </c>
      <c r="I21" s="927" t="s">
        <v>159</v>
      </c>
      <c r="J21" s="927" t="s">
        <v>159</v>
      </c>
      <c r="K21" s="927" t="s">
        <v>159</v>
      </c>
      <c r="L21" s="627"/>
      <c r="M21" s="265"/>
      <c r="N21" s="265"/>
      <c r="O21" s="279"/>
    </row>
    <row r="22" spans="1:15" ht="15.75">
      <c r="A22" s="60"/>
      <c r="B22" s="60" t="s">
        <v>36</v>
      </c>
      <c r="C22" s="238">
        <v>10176.621499999999</v>
      </c>
      <c r="D22" s="239"/>
      <c r="E22" s="240"/>
      <c r="F22" s="240"/>
      <c r="G22" s="240"/>
      <c r="H22" s="240"/>
      <c r="I22" s="240"/>
      <c r="J22" s="240"/>
      <c r="K22" s="739">
        <v>447.249999949825</v>
      </c>
      <c r="L22" s="240"/>
      <c r="N22" s="266"/>
      <c r="O22" s="739"/>
    </row>
    <row r="23" spans="1:15" ht="18">
      <c r="A23" s="228"/>
      <c r="B23" s="228"/>
      <c r="C23" s="228"/>
      <c r="D23" s="228"/>
      <c r="E23" s="241"/>
      <c r="F23" s="228"/>
      <c r="G23" s="228"/>
      <c r="H23" s="220"/>
      <c r="I23" s="228"/>
      <c r="J23" s="220"/>
      <c r="K23" s="228"/>
      <c r="L23" s="220"/>
      <c r="N23" s="266"/>
      <c r="O23" s="721"/>
    </row>
    <row r="24" spans="1:15" ht="22.5" customHeight="1" thickBot="1">
      <c r="A24" s="712" t="s">
        <v>227</v>
      </c>
      <c r="B24" s="230"/>
      <c r="C24" s="230"/>
      <c r="D24" s="230"/>
      <c r="E24" s="230"/>
      <c r="F24" s="230"/>
      <c r="G24" s="230"/>
      <c r="H24" s="230"/>
      <c r="I24" s="230"/>
      <c r="J24" s="230"/>
      <c r="K24" s="14"/>
      <c r="L24" s="1091"/>
      <c r="N24" s="266"/>
      <c r="O24" s="721"/>
    </row>
    <row r="25" spans="1:15" ht="14.25">
      <c r="A25" s="647" t="s">
        <v>120</v>
      </c>
      <c r="B25" s="648" t="s">
        <v>121</v>
      </c>
      <c r="C25" s="206" t="s">
        <v>141</v>
      </c>
      <c r="D25" s="230"/>
      <c r="E25" s="906"/>
      <c r="F25" s="230"/>
      <c r="G25" s="230"/>
      <c r="H25" s="230"/>
      <c r="I25" s="230"/>
      <c r="J25" s="230"/>
      <c r="K25" s="14"/>
      <c r="L25" s="1092"/>
      <c r="N25" s="266"/>
      <c r="O25" s="721"/>
    </row>
    <row r="26" spans="1:15" ht="14.25">
      <c r="A26" s="190" t="s">
        <v>89</v>
      </c>
      <c r="B26" s="233" t="s">
        <v>125</v>
      </c>
      <c r="C26" s="649" t="s">
        <v>140</v>
      </c>
      <c r="D26" s="230"/>
      <c r="E26" s="906"/>
      <c r="F26" s="230"/>
      <c r="G26" s="230"/>
      <c r="H26" s="230"/>
      <c r="I26" s="230"/>
      <c r="J26" s="230"/>
      <c r="K26" s="14"/>
      <c r="L26" s="1092"/>
      <c r="O26" s="721"/>
    </row>
    <row r="27" spans="1:15" ht="16.5" customHeight="1" thickBot="1">
      <c r="A27" s="756">
        <v>1</v>
      </c>
      <c r="B27" s="757">
        <v>2</v>
      </c>
      <c r="C27" s="758">
        <v>3</v>
      </c>
      <c r="D27" s="230"/>
      <c r="E27" s="906"/>
      <c r="F27" s="230"/>
      <c r="G27" s="230"/>
      <c r="H27" s="230"/>
      <c r="I27" s="26"/>
      <c r="J27" s="906"/>
      <c r="K27" s="906"/>
      <c r="L27" s="879"/>
      <c r="O27" s="721"/>
    </row>
    <row r="28" spans="1:15" ht="16.5" customHeight="1">
      <c r="A28" s="621">
        <v>1</v>
      </c>
      <c r="B28" s="755" t="s">
        <v>300</v>
      </c>
      <c r="C28" s="922">
        <v>0.99950000000000006</v>
      </c>
      <c r="D28" s="230"/>
      <c r="E28" s="906"/>
      <c r="F28" s="230"/>
      <c r="G28" s="230"/>
      <c r="H28" s="14"/>
      <c r="I28" s="69"/>
      <c r="J28" s="230"/>
      <c r="K28" s="906"/>
      <c r="L28" s="879"/>
      <c r="O28" s="721"/>
    </row>
    <row r="29" spans="1:15" ht="16.5" customHeight="1">
      <c r="A29" s="650">
        <v>2</v>
      </c>
      <c r="B29" s="237" t="s">
        <v>301</v>
      </c>
      <c r="C29" s="923">
        <v>0.99980000000000002</v>
      </c>
      <c r="D29" s="230"/>
      <c r="E29" s="906"/>
      <c r="F29" s="230"/>
      <c r="G29" s="230"/>
      <c r="H29" s="14"/>
      <c r="I29" s="69"/>
      <c r="J29" s="230"/>
      <c r="K29" s="906"/>
      <c r="L29" s="906"/>
      <c r="O29" s="721"/>
    </row>
    <row r="30" spans="1:15" ht="16.5" customHeight="1">
      <c r="A30" s="650">
        <v>3</v>
      </c>
      <c r="B30" s="46" t="s">
        <v>359</v>
      </c>
      <c r="C30" s="923">
        <v>0.99839999999999995</v>
      </c>
      <c r="D30" s="230"/>
      <c r="E30" s="906"/>
      <c r="F30" s="230"/>
      <c r="G30" s="230"/>
      <c r="H30" s="230"/>
      <c r="I30" s="69"/>
      <c r="J30" s="230"/>
      <c r="K30" s="906"/>
      <c r="L30" s="906"/>
      <c r="O30" s="721"/>
    </row>
    <row r="31" spans="1:15" ht="16.5" customHeight="1">
      <c r="A31" s="650">
        <v>4</v>
      </c>
      <c r="B31" s="46" t="s">
        <v>46</v>
      </c>
      <c r="C31" s="923">
        <v>0.99970000000000003</v>
      </c>
      <c r="D31" s="230"/>
      <c r="E31" s="906"/>
      <c r="F31" s="230"/>
      <c r="G31" s="230"/>
      <c r="H31" s="230"/>
      <c r="I31" s="14"/>
      <c r="J31" s="66"/>
      <c r="K31" s="906"/>
      <c r="L31" s="68"/>
      <c r="O31" s="721"/>
    </row>
    <row r="32" spans="1:15" ht="16.5" customHeight="1">
      <c r="A32" s="650">
        <v>5</v>
      </c>
      <c r="B32" s="42" t="s">
        <v>288</v>
      </c>
      <c r="C32" s="923">
        <v>1</v>
      </c>
      <c r="D32" s="230"/>
      <c r="E32" s="906"/>
      <c r="F32" s="230"/>
      <c r="G32" s="230"/>
      <c r="H32" s="230"/>
      <c r="I32" s="14"/>
      <c r="J32" s="66"/>
      <c r="K32" s="67" t="s">
        <v>289</v>
      </c>
      <c r="L32" s="68"/>
    </row>
    <row r="33" spans="1:12" ht="16.5" customHeight="1">
      <c r="A33" s="650">
        <v>6</v>
      </c>
      <c r="B33" s="46" t="s">
        <v>361</v>
      </c>
      <c r="C33" s="923">
        <v>0.99970000000000003</v>
      </c>
      <c r="D33" s="230"/>
      <c r="E33" s="906"/>
      <c r="F33" s="230"/>
      <c r="G33" s="230"/>
      <c r="H33" s="230"/>
      <c r="I33" s="230"/>
      <c r="J33" s="66"/>
      <c r="K33" s="67" t="s">
        <v>204</v>
      </c>
      <c r="L33" s="68"/>
    </row>
    <row r="34" spans="1:12" ht="16.5" customHeight="1" thickBot="1">
      <c r="A34" s="651">
        <v>7</v>
      </c>
      <c r="B34" s="841" t="s">
        <v>362</v>
      </c>
      <c r="C34" s="924">
        <v>0.99970000000000003</v>
      </c>
      <c r="D34" s="230"/>
      <c r="E34" s="906"/>
      <c r="F34" s="230"/>
      <c r="G34" s="230"/>
      <c r="H34" s="230"/>
      <c r="I34" s="230"/>
      <c r="J34" s="66"/>
      <c r="K34" s="70" t="s">
        <v>197</v>
      </c>
      <c r="L34" s="68"/>
    </row>
  </sheetData>
  <phoneticPr fontId="27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3:R28"/>
  <sheetViews>
    <sheetView topLeftCell="A7" workbookViewId="0">
      <selection activeCell="D15" sqref="D15"/>
    </sheetView>
  </sheetViews>
  <sheetFormatPr defaultRowHeight="12.75"/>
  <cols>
    <col min="1" max="1" width="12.28515625" style="37" customWidth="1"/>
    <col min="2" max="2" width="8.140625" style="37" customWidth="1"/>
    <col min="3" max="3" width="9.5703125" style="37" customWidth="1"/>
    <col min="4" max="4" width="6.140625" style="37" customWidth="1"/>
    <col min="5" max="5" width="12.7109375" style="37" customWidth="1"/>
    <col min="6" max="6" width="7.140625" style="37" customWidth="1"/>
    <col min="7" max="7" width="13" style="37" customWidth="1"/>
    <col min="8" max="8" width="8.42578125" style="37" customWidth="1"/>
    <col min="9" max="9" width="20" style="37" customWidth="1"/>
    <col min="10" max="10" width="6.28515625" style="37" customWidth="1"/>
    <col min="11" max="11" width="11.7109375" style="37" customWidth="1"/>
    <col min="12" max="12" width="7.28515625" style="37" customWidth="1"/>
    <col min="13" max="13" width="10.42578125" style="37" customWidth="1"/>
    <col min="14" max="14" width="15.140625" style="37" customWidth="1"/>
    <col min="15" max="16384" width="9.140625" style="37"/>
  </cols>
  <sheetData>
    <row r="3" spans="1:14">
      <c r="A3" s="7" t="s">
        <v>272</v>
      </c>
      <c r="N3" s="74" t="s">
        <v>16</v>
      </c>
    </row>
    <row r="4" spans="1:14" ht="20.25">
      <c r="B4" s="28"/>
      <c r="C4" s="652" t="s">
        <v>147</v>
      </c>
      <c r="D4" s="1"/>
      <c r="E4" s="31"/>
      <c r="F4" s="1"/>
      <c r="G4" s="215"/>
      <c r="H4" s="51"/>
      <c r="I4" s="51"/>
      <c r="J4" s="35"/>
      <c r="K4" s="36"/>
      <c r="L4" s="73"/>
      <c r="M4" s="75"/>
    </row>
    <row r="5" spans="1:14" ht="18">
      <c r="A5" s="7"/>
      <c r="B5" s="28"/>
      <c r="C5" s="7"/>
      <c r="D5" s="76"/>
      <c r="E5" s="3" t="s">
        <v>217</v>
      </c>
      <c r="F5" s="4"/>
      <c r="G5" s="216"/>
      <c r="H5" s="4"/>
      <c r="I5" s="4"/>
      <c r="J5" s="33"/>
      <c r="K5" s="217"/>
      <c r="L5" s="77"/>
      <c r="M5" s="33"/>
      <c r="N5" s="73"/>
    </row>
    <row r="6" spans="1:14" ht="20.25">
      <c r="A6" s="7"/>
      <c r="B6" s="653" t="s">
        <v>150</v>
      </c>
      <c r="C6" s="654" t="s">
        <v>0</v>
      </c>
      <c r="D6" s="7"/>
      <c r="E6" s="31"/>
      <c r="F6" s="7"/>
      <c r="G6" s="7"/>
      <c r="H6" s="26"/>
      <c r="I6" s="26"/>
      <c r="J6" s="35"/>
      <c r="K6" s="36"/>
      <c r="L6" s="73"/>
      <c r="M6" s="75"/>
      <c r="N6" s="73"/>
    </row>
    <row r="7" spans="1:14" ht="16.5">
      <c r="A7" s="7"/>
      <c r="B7" s="36"/>
      <c r="C7" s="36"/>
      <c r="D7" s="32"/>
      <c r="E7" s="38"/>
      <c r="F7" s="31"/>
      <c r="G7" s="39"/>
      <c r="H7" s="7"/>
      <c r="I7" s="7"/>
      <c r="J7" s="40"/>
      <c r="K7" s="39"/>
      <c r="L7" s="73"/>
      <c r="M7" s="75"/>
      <c r="N7" s="73"/>
    </row>
    <row r="8" spans="1:14" ht="15.75">
      <c r="A8" s="10" t="s">
        <v>536</v>
      </c>
      <c r="B8" s="36"/>
      <c r="C8" s="36"/>
      <c r="D8" s="28"/>
      <c r="E8" s="28"/>
      <c r="F8" s="39"/>
      <c r="G8" s="7"/>
      <c r="H8" s="7"/>
      <c r="I8" s="40"/>
      <c r="J8" s="39"/>
      <c r="K8" s="7"/>
      <c r="L8" s="7"/>
      <c r="M8" s="7"/>
      <c r="N8" s="7"/>
    </row>
    <row r="9" spans="1:14" ht="16.5" thickBot="1">
      <c r="A9" s="43"/>
      <c r="B9" s="43"/>
      <c r="C9" s="60"/>
      <c r="D9" s="60"/>
      <c r="E9" s="61"/>
      <c r="F9" s="62"/>
      <c r="G9" s="23"/>
      <c r="H9" s="23"/>
      <c r="I9" s="63"/>
      <c r="J9" s="62"/>
      <c r="K9" s="7"/>
      <c r="L9" s="7"/>
      <c r="M9" s="7"/>
      <c r="N9" s="7"/>
    </row>
    <row r="10" spans="1:14" ht="18.75" thickBot="1">
      <c r="A10" s="344" t="s">
        <v>76</v>
      </c>
      <c r="B10" s="345" t="s">
        <v>92</v>
      </c>
      <c r="C10" s="346"/>
      <c r="D10" s="347"/>
      <c r="E10" s="346"/>
      <c r="F10" s="346"/>
      <c r="G10" s="348"/>
      <c r="H10" s="346"/>
      <c r="I10" s="346"/>
      <c r="J10" s="349" t="s">
        <v>77</v>
      </c>
      <c r="K10" s="350"/>
      <c r="L10" s="351" t="s">
        <v>78</v>
      </c>
      <c r="M10" s="352"/>
      <c r="N10" s="366"/>
    </row>
    <row r="11" spans="1:14" ht="13.5" thickBot="1">
      <c r="A11" s="353" t="s">
        <v>285</v>
      </c>
      <c r="B11" s="354" t="s">
        <v>79</v>
      </c>
      <c r="C11" s="350"/>
      <c r="D11" s="351" t="s">
        <v>80</v>
      </c>
      <c r="E11" s="350"/>
      <c r="F11" s="355" t="s">
        <v>81</v>
      </c>
      <c r="G11" s="350"/>
      <c r="H11" s="356" t="s">
        <v>82</v>
      </c>
      <c r="I11" s="350"/>
      <c r="J11" s="357" t="s">
        <v>83</v>
      </c>
      <c r="K11" s="358"/>
      <c r="L11" s="359"/>
      <c r="M11" s="360"/>
      <c r="N11" s="655" t="s">
        <v>53</v>
      </c>
    </row>
    <row r="12" spans="1:14" ht="13.5" thickBot="1">
      <c r="A12" s="361"/>
      <c r="B12" s="362" t="s">
        <v>84</v>
      </c>
      <c r="C12" s="358"/>
      <c r="D12" s="357" t="s">
        <v>85</v>
      </c>
      <c r="E12" s="358"/>
      <c r="F12" s="363" t="s">
        <v>86</v>
      </c>
      <c r="G12" s="358"/>
      <c r="H12" s="364" t="s">
        <v>102</v>
      </c>
      <c r="I12" s="358"/>
      <c r="J12" s="365"/>
      <c r="K12" s="366"/>
      <c r="L12" s="365"/>
      <c r="M12" s="366"/>
      <c r="N12" s="656"/>
    </row>
    <row r="13" spans="1:14">
      <c r="A13" s="367" t="s">
        <v>286</v>
      </c>
      <c r="B13" s="368" t="s">
        <v>87</v>
      </c>
      <c r="C13" s="368" t="s">
        <v>88</v>
      </c>
      <c r="D13" s="369" t="s">
        <v>87</v>
      </c>
      <c r="E13" s="368" t="s">
        <v>88</v>
      </c>
      <c r="F13" s="369" t="s">
        <v>87</v>
      </c>
      <c r="G13" s="368" t="s">
        <v>88</v>
      </c>
      <c r="H13" s="369" t="s">
        <v>87</v>
      </c>
      <c r="I13" s="368" t="s">
        <v>88</v>
      </c>
      <c r="J13" s="368" t="s">
        <v>87</v>
      </c>
      <c r="K13" s="368" t="s">
        <v>88</v>
      </c>
      <c r="L13" s="368" t="s">
        <v>87</v>
      </c>
      <c r="M13" s="368" t="s">
        <v>88</v>
      </c>
      <c r="N13" s="656"/>
    </row>
    <row r="14" spans="1:14" ht="13.5" thickBot="1">
      <c r="A14" s="370"/>
      <c r="B14" s="371" t="s">
        <v>89</v>
      </c>
      <c r="C14" s="371" t="s">
        <v>90</v>
      </c>
      <c r="D14" s="372" t="s">
        <v>89</v>
      </c>
      <c r="E14" s="371" t="s">
        <v>90</v>
      </c>
      <c r="F14" s="372" t="s">
        <v>89</v>
      </c>
      <c r="G14" s="371" t="s">
        <v>90</v>
      </c>
      <c r="H14" s="372" t="s">
        <v>89</v>
      </c>
      <c r="I14" s="371" t="s">
        <v>90</v>
      </c>
      <c r="J14" s="371" t="s">
        <v>89</v>
      </c>
      <c r="K14" s="371" t="s">
        <v>90</v>
      </c>
      <c r="L14" s="371" t="s">
        <v>89</v>
      </c>
      <c r="M14" s="371" t="s">
        <v>90</v>
      </c>
      <c r="N14" s="370"/>
    </row>
    <row r="15" spans="1:14" ht="47.25" customHeight="1">
      <c r="A15" s="810">
        <v>44304</v>
      </c>
      <c r="B15" s="1011">
        <v>28</v>
      </c>
      <c r="C15" s="373" t="s">
        <v>159</v>
      </c>
      <c r="D15" s="1011">
        <v>15</v>
      </c>
      <c r="E15" s="1012" t="s">
        <v>537</v>
      </c>
      <c r="F15" s="1013"/>
      <c r="G15" s="1012"/>
      <c r="H15" s="341" t="s">
        <v>159</v>
      </c>
      <c r="I15" s="341" t="s">
        <v>159</v>
      </c>
      <c r="J15" s="341" t="s">
        <v>159</v>
      </c>
      <c r="K15" s="341" t="s">
        <v>159</v>
      </c>
      <c r="L15" s="341" t="s">
        <v>159</v>
      </c>
      <c r="M15" s="341" t="s">
        <v>159</v>
      </c>
      <c r="N15" s="446" t="s">
        <v>159</v>
      </c>
    </row>
    <row r="16" spans="1:14" ht="13.5" thickBot="1">
      <c r="A16" s="374"/>
      <c r="B16" s="375"/>
      <c r="C16" s="375"/>
      <c r="D16" s="375"/>
      <c r="E16" s="375"/>
      <c r="F16" s="375"/>
      <c r="G16" s="375"/>
      <c r="H16" s="375"/>
      <c r="I16" s="375"/>
      <c r="J16" s="375"/>
      <c r="K16" s="375"/>
      <c r="L16" s="375"/>
      <c r="M16" s="375"/>
      <c r="N16" s="657"/>
    </row>
    <row r="17" spans="1:18">
      <c r="A17" s="51"/>
      <c r="B17" s="27"/>
      <c r="C17" s="7"/>
      <c r="D17" s="7"/>
      <c r="E17" s="7"/>
      <c r="G17" s="376"/>
    </row>
    <row r="18" spans="1:18">
      <c r="A18" s="26"/>
    </row>
    <row r="19" spans="1:18">
      <c r="A19" s="26" t="s">
        <v>337</v>
      </c>
      <c r="L19" s="7"/>
      <c r="M19" s="7"/>
      <c r="N19" s="7"/>
    </row>
    <row r="20" spans="1:18" ht="15.75">
      <c r="B20" s="320"/>
      <c r="C20" s="321"/>
      <c r="D20" s="321"/>
      <c r="E20" s="322"/>
      <c r="F20" s="62"/>
      <c r="G20" s="170"/>
      <c r="H20" s="170"/>
      <c r="I20" s="63"/>
      <c r="J20" s="62"/>
      <c r="K20" s="26"/>
      <c r="L20" s="7"/>
      <c r="M20" s="7"/>
      <c r="N20" s="7"/>
    </row>
    <row r="21" spans="1:18" ht="15.75">
      <c r="A21" s="59"/>
      <c r="B21" s="320"/>
      <c r="C21" s="321"/>
      <c r="D21" s="321"/>
      <c r="E21" s="322"/>
      <c r="F21" s="62"/>
      <c r="G21" s="170"/>
      <c r="H21" s="170"/>
      <c r="I21" s="63"/>
      <c r="J21" s="62"/>
      <c r="K21" s="7"/>
      <c r="L21" s="7"/>
      <c r="M21" s="7"/>
      <c r="N21" s="7"/>
    </row>
    <row r="22" spans="1:18" ht="15.75">
      <c r="A22" s="7"/>
      <c r="B22" s="43"/>
      <c r="C22" s="60"/>
      <c r="D22" s="60"/>
      <c r="E22" s="61"/>
      <c r="F22" s="62"/>
      <c r="G22" s="23"/>
      <c r="H22" s="23"/>
      <c r="I22" s="63"/>
      <c r="J22" s="62"/>
      <c r="K22" s="7"/>
      <c r="L22" s="7"/>
      <c r="M22" s="7"/>
      <c r="N22" s="7"/>
      <c r="P22" s="420"/>
      <c r="Q22" s="420"/>
      <c r="R22" s="420"/>
    </row>
    <row r="23" spans="1:18" ht="15">
      <c r="I23" s="26"/>
      <c r="J23" s="66"/>
      <c r="K23" s="67" t="s">
        <v>289</v>
      </c>
      <c r="L23" s="68"/>
      <c r="M23" s="67"/>
      <c r="R23" s="420"/>
    </row>
    <row r="24" spans="1:18" ht="15">
      <c r="A24" s="32"/>
      <c r="B24" s="32"/>
      <c r="C24" s="32"/>
      <c r="D24" s="31"/>
      <c r="E24" s="31"/>
      <c r="F24" s="31"/>
      <c r="G24" s="31"/>
      <c r="H24" s="57"/>
      <c r="I24" s="69"/>
      <c r="J24" s="66"/>
      <c r="K24" s="67" t="s">
        <v>203</v>
      </c>
      <c r="L24" s="68"/>
      <c r="M24" s="70"/>
      <c r="N24" s="7"/>
      <c r="R24" s="420"/>
    </row>
    <row r="25" spans="1:18" ht="15">
      <c r="A25" s="32"/>
      <c r="B25" s="32"/>
      <c r="C25" s="32"/>
      <c r="D25" s="31"/>
      <c r="E25" s="31"/>
      <c r="F25" s="31"/>
      <c r="G25" s="31"/>
      <c r="H25" s="57"/>
      <c r="I25" s="69"/>
      <c r="J25" s="66"/>
      <c r="K25" s="70" t="s">
        <v>197</v>
      </c>
      <c r="L25" s="68"/>
      <c r="M25" s="68"/>
      <c r="N25" s="7"/>
      <c r="R25" s="420"/>
    </row>
    <row r="26" spans="1:18">
      <c r="R26" s="420"/>
    </row>
    <row r="27" spans="1:18">
      <c r="O27" s="386" t="s">
        <v>537</v>
      </c>
    </row>
    <row r="28" spans="1:18">
      <c r="O28" s="386" t="s">
        <v>494</v>
      </c>
    </row>
  </sheetData>
  <phoneticPr fontId="27" type="noConversion"/>
  <printOptions horizontalCentered="1" verticalCentered="1"/>
  <pageMargins left="0.5" right="0.5" top="0.12" bottom="1" header="0.11" footer="0.5"/>
  <pageSetup paperSize="9"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86"/>
  <sheetViews>
    <sheetView zoomScaleSheetLayoutView="115" workbookViewId="0">
      <selection activeCell="E10" sqref="E10"/>
    </sheetView>
  </sheetViews>
  <sheetFormatPr defaultRowHeight="15"/>
  <cols>
    <col min="1" max="1" width="14.28515625" style="416" customWidth="1"/>
    <col min="2" max="2" width="12.140625" style="416" customWidth="1"/>
    <col min="3" max="3" width="14.7109375" style="416" customWidth="1"/>
    <col min="4" max="4" width="12" style="416" customWidth="1"/>
    <col min="5" max="5" width="17.7109375" style="416" customWidth="1"/>
    <col min="6" max="6" width="63.140625" style="416" customWidth="1"/>
    <col min="7" max="7" width="11" style="416" customWidth="1"/>
    <col min="8" max="8" width="0.28515625" style="416" hidden="1" customWidth="1"/>
    <col min="9" max="9" width="9.140625" style="416" hidden="1" customWidth="1"/>
    <col min="10" max="10" width="9.42578125" style="416" bestFit="1" customWidth="1"/>
    <col min="11" max="11" width="13.5703125" style="416" customWidth="1"/>
    <col min="12" max="12" width="11.28515625" style="719" bestFit="1" customWidth="1"/>
    <col min="13" max="16384" width="9.140625" style="416"/>
  </cols>
  <sheetData>
    <row r="1" spans="1:14">
      <c r="A1" s="779" t="s">
        <v>272</v>
      </c>
      <c r="B1" s="780"/>
      <c r="C1" s="780"/>
      <c r="D1" s="780"/>
      <c r="E1" s="780"/>
      <c r="F1" s="781" t="s">
        <v>17</v>
      </c>
    </row>
    <row r="2" spans="1:14" ht="20.25">
      <c r="A2" s="780"/>
      <c r="B2" s="782" t="s">
        <v>292</v>
      </c>
      <c r="C2" s="783"/>
      <c r="D2" s="782"/>
      <c r="E2" s="784"/>
      <c r="F2" s="785"/>
    </row>
    <row r="3" spans="1:14" ht="15.75">
      <c r="A3" s="779"/>
      <c r="B3" s="3" t="s">
        <v>284</v>
      </c>
      <c r="C3" s="786"/>
      <c r="D3" s="787"/>
      <c r="E3" s="786"/>
      <c r="F3" s="788"/>
    </row>
    <row r="4" spans="1:14" ht="15.75">
      <c r="A4" s="779"/>
      <c r="B4" s="789" t="s">
        <v>389</v>
      </c>
      <c r="C4" s="790"/>
      <c r="D4" s="791"/>
      <c r="E4" s="791"/>
      <c r="F4" s="792"/>
    </row>
    <row r="5" spans="1:14" ht="16.5" thickBot="1">
      <c r="A5" s="928" t="s">
        <v>422</v>
      </c>
      <c r="B5" s="793"/>
      <c r="C5" s="793"/>
      <c r="D5" s="794"/>
      <c r="E5" s="795"/>
      <c r="F5" s="796"/>
    </row>
    <row r="6" spans="1:14" s="415" customFormat="1">
      <c r="A6" s="797" t="s">
        <v>213</v>
      </c>
      <c r="B6" s="798" t="s">
        <v>93</v>
      </c>
      <c r="C6" s="798" t="s">
        <v>36</v>
      </c>
      <c r="D6" s="798" t="s">
        <v>94</v>
      </c>
      <c r="E6" s="798" t="s">
        <v>36</v>
      </c>
      <c r="F6" s="1933" t="s">
        <v>53</v>
      </c>
      <c r="L6" s="720"/>
    </row>
    <row r="7" spans="1:14" s="415" customFormat="1">
      <c r="A7" s="799" t="s">
        <v>95</v>
      </c>
      <c r="B7" s="800" t="s">
        <v>96</v>
      </c>
      <c r="C7" s="800" t="s">
        <v>97</v>
      </c>
      <c r="D7" s="800" t="s">
        <v>98</v>
      </c>
      <c r="E7" s="800" t="s">
        <v>94</v>
      </c>
      <c r="F7" s="1934"/>
      <c r="L7" s="720"/>
    </row>
    <row r="8" spans="1:14" s="415" customFormat="1" ht="15.75" thickBot="1">
      <c r="A8" s="801"/>
      <c r="B8" s="802"/>
      <c r="C8" s="803" t="s">
        <v>96</v>
      </c>
      <c r="D8" s="803" t="s">
        <v>40</v>
      </c>
      <c r="E8" s="803" t="s">
        <v>99</v>
      </c>
      <c r="F8" s="1935"/>
      <c r="L8" s="720"/>
    </row>
    <row r="9" spans="1:14" s="415" customFormat="1" ht="15.75" thickBot="1">
      <c r="A9" s="1007"/>
      <c r="B9" s="986"/>
      <c r="C9" s="798" t="s">
        <v>100</v>
      </c>
      <c r="D9" s="798"/>
      <c r="E9" s="798" t="s">
        <v>212</v>
      </c>
      <c r="F9" s="1008"/>
      <c r="L9" s="720"/>
    </row>
    <row r="10" spans="1:14" s="415" customFormat="1" ht="14.25" customHeight="1">
      <c r="A10" s="1948" t="s">
        <v>414</v>
      </c>
      <c r="B10" s="1939">
        <v>2</v>
      </c>
      <c r="C10" s="997">
        <v>3.4722222189884633E-3</v>
      </c>
      <c r="D10" s="983">
        <v>140</v>
      </c>
      <c r="E10" s="983">
        <v>11.666666655801237</v>
      </c>
      <c r="F10" s="1093" t="s">
        <v>390</v>
      </c>
      <c r="J10" s="892">
        <v>9.9999999976716936</v>
      </c>
      <c r="K10" s="617">
        <v>0</v>
      </c>
      <c r="L10" s="456" t="e">
        <v>#REF!</v>
      </c>
    </row>
    <row r="11" spans="1:14" s="415" customFormat="1" ht="14.25" customHeight="1">
      <c r="A11" s="1949"/>
      <c r="B11" s="1941"/>
      <c r="C11" s="996">
        <v>8.5416666668606922E-2</v>
      </c>
      <c r="D11" s="983">
        <v>25</v>
      </c>
      <c r="E11" s="983">
        <v>51.250000001164153</v>
      </c>
      <c r="F11" s="1094" t="s">
        <v>469</v>
      </c>
      <c r="J11" s="893">
        <v>68.749999988358468</v>
      </c>
      <c r="K11" s="617">
        <v>0</v>
      </c>
      <c r="L11" s="456"/>
    </row>
    <row r="12" spans="1:14" s="415" customFormat="1" ht="12.75" customHeight="1">
      <c r="A12" s="1095" t="s">
        <v>470</v>
      </c>
      <c r="B12" s="1126">
        <v>1</v>
      </c>
      <c r="C12" s="998">
        <v>7.6388888919609599E-3</v>
      </c>
      <c r="D12" s="983">
        <v>159</v>
      </c>
      <c r="E12" s="983">
        <v>29.150000011723023</v>
      </c>
      <c r="F12" s="1093" t="s">
        <v>471</v>
      </c>
      <c r="J12" s="867">
        <v>136.79999999469146</v>
      </c>
      <c r="K12" s="617">
        <v>0</v>
      </c>
      <c r="L12" s="456">
        <v>-107.64999998296844</v>
      </c>
    </row>
    <row r="13" spans="1:14" s="415" customFormat="1" ht="15" customHeight="1">
      <c r="A13" s="1095" t="s">
        <v>63</v>
      </c>
      <c r="B13" s="1126">
        <v>1</v>
      </c>
      <c r="C13" s="997">
        <v>4.8611111124046147E-3</v>
      </c>
      <c r="D13" s="983">
        <v>36</v>
      </c>
      <c r="E13" s="983">
        <v>4.2000000011175871</v>
      </c>
      <c r="F13" s="1093" t="s">
        <v>390</v>
      </c>
      <c r="J13" s="849">
        <v>2.0000000012805685</v>
      </c>
      <c r="K13" s="617">
        <v>0</v>
      </c>
      <c r="L13" s="456"/>
    </row>
    <row r="14" spans="1:14" s="415" customFormat="1" ht="12.75" customHeight="1">
      <c r="A14" s="1936" t="s">
        <v>438</v>
      </c>
      <c r="B14" s="1939">
        <v>3</v>
      </c>
      <c r="C14" s="997">
        <v>1.3194444443797693E-2</v>
      </c>
      <c r="D14" s="983">
        <v>140</v>
      </c>
      <c r="E14" s="983">
        <v>44.333333331160247</v>
      </c>
      <c r="F14" s="1093" t="s">
        <v>468</v>
      </c>
      <c r="J14" s="849">
        <v>14.666666658595204</v>
      </c>
      <c r="K14" s="617"/>
      <c r="L14" s="456"/>
    </row>
    <row r="15" spans="1:14" s="415" customFormat="1" ht="15" customHeight="1" thickBot="1">
      <c r="A15" s="1937"/>
      <c r="B15" s="1940"/>
      <c r="C15" s="997">
        <v>4.7916666662786156E-2</v>
      </c>
      <c r="D15" s="983">
        <v>15</v>
      </c>
      <c r="E15" s="983">
        <v>17.249999998603016</v>
      </c>
      <c r="F15" s="1093" t="s">
        <v>448</v>
      </c>
      <c r="J15" s="847">
        <v>23.466666664928198</v>
      </c>
      <c r="K15" s="617"/>
      <c r="L15" s="456"/>
    </row>
    <row r="16" spans="1:14" s="415" customFormat="1" ht="15" customHeight="1">
      <c r="A16" s="1938"/>
      <c r="B16" s="1941"/>
      <c r="C16" s="998">
        <v>3.4722222189884633E-3</v>
      </c>
      <c r="D16" s="983">
        <v>411</v>
      </c>
      <c r="E16" s="983">
        <v>34.249999968102202</v>
      </c>
      <c r="F16" s="1093" t="s">
        <v>440</v>
      </c>
      <c r="J16" s="868">
        <v>99.000000000523869</v>
      </c>
      <c r="K16" s="617"/>
      <c r="L16" s="456"/>
      <c r="N16" s="850">
        <v>34.800000002025627</v>
      </c>
    </row>
    <row r="17" spans="1:14" s="415" customFormat="1" ht="15" customHeight="1">
      <c r="A17" s="1096" t="s">
        <v>57</v>
      </c>
      <c r="B17" s="1126">
        <v>1</v>
      </c>
      <c r="C17" s="998">
        <v>8.333333331393078E-3</v>
      </c>
      <c r="D17" s="983">
        <v>76</v>
      </c>
      <c r="E17" s="1009">
        <v>15.199999996460974</v>
      </c>
      <c r="F17" s="1093" t="s">
        <v>472</v>
      </c>
      <c r="J17" s="868"/>
      <c r="K17" s="617"/>
      <c r="L17" s="456"/>
      <c r="N17" s="848"/>
    </row>
    <row r="18" spans="1:14" s="415" customFormat="1" ht="15" customHeight="1">
      <c r="A18" s="1096" t="s">
        <v>473</v>
      </c>
      <c r="B18" s="1126">
        <v>1</v>
      </c>
      <c r="C18" s="998">
        <v>2.0833333335758653E-2</v>
      </c>
      <c r="D18" s="983">
        <v>45</v>
      </c>
      <c r="E18" s="983">
        <v>22.500000002619345</v>
      </c>
      <c r="F18" s="1093" t="s">
        <v>474</v>
      </c>
      <c r="J18" s="868"/>
      <c r="K18" s="617"/>
      <c r="L18" s="456"/>
      <c r="N18" s="848"/>
    </row>
    <row r="19" spans="1:14" s="415" customFormat="1" ht="15" customHeight="1">
      <c r="A19" s="1096" t="s">
        <v>550</v>
      </c>
      <c r="B19" s="1126">
        <v>1</v>
      </c>
      <c r="C19" s="998">
        <v>0.10138888889196096</v>
      </c>
      <c r="D19" s="983">
        <v>4</v>
      </c>
      <c r="E19" s="983">
        <v>9.7333333336282521</v>
      </c>
      <c r="F19" s="1093" t="s">
        <v>551</v>
      </c>
      <c r="J19" s="868"/>
      <c r="K19" s="617"/>
      <c r="L19" s="456"/>
      <c r="N19" s="848"/>
    </row>
    <row r="20" spans="1:14" s="415" customFormat="1" ht="15" customHeight="1">
      <c r="A20" s="1097" t="s">
        <v>475</v>
      </c>
      <c r="B20" s="1126">
        <v>1</v>
      </c>
      <c r="C20" s="998">
        <v>0.25416666666569654</v>
      </c>
      <c r="D20" s="983">
        <v>165</v>
      </c>
      <c r="E20" s="983">
        <v>1006.4999999961583</v>
      </c>
      <c r="F20" s="1093" t="s">
        <v>477</v>
      </c>
      <c r="J20" s="868"/>
      <c r="K20" s="617"/>
      <c r="L20" s="456"/>
      <c r="N20" s="848"/>
    </row>
    <row r="21" spans="1:14" s="415" customFormat="1" ht="18" customHeight="1">
      <c r="A21" s="1945" t="s">
        <v>478</v>
      </c>
      <c r="B21" s="1126">
        <v>2</v>
      </c>
      <c r="C21" s="999">
        <v>8.6805555554747116E-2</v>
      </c>
      <c r="D21" s="983">
        <v>20</v>
      </c>
      <c r="E21" s="983">
        <v>41.666666666278616</v>
      </c>
      <c r="F21" s="1093" t="s">
        <v>407</v>
      </c>
      <c r="J21" s="868"/>
      <c r="K21" s="617"/>
      <c r="L21" s="456"/>
      <c r="N21" s="848"/>
    </row>
    <row r="22" spans="1:14" s="415" customFormat="1" ht="18" customHeight="1">
      <c r="A22" s="1946"/>
      <c r="B22" s="1126"/>
      <c r="C22" s="999">
        <v>5.5555555591126904E-3</v>
      </c>
      <c r="D22" s="983">
        <v>48</v>
      </c>
      <c r="E22" s="983">
        <v>6.4000000040978193</v>
      </c>
      <c r="F22" s="1093" t="s">
        <v>481</v>
      </c>
      <c r="J22" s="868"/>
      <c r="K22" s="617"/>
      <c r="L22" s="456"/>
      <c r="N22" s="848"/>
    </row>
    <row r="23" spans="1:14" s="415" customFormat="1" ht="15" customHeight="1">
      <c r="A23" s="1130" t="s">
        <v>479</v>
      </c>
      <c r="B23" s="1126">
        <v>1</v>
      </c>
      <c r="C23" s="999">
        <v>4.0277777778101154E-2</v>
      </c>
      <c r="D23" s="983">
        <v>15</v>
      </c>
      <c r="E23" s="983">
        <v>14.500000000116415</v>
      </c>
      <c r="F23" s="1093" t="s">
        <v>480</v>
      </c>
      <c r="J23" s="868"/>
      <c r="K23" s="617"/>
      <c r="L23" s="456"/>
      <c r="N23" s="848"/>
    </row>
    <row r="24" spans="1:14" s="415" customFormat="1" ht="13.5" customHeight="1">
      <c r="A24" s="1130" t="s">
        <v>482</v>
      </c>
      <c r="B24" s="1124">
        <v>1</v>
      </c>
      <c r="C24" s="998">
        <v>1.9444444442342501E-2</v>
      </c>
      <c r="D24" s="983">
        <v>65</v>
      </c>
      <c r="E24" s="983">
        <v>30.333333330054302</v>
      </c>
      <c r="F24" s="1093" t="s">
        <v>483</v>
      </c>
      <c r="J24" s="868"/>
      <c r="K24" s="617"/>
      <c r="L24" s="456"/>
      <c r="N24" s="848"/>
    </row>
    <row r="25" spans="1:14" s="415" customFormat="1" ht="13.5" customHeight="1">
      <c r="A25" s="1130" t="s">
        <v>55</v>
      </c>
      <c r="B25" s="1124">
        <v>1</v>
      </c>
      <c r="C25" s="998">
        <v>1.6666666662786156E-2</v>
      </c>
      <c r="D25" s="983">
        <v>24</v>
      </c>
      <c r="E25" s="983">
        <v>9.5999999977648258</v>
      </c>
      <c r="F25" s="1093" t="s">
        <v>484</v>
      </c>
      <c r="J25" s="868"/>
      <c r="K25" s="617"/>
      <c r="L25" s="456"/>
      <c r="N25" s="848"/>
    </row>
    <row r="26" spans="1:14" s="415" customFormat="1" ht="13.5" customHeight="1">
      <c r="A26" s="1945" t="s">
        <v>442</v>
      </c>
      <c r="B26" s="1930">
        <v>3</v>
      </c>
      <c r="C26" s="998">
        <v>3.6111111112404615E-2</v>
      </c>
      <c r="D26" s="983">
        <v>25</v>
      </c>
      <c r="E26" s="983">
        <v>21.666666667442769</v>
      </c>
      <c r="F26" s="1093" t="s">
        <v>485</v>
      </c>
      <c r="J26" s="868"/>
      <c r="K26" s="617"/>
      <c r="L26" s="456"/>
      <c r="N26" s="848"/>
    </row>
    <row r="27" spans="1:14" s="415" customFormat="1" ht="13.5" customHeight="1">
      <c r="A27" s="1947"/>
      <c r="B27" s="1931"/>
      <c r="C27" s="998">
        <v>4.8611111124046147E-3</v>
      </c>
      <c r="D27" s="983">
        <v>15</v>
      </c>
      <c r="E27" s="983">
        <v>1.7500000004656613</v>
      </c>
      <c r="F27" s="1093" t="s">
        <v>439</v>
      </c>
      <c r="J27" s="868"/>
      <c r="K27" s="617"/>
      <c r="L27" s="456"/>
      <c r="N27" s="848"/>
    </row>
    <row r="28" spans="1:14" s="415" customFormat="1" ht="13.5" customHeight="1">
      <c r="A28" s="1946"/>
      <c r="B28" s="1932"/>
      <c r="C28" s="998">
        <v>0.13124999999854481</v>
      </c>
      <c r="D28" s="983">
        <v>10</v>
      </c>
      <c r="E28" s="983">
        <v>31.499999999650754</v>
      </c>
      <c r="F28" s="1093" t="s">
        <v>408</v>
      </c>
      <c r="J28" s="868"/>
      <c r="K28" s="617"/>
      <c r="L28" s="456"/>
      <c r="N28" s="848"/>
    </row>
    <row r="29" spans="1:14" s="415" customFormat="1" ht="13.5" customHeight="1">
      <c r="A29" s="1942" t="s">
        <v>486</v>
      </c>
      <c r="B29" s="1930">
        <v>4</v>
      </c>
      <c r="C29" s="992">
        <v>1.1111111110949423E-2</v>
      </c>
      <c r="D29" s="988">
        <v>60</v>
      </c>
      <c r="E29" s="988">
        <v>15.999999999767169</v>
      </c>
      <c r="F29" s="1098" t="s">
        <v>487</v>
      </c>
      <c r="J29" s="868"/>
      <c r="K29" s="617"/>
      <c r="L29" s="456"/>
      <c r="N29" s="848"/>
    </row>
    <row r="30" spans="1:14" s="415" customFormat="1" ht="13.5" customHeight="1">
      <c r="A30" s="1943"/>
      <c r="B30" s="1931"/>
      <c r="C30" s="993">
        <v>3.8194444445252884E-2</v>
      </c>
      <c r="D30" s="990">
        <v>20</v>
      </c>
      <c r="E30" s="990">
        <v>18.333333333721384</v>
      </c>
      <c r="F30" s="1099" t="s">
        <v>488</v>
      </c>
      <c r="J30" s="868"/>
      <c r="K30" s="617"/>
      <c r="L30" s="456"/>
      <c r="N30" s="848"/>
    </row>
    <row r="31" spans="1:14" s="415" customFormat="1" ht="13.5" customHeight="1">
      <c r="A31" s="1943"/>
      <c r="B31" s="1931"/>
      <c r="C31" s="994">
        <v>0.12222222222044365</v>
      </c>
      <c r="D31" s="991">
        <v>20</v>
      </c>
      <c r="E31" s="991">
        <v>58.666666665812954</v>
      </c>
      <c r="F31" s="1099" t="s">
        <v>491</v>
      </c>
      <c r="J31" s="868"/>
      <c r="K31" s="617"/>
      <c r="L31" s="456"/>
      <c r="N31" s="848"/>
    </row>
    <row r="32" spans="1:14" s="415" customFormat="1" ht="13.5" customHeight="1">
      <c r="A32" s="1944"/>
      <c r="B32" s="1932"/>
      <c r="C32" s="994">
        <v>7.0833333331393078E-2</v>
      </c>
      <c r="D32" s="991">
        <v>30</v>
      </c>
      <c r="E32" s="991">
        <v>50.999999998603016</v>
      </c>
      <c r="F32" s="1099" t="s">
        <v>492</v>
      </c>
      <c r="J32" s="868"/>
      <c r="K32" s="617"/>
      <c r="L32" s="456"/>
      <c r="N32" s="848"/>
    </row>
    <row r="33" spans="1:14" s="415" customFormat="1" ht="13.5" customHeight="1">
      <c r="A33" s="1130" t="s">
        <v>489</v>
      </c>
      <c r="B33" s="1124">
        <v>1</v>
      </c>
      <c r="C33" s="995">
        <v>7.9861111109494232E-2</v>
      </c>
      <c r="D33" s="983">
        <v>10</v>
      </c>
      <c r="E33" s="983">
        <v>19.166666666278616</v>
      </c>
      <c r="F33" s="1093" t="s">
        <v>490</v>
      </c>
      <c r="J33" s="868"/>
      <c r="K33" s="617"/>
      <c r="L33" s="456"/>
      <c r="N33" s="848"/>
    </row>
    <row r="34" spans="1:14" s="415" customFormat="1" ht="13.5" customHeight="1">
      <c r="A34" s="1130" t="s">
        <v>443</v>
      </c>
      <c r="B34" s="1124">
        <v>1</v>
      </c>
      <c r="C34" s="995">
        <v>0.27222222222189885</v>
      </c>
      <c r="D34" s="983">
        <v>2</v>
      </c>
      <c r="E34" s="983">
        <v>13.066666666651145</v>
      </c>
      <c r="F34" s="1093" t="s">
        <v>408</v>
      </c>
      <c r="J34" s="868"/>
      <c r="K34" s="617"/>
      <c r="L34" s="456"/>
      <c r="N34" s="848"/>
    </row>
    <row r="35" spans="1:14" s="415" customFormat="1" ht="15" customHeight="1">
      <c r="A35" s="1130" t="s">
        <v>415</v>
      </c>
      <c r="B35" s="1124">
        <v>1</v>
      </c>
      <c r="C35" s="995">
        <v>0.15138888888759539</v>
      </c>
      <c r="D35" s="983">
        <v>40</v>
      </c>
      <c r="E35" s="983">
        <v>145.33333333209157</v>
      </c>
      <c r="F35" s="1093" t="s">
        <v>493</v>
      </c>
      <c r="J35" s="868"/>
      <c r="K35" s="617"/>
      <c r="L35" s="456"/>
      <c r="N35" s="848"/>
    </row>
    <row r="36" spans="1:14" s="415" customFormat="1" ht="15" customHeight="1">
      <c r="A36" s="1130" t="s">
        <v>494</v>
      </c>
      <c r="B36" s="1124">
        <v>1</v>
      </c>
      <c r="C36" s="1069">
        <v>3.125E-2</v>
      </c>
      <c r="D36" s="983">
        <v>26</v>
      </c>
      <c r="E36" s="983">
        <v>19.5</v>
      </c>
      <c r="F36" s="1093" t="s">
        <v>493</v>
      </c>
      <c r="J36" s="868"/>
      <c r="K36" s="617"/>
      <c r="L36" s="456"/>
      <c r="N36" s="848"/>
    </row>
    <row r="37" spans="1:14" s="415" customFormat="1" ht="15" customHeight="1">
      <c r="A37" s="1125" t="s">
        <v>50</v>
      </c>
      <c r="B37" s="1124">
        <v>1</v>
      </c>
      <c r="C37" s="995">
        <v>2.2222222221898846E-2</v>
      </c>
      <c r="D37" s="983">
        <v>7</v>
      </c>
      <c r="E37" s="983">
        <v>3.7333333332790062</v>
      </c>
      <c r="F37" s="1093" t="s">
        <v>495</v>
      </c>
      <c r="G37" s="456"/>
      <c r="H37" s="456">
        <v>41.666666666278616</v>
      </c>
      <c r="J37" s="868"/>
      <c r="K37" s="617"/>
      <c r="L37" s="456"/>
      <c r="N37" s="848"/>
    </row>
    <row r="38" spans="1:14" s="415" customFormat="1" ht="15" customHeight="1">
      <c r="A38" s="1130" t="s">
        <v>496</v>
      </c>
      <c r="B38" s="1124">
        <v>1</v>
      </c>
      <c r="C38" s="995">
        <v>3.4722222189884633E-3</v>
      </c>
      <c r="D38" s="983">
        <v>26</v>
      </c>
      <c r="E38" s="983">
        <v>2.1666666646488011</v>
      </c>
      <c r="F38" s="1100" t="s">
        <v>497</v>
      </c>
      <c r="G38" s="456"/>
      <c r="H38" s="456">
        <v>14.500000000116415</v>
      </c>
      <c r="J38" s="868"/>
      <c r="K38" s="617"/>
      <c r="L38" s="456"/>
      <c r="N38" s="848"/>
    </row>
    <row r="39" spans="1:14" s="415" customFormat="1" ht="15" customHeight="1">
      <c r="A39" s="1122" t="s">
        <v>444</v>
      </c>
      <c r="B39" s="1000">
        <v>2</v>
      </c>
      <c r="C39" s="1001">
        <v>3.5416666665696539E-2</v>
      </c>
      <c r="D39" s="989">
        <v>134</v>
      </c>
      <c r="E39" s="989">
        <v>113.89999999688007</v>
      </c>
      <c r="F39" s="1101" t="s">
        <v>445</v>
      </c>
      <c r="G39" s="456"/>
      <c r="H39" s="456"/>
      <c r="J39" s="868"/>
      <c r="K39" s="456"/>
      <c r="L39" s="456"/>
      <c r="N39" s="848"/>
    </row>
    <row r="40" spans="1:14" s="415" customFormat="1" ht="15" customHeight="1">
      <c r="A40" s="1102"/>
      <c r="B40" s="1002"/>
      <c r="C40" s="1003">
        <v>1.9444444442342501E-2</v>
      </c>
      <c r="D40" s="990">
        <v>130</v>
      </c>
      <c r="E40" s="990">
        <v>60.666666660108604</v>
      </c>
      <c r="F40" s="1103" t="s">
        <v>498</v>
      </c>
      <c r="G40" s="456">
        <v>60.666666660108604</v>
      </c>
      <c r="H40" s="456"/>
      <c r="J40" s="868"/>
      <c r="K40" s="456"/>
      <c r="L40" s="456"/>
      <c r="N40" s="848"/>
    </row>
    <row r="41" spans="1:14" s="415" customFormat="1" ht="15" customHeight="1">
      <c r="A41" s="1130" t="s">
        <v>499</v>
      </c>
      <c r="B41" s="1131">
        <v>1</v>
      </c>
      <c r="C41" s="995">
        <v>8.333333331393078E-3</v>
      </c>
      <c r="D41" s="1004">
        <v>12</v>
      </c>
      <c r="E41" s="983">
        <v>2.3999999994412065</v>
      </c>
      <c r="F41" s="1104" t="s">
        <v>500</v>
      </c>
      <c r="G41" s="456">
        <v>1006.4999999961583</v>
      </c>
      <c r="H41" s="985" t="s">
        <v>476</v>
      </c>
      <c r="J41" s="868"/>
      <c r="K41" s="617"/>
      <c r="L41" s="456"/>
      <c r="N41" s="848"/>
    </row>
    <row r="42" spans="1:14" s="415" customFormat="1" ht="15" customHeight="1">
      <c r="A42" s="1130" t="s">
        <v>501</v>
      </c>
      <c r="B42" s="1131">
        <v>1</v>
      </c>
      <c r="C42" s="995">
        <v>4.3749999997089617E-2</v>
      </c>
      <c r="D42" s="1004">
        <v>20</v>
      </c>
      <c r="E42" s="983">
        <v>20.999999998603016</v>
      </c>
      <c r="F42" s="1104" t="s">
        <v>502</v>
      </c>
      <c r="G42" s="456"/>
      <c r="H42" s="985"/>
      <c r="J42" s="868"/>
      <c r="K42" s="617"/>
      <c r="L42" s="456"/>
      <c r="N42" s="848"/>
    </row>
    <row r="43" spans="1:14" s="415" customFormat="1" ht="15" customHeight="1">
      <c r="A43" s="1130" t="s">
        <v>503</v>
      </c>
      <c r="B43" s="1131">
        <v>1</v>
      </c>
      <c r="C43" s="995">
        <v>2.0833333328482695E-2</v>
      </c>
      <c r="D43" s="1004">
        <v>16</v>
      </c>
      <c r="E43" s="983">
        <v>7.9999999981373549</v>
      </c>
      <c r="F43" s="1104" t="s">
        <v>504</v>
      </c>
      <c r="G43" s="456"/>
      <c r="H43" s="985"/>
      <c r="J43" s="868"/>
      <c r="K43" s="617"/>
      <c r="L43" s="456"/>
      <c r="N43" s="848"/>
    </row>
    <row r="44" spans="1:14" s="415" customFormat="1" ht="15" customHeight="1">
      <c r="A44" s="1130" t="s">
        <v>505</v>
      </c>
      <c r="B44" s="1131">
        <v>1</v>
      </c>
      <c r="C44" s="995">
        <v>8.333333331393078E-3</v>
      </c>
      <c r="D44" s="1004">
        <v>26</v>
      </c>
      <c r="E44" s="983">
        <v>5.1999999987892807</v>
      </c>
      <c r="F44" s="1104" t="s">
        <v>506</v>
      </c>
      <c r="G44" s="456"/>
      <c r="H44" s="985"/>
      <c r="J44" s="868"/>
      <c r="K44" s="617"/>
      <c r="L44" s="456"/>
      <c r="N44" s="848"/>
    </row>
    <row r="45" spans="1:14" s="415" customFormat="1" ht="15" customHeight="1">
      <c r="A45" s="1125" t="s">
        <v>507</v>
      </c>
      <c r="B45" s="1124">
        <v>1</v>
      </c>
      <c r="C45" s="995">
        <v>2.6388888887595385E-2</v>
      </c>
      <c r="D45" s="983">
        <v>39</v>
      </c>
      <c r="E45" s="983">
        <v>24.699999998789281</v>
      </c>
      <c r="F45" s="1104" t="s">
        <v>508</v>
      </c>
      <c r="G45" s="456"/>
      <c r="H45" s="985"/>
      <c r="J45" s="868"/>
      <c r="K45" s="617"/>
      <c r="L45" s="456"/>
      <c r="N45" s="848"/>
    </row>
    <row r="46" spans="1:14" s="415" customFormat="1" ht="15" customHeight="1">
      <c r="A46" s="1125" t="s">
        <v>509</v>
      </c>
      <c r="B46" s="1124">
        <v>1</v>
      </c>
      <c r="C46" s="995">
        <v>0.19652777777810115</v>
      </c>
      <c r="D46" s="983">
        <v>65</v>
      </c>
      <c r="E46" s="983">
        <v>306.5833333338378</v>
      </c>
      <c r="F46" s="1104" t="s">
        <v>510</v>
      </c>
      <c r="G46" s="456"/>
      <c r="H46" s="985"/>
      <c r="J46" s="868"/>
      <c r="K46" s="617"/>
      <c r="L46" s="456"/>
      <c r="N46" s="848"/>
    </row>
    <row r="47" spans="1:14" s="415" customFormat="1" ht="15" customHeight="1">
      <c r="A47" s="1927" t="s">
        <v>446</v>
      </c>
      <c r="B47" s="1127"/>
      <c r="C47" s="995">
        <v>4.3750000004365575E-2</v>
      </c>
      <c r="D47" s="983">
        <v>14</v>
      </c>
      <c r="E47" s="983">
        <v>14.700000001466833</v>
      </c>
      <c r="F47" s="1104" t="s">
        <v>493</v>
      </c>
      <c r="G47" s="456"/>
      <c r="H47" s="985"/>
      <c r="J47" s="868"/>
      <c r="K47" s="617"/>
      <c r="L47" s="456"/>
      <c r="N47" s="848"/>
    </row>
    <row r="48" spans="1:14" s="415" customFormat="1" ht="15" customHeight="1">
      <c r="A48" s="1928"/>
      <c r="B48" s="1128">
        <v>3</v>
      </c>
      <c r="C48" s="995">
        <v>1.2499999997089617E-2</v>
      </c>
      <c r="D48" s="983">
        <v>45</v>
      </c>
      <c r="E48" s="983">
        <v>13.499999996856786</v>
      </c>
      <c r="F48" s="1104" t="s">
        <v>515</v>
      </c>
      <c r="G48" s="456"/>
      <c r="H48" s="985"/>
      <c r="J48" s="868"/>
      <c r="K48" s="617"/>
      <c r="L48" s="456"/>
      <c r="N48" s="848"/>
    </row>
    <row r="49" spans="1:14" s="415" customFormat="1" ht="15" customHeight="1">
      <c r="A49" s="1929"/>
      <c r="B49" s="1129"/>
      <c r="C49" s="995">
        <v>0.14999999999417923</v>
      </c>
      <c r="D49" s="983">
        <v>7</v>
      </c>
      <c r="E49" s="983">
        <v>24.733333333279006</v>
      </c>
      <c r="F49" s="1104" t="s">
        <v>516</v>
      </c>
      <c r="G49" s="456"/>
      <c r="H49" s="985"/>
      <c r="J49" s="868"/>
      <c r="K49" s="617"/>
      <c r="L49" s="456"/>
      <c r="N49" s="848"/>
    </row>
    <row r="50" spans="1:14" s="415" customFormat="1" ht="15" customHeight="1">
      <c r="A50" s="1130" t="s">
        <v>511</v>
      </c>
      <c r="B50" s="1124">
        <v>1</v>
      </c>
      <c r="C50" s="995">
        <v>2.2222222221898846E-2</v>
      </c>
      <c r="D50" s="983">
        <v>70</v>
      </c>
      <c r="E50" s="983">
        <v>37.333333332790062</v>
      </c>
      <c r="F50" s="1104" t="s">
        <v>512</v>
      </c>
      <c r="G50" s="456"/>
      <c r="H50" s="985"/>
      <c r="J50" s="868"/>
      <c r="K50" s="617"/>
      <c r="L50" s="456"/>
      <c r="N50" s="848"/>
    </row>
    <row r="51" spans="1:14" s="415" customFormat="1" ht="15" customHeight="1">
      <c r="A51" s="1130" t="s">
        <v>552</v>
      </c>
      <c r="B51" s="1124">
        <v>1</v>
      </c>
      <c r="C51" s="995">
        <v>1.8750000002910383E-2</v>
      </c>
      <c r="D51" s="983">
        <v>15</v>
      </c>
      <c r="E51" s="983">
        <v>6.7500000010477379</v>
      </c>
      <c r="F51" s="1104" t="s">
        <v>553</v>
      </c>
      <c r="G51" s="456"/>
      <c r="H51" s="985"/>
      <c r="J51" s="868"/>
      <c r="K51" s="617"/>
      <c r="L51" s="456"/>
      <c r="N51" s="848"/>
    </row>
    <row r="52" spans="1:14" s="415" customFormat="1" ht="15" customHeight="1">
      <c r="A52" s="1130" t="s">
        <v>514</v>
      </c>
      <c r="B52" s="1124">
        <v>1</v>
      </c>
      <c r="C52" s="995">
        <v>4.9999999995634425E-2</v>
      </c>
      <c r="D52" s="983">
        <v>11</v>
      </c>
      <c r="E52" s="983">
        <v>13.199999998847488</v>
      </c>
      <c r="F52" s="1105" t="s">
        <v>513</v>
      </c>
      <c r="J52" s="868"/>
      <c r="K52" s="617"/>
      <c r="L52" s="456"/>
      <c r="N52" s="848"/>
    </row>
    <row r="53" spans="1:14" s="415" customFormat="1" ht="15" customHeight="1">
      <c r="A53" s="1125" t="s">
        <v>447</v>
      </c>
      <c r="B53" s="1124">
        <v>1</v>
      </c>
      <c r="C53" s="995">
        <v>2.2222222221898846E-2</v>
      </c>
      <c r="D53" s="983">
        <v>14</v>
      </c>
      <c r="E53" s="983">
        <v>15.633333333333333</v>
      </c>
      <c r="F53" s="1093" t="s">
        <v>502</v>
      </c>
      <c r="J53" s="868"/>
      <c r="K53" s="617"/>
      <c r="L53" s="456"/>
      <c r="N53" s="848"/>
    </row>
    <row r="54" spans="1:14" s="415" customFormat="1" ht="15" customHeight="1">
      <c r="A54" s="1927" t="s">
        <v>517</v>
      </c>
      <c r="B54" s="1930">
        <v>4</v>
      </c>
      <c r="C54" s="995">
        <v>9.0277777781011537E-3</v>
      </c>
      <c r="D54" s="983">
        <v>10</v>
      </c>
      <c r="E54" s="983">
        <v>2.1666666667442769</v>
      </c>
      <c r="F54" s="1093" t="s">
        <v>518</v>
      </c>
      <c r="J54" s="868"/>
      <c r="K54" s="617"/>
      <c r="L54" s="456"/>
      <c r="N54" s="848"/>
    </row>
    <row r="55" spans="1:14" s="415" customFormat="1" ht="15" customHeight="1">
      <c r="A55" s="1928"/>
      <c r="B55" s="1931"/>
      <c r="C55" s="995">
        <v>7.9861111109494232E-2</v>
      </c>
      <c r="D55" s="983">
        <v>35</v>
      </c>
      <c r="E55" s="983">
        <v>67.083333331975155</v>
      </c>
      <c r="F55" s="1093" t="s">
        <v>493</v>
      </c>
      <c r="J55" s="868"/>
      <c r="K55" s="617"/>
      <c r="L55" s="456"/>
      <c r="N55" s="848"/>
    </row>
    <row r="56" spans="1:14" s="415" customFormat="1" ht="15" customHeight="1">
      <c r="A56" s="1928"/>
      <c r="B56" s="1931"/>
      <c r="C56" s="995">
        <v>1.6666666662786156E-2</v>
      </c>
      <c r="D56" s="983">
        <v>60</v>
      </c>
      <c r="E56" s="983">
        <v>23.999999994412065</v>
      </c>
      <c r="F56" s="1093" t="s">
        <v>531</v>
      </c>
      <c r="J56" s="868"/>
      <c r="K56" s="617"/>
      <c r="L56" s="456"/>
      <c r="N56" s="848"/>
    </row>
    <row r="57" spans="1:14" s="415" customFormat="1" ht="15" customHeight="1">
      <c r="A57" s="1929"/>
      <c r="B57" s="1932"/>
      <c r="C57" s="995">
        <v>0.14513888888905058</v>
      </c>
      <c r="D57" s="983">
        <v>40</v>
      </c>
      <c r="E57" s="983">
        <v>139.33333333348855</v>
      </c>
      <c r="F57" s="1093" t="s">
        <v>502</v>
      </c>
      <c r="J57" s="868"/>
      <c r="K57" s="617"/>
      <c r="L57" s="456"/>
      <c r="N57" s="848"/>
    </row>
    <row r="58" spans="1:14" s="415" customFormat="1" ht="15" customHeight="1">
      <c r="A58" s="1927" t="s">
        <v>519</v>
      </c>
      <c r="B58" s="1930">
        <v>3</v>
      </c>
      <c r="C58" s="995">
        <v>7.2222222224809229E-2</v>
      </c>
      <c r="D58" s="983">
        <v>11</v>
      </c>
      <c r="E58" s="983">
        <v>19.066666667349637</v>
      </c>
      <c r="F58" s="1093" t="s">
        <v>493</v>
      </c>
      <c r="J58" s="868"/>
      <c r="K58" s="617"/>
      <c r="L58" s="456"/>
      <c r="N58" s="848"/>
    </row>
    <row r="59" spans="1:14" s="415" customFormat="1" ht="15" customHeight="1">
      <c r="A59" s="1928"/>
      <c r="B59" s="1931"/>
      <c r="C59" s="995">
        <v>4.7314814808487426E-2</v>
      </c>
      <c r="D59" s="983">
        <v>22</v>
      </c>
      <c r="E59" s="983">
        <v>24.982222218881361</v>
      </c>
      <c r="F59" s="1093" t="s">
        <v>532</v>
      </c>
      <c r="J59" s="868"/>
      <c r="K59" s="617"/>
      <c r="L59" s="456"/>
      <c r="N59" s="848"/>
    </row>
    <row r="60" spans="1:14" s="415" customFormat="1" ht="15" customHeight="1">
      <c r="A60" s="1929"/>
      <c r="B60" s="1932"/>
      <c r="C60" s="995">
        <v>9.9999999998544808E-2</v>
      </c>
      <c r="D60" s="983">
        <v>45</v>
      </c>
      <c r="E60" s="983">
        <v>107.99999999842839</v>
      </c>
      <c r="F60" s="1093" t="s">
        <v>534</v>
      </c>
      <c r="J60" s="868"/>
      <c r="K60" s="617"/>
      <c r="L60" s="456"/>
      <c r="N60" s="848"/>
    </row>
    <row r="61" spans="1:14" s="415" customFormat="1" ht="15" customHeight="1">
      <c r="A61" s="1123" t="s">
        <v>520</v>
      </c>
      <c r="B61" s="984">
        <v>1</v>
      </c>
      <c r="C61" s="1006">
        <v>3.9583333331393078E-2</v>
      </c>
      <c r="D61" s="1005">
        <v>110</v>
      </c>
      <c r="E61" s="1005">
        <v>104.49999999487773</v>
      </c>
      <c r="F61" s="1093" t="s">
        <v>493</v>
      </c>
      <c r="J61" s="868"/>
      <c r="K61" s="617"/>
      <c r="L61" s="456"/>
      <c r="N61" s="848"/>
    </row>
    <row r="62" spans="1:14" s="415" customFormat="1" ht="15" customHeight="1">
      <c r="A62" s="1927" t="s">
        <v>521</v>
      </c>
      <c r="B62" s="1930">
        <v>5</v>
      </c>
      <c r="C62" s="995">
        <v>3.4722222262644209E-3</v>
      </c>
      <c r="D62" s="983">
        <v>60</v>
      </c>
      <c r="E62" s="983">
        <v>5.0000000058207661</v>
      </c>
      <c r="F62" s="1093" t="s">
        <v>522</v>
      </c>
      <c r="J62" s="868"/>
      <c r="K62" s="617"/>
      <c r="L62" s="456"/>
      <c r="N62" s="848"/>
    </row>
    <row r="63" spans="1:14" s="415" customFormat="1" ht="19.5" customHeight="1">
      <c r="A63" s="1928"/>
      <c r="B63" s="1931"/>
      <c r="C63" s="995">
        <v>6.3194444439432118E-2</v>
      </c>
      <c r="D63" s="983">
        <v>24</v>
      </c>
      <c r="E63" s="983">
        <v>36.3999999971129</v>
      </c>
      <c r="F63" s="1093" t="s">
        <v>523</v>
      </c>
      <c r="J63" s="868"/>
      <c r="K63" s="617"/>
      <c r="L63" s="456"/>
      <c r="N63" s="848"/>
    </row>
    <row r="64" spans="1:14" s="415" customFormat="1" ht="15" customHeight="1">
      <c r="A64" s="1928"/>
      <c r="B64" s="1931"/>
      <c r="C64" s="995">
        <v>9.0277777781011537E-3</v>
      </c>
      <c r="D64" s="983">
        <v>50</v>
      </c>
      <c r="E64" s="983">
        <v>10.833333333721384</v>
      </c>
      <c r="F64" s="1093" t="s">
        <v>522</v>
      </c>
      <c r="J64" s="868"/>
      <c r="K64" s="617"/>
      <c r="L64" s="456"/>
      <c r="N64" s="848"/>
    </row>
    <row r="65" spans="1:14" s="415" customFormat="1" ht="15" customHeight="1">
      <c r="A65" s="1928"/>
      <c r="B65" s="1931"/>
      <c r="C65" s="995">
        <v>5.7638888894871343E-2</v>
      </c>
      <c r="D65" s="983">
        <v>60</v>
      </c>
      <c r="E65" s="983">
        <v>83.000000008614734</v>
      </c>
      <c r="F65" s="1093" t="s">
        <v>493</v>
      </c>
      <c r="J65" s="868"/>
      <c r="K65" s="617"/>
      <c r="L65" s="456"/>
      <c r="N65" s="848"/>
    </row>
    <row r="66" spans="1:14" s="415" customFormat="1" ht="15.75" customHeight="1">
      <c r="A66" s="1929"/>
      <c r="B66" s="1932"/>
      <c r="C66" s="995">
        <v>0.12916666666569654</v>
      </c>
      <c r="D66" s="983">
        <v>25</v>
      </c>
      <c r="E66" s="983">
        <v>77.499999999417923</v>
      </c>
      <c r="F66" s="1093" t="s">
        <v>535</v>
      </c>
      <c r="J66" s="868"/>
      <c r="K66" s="617"/>
      <c r="L66" s="456"/>
      <c r="N66" s="848"/>
    </row>
    <row r="67" spans="1:14" s="415" customFormat="1" ht="15" customHeight="1">
      <c r="A67" s="1927" t="s">
        <v>157</v>
      </c>
      <c r="B67" s="1951">
        <v>2</v>
      </c>
      <c r="C67" s="995">
        <v>6.9444444445252884E-2</v>
      </c>
      <c r="D67" s="983">
        <v>47</v>
      </c>
      <c r="E67" s="983">
        <v>78.333333334245253</v>
      </c>
      <c r="F67" s="1093" t="s">
        <v>524</v>
      </c>
      <c r="J67" s="868"/>
      <c r="K67" s="617"/>
      <c r="L67" s="456"/>
      <c r="N67" s="848"/>
    </row>
    <row r="68" spans="1:14" s="415" customFormat="1" ht="15" customHeight="1">
      <c r="A68" s="1929"/>
      <c r="B68" s="1954"/>
      <c r="C68" s="995">
        <v>0.15416666666715173</v>
      </c>
      <c r="D68" s="983">
        <v>17</v>
      </c>
      <c r="E68" s="983">
        <v>62.900000000197906</v>
      </c>
      <c r="F68" s="1093" t="s">
        <v>534</v>
      </c>
      <c r="J68" s="868"/>
      <c r="K68" s="617"/>
      <c r="L68" s="456"/>
      <c r="N68" s="848"/>
    </row>
    <row r="69" spans="1:14" s="415" customFormat="1" ht="15" customHeight="1">
      <c r="A69" s="1130" t="s">
        <v>525</v>
      </c>
      <c r="B69" s="1131">
        <v>1</v>
      </c>
      <c r="C69" s="995">
        <v>3.1944444446708076E-2</v>
      </c>
      <c r="D69" s="807">
        <v>26</v>
      </c>
      <c r="E69" s="807">
        <v>19.933333334745839</v>
      </c>
      <c r="F69" s="1106" t="s">
        <v>493</v>
      </c>
      <c r="J69" s="868">
        <v>114.00000000488944</v>
      </c>
      <c r="K69" s="617"/>
      <c r="L69" s="456"/>
      <c r="N69" s="848"/>
    </row>
    <row r="70" spans="1:14" s="415" customFormat="1" ht="15" customHeight="1">
      <c r="A70" s="1130" t="s">
        <v>526</v>
      </c>
      <c r="B70" s="1131">
        <v>1</v>
      </c>
      <c r="C70" s="995">
        <v>6.6666666665696539E-2</v>
      </c>
      <c r="D70" s="807">
        <v>10</v>
      </c>
      <c r="E70" s="807">
        <v>15.999999999767169</v>
      </c>
      <c r="F70" s="1106" t="s">
        <v>493</v>
      </c>
      <c r="J70" s="894"/>
      <c r="K70" s="617"/>
      <c r="L70" s="456"/>
      <c r="N70" s="848"/>
    </row>
    <row r="71" spans="1:14" s="415" customFormat="1" ht="15" customHeight="1">
      <c r="A71" s="1945" t="s">
        <v>527</v>
      </c>
      <c r="B71" s="1951">
        <v>2</v>
      </c>
      <c r="C71" s="995">
        <v>2.4305555554747116E-2</v>
      </c>
      <c r="D71" s="807">
        <v>10</v>
      </c>
      <c r="E71" s="807">
        <v>5.8333333331393078</v>
      </c>
      <c r="F71" s="1106" t="s">
        <v>518</v>
      </c>
      <c r="J71" s="894"/>
      <c r="K71" s="617"/>
      <c r="L71" s="456"/>
      <c r="N71" s="848"/>
    </row>
    <row r="72" spans="1:14" s="415" customFormat="1" ht="15" customHeight="1">
      <c r="A72" s="1946"/>
      <c r="B72" s="1954"/>
      <c r="C72" s="995">
        <v>2.7083333327027503E-2</v>
      </c>
      <c r="D72" s="807">
        <v>4</v>
      </c>
      <c r="E72" s="807">
        <v>2.5999999993946403</v>
      </c>
      <c r="F72" s="1106" t="s">
        <v>528</v>
      </c>
      <c r="J72" s="894"/>
      <c r="K72" s="617"/>
      <c r="L72" s="456"/>
      <c r="N72" s="848"/>
    </row>
    <row r="73" spans="1:14" s="415" customFormat="1" ht="15" customHeight="1">
      <c r="A73" s="1130" t="s">
        <v>61</v>
      </c>
      <c r="B73" s="1131">
        <v>1</v>
      </c>
      <c r="C73" s="987">
        <v>3.125E-2</v>
      </c>
      <c r="D73" s="807">
        <v>18</v>
      </c>
      <c r="E73" s="807">
        <v>13.5</v>
      </c>
      <c r="F73" s="1106" t="s">
        <v>493</v>
      </c>
      <c r="J73" s="894"/>
      <c r="K73" s="617"/>
      <c r="L73" s="456"/>
      <c r="N73" s="848"/>
    </row>
    <row r="74" spans="1:14" s="415" customFormat="1" ht="15" customHeight="1">
      <c r="A74" s="1130" t="s">
        <v>529</v>
      </c>
      <c r="B74" s="1131">
        <v>1</v>
      </c>
      <c r="C74" s="995">
        <v>6.9444444452528842E-3</v>
      </c>
      <c r="D74" s="807">
        <v>110</v>
      </c>
      <c r="E74" s="807">
        <v>18.333333335467614</v>
      </c>
      <c r="F74" s="1106" t="s">
        <v>530</v>
      </c>
      <c r="J74" s="894"/>
      <c r="K74" s="617"/>
      <c r="L74" s="456"/>
      <c r="N74" s="848"/>
    </row>
    <row r="75" spans="1:14" s="415" customFormat="1" ht="15" customHeight="1">
      <c r="A75" s="1945" t="s">
        <v>416</v>
      </c>
      <c r="B75" s="1951">
        <v>3</v>
      </c>
      <c r="C75" s="995">
        <v>0.32638888888322981</v>
      </c>
      <c r="D75" s="807">
        <v>25</v>
      </c>
      <c r="E75" s="807">
        <v>195.83333332993789</v>
      </c>
      <c r="F75" s="1106" t="s">
        <v>533</v>
      </c>
      <c r="J75" s="894"/>
      <c r="K75" s="617"/>
      <c r="L75" s="456"/>
      <c r="N75" s="848"/>
    </row>
    <row r="76" spans="1:14" s="415" customFormat="1" ht="15" customHeight="1">
      <c r="A76" s="1947"/>
      <c r="B76" s="1952"/>
      <c r="C76" s="995">
        <v>3.3333333332848269E-2</v>
      </c>
      <c r="D76" s="807">
        <v>18</v>
      </c>
      <c r="E76" s="807">
        <v>14.399999999790452</v>
      </c>
      <c r="F76" s="1106" t="s">
        <v>493</v>
      </c>
      <c r="J76" s="894"/>
      <c r="K76" s="617"/>
      <c r="L76" s="456"/>
      <c r="N76" s="848"/>
    </row>
    <row r="77" spans="1:14" s="415" customFormat="1" ht="15" customHeight="1" thickBot="1">
      <c r="A77" s="1950"/>
      <c r="B77" s="1953"/>
      <c r="C77" s="1107">
        <v>4.7222222223354038E-2</v>
      </c>
      <c r="D77" s="1108">
        <v>25</v>
      </c>
      <c r="E77" s="1108">
        <v>28.333333334012423</v>
      </c>
      <c r="F77" s="1109" t="s">
        <v>409</v>
      </c>
      <c r="J77" s="894"/>
      <c r="K77" s="617"/>
      <c r="L77" s="456"/>
      <c r="N77" s="848"/>
    </row>
    <row r="78" spans="1:14" ht="15.75">
      <c r="A78" s="804"/>
      <c r="B78" s="808" t="s">
        <v>380</v>
      </c>
      <c r="C78" s="805"/>
      <c r="D78" s="805"/>
      <c r="E78" s="806">
        <v>3576.5822221570143</v>
      </c>
      <c r="F78" s="809" t="s">
        <v>381</v>
      </c>
      <c r="G78" s="873" t="e">
        <v>#REF!</v>
      </c>
      <c r="K78" s="873" t="e">
        <v>#REF!</v>
      </c>
    </row>
    <row r="79" spans="1:14">
      <c r="A79" s="415"/>
      <c r="B79" s="415"/>
      <c r="C79" s="415"/>
      <c r="D79" s="415"/>
      <c r="E79" s="415"/>
    </row>
    <row r="80" spans="1:14">
      <c r="A80" s="874"/>
      <c r="B80" s="875"/>
      <c r="C80" s="875"/>
      <c r="D80" s="875"/>
      <c r="E80" s="875"/>
      <c r="F80" s="876"/>
    </row>
    <row r="81" spans="1:7" ht="16.5" thickBot="1">
      <c r="A81" s="877"/>
      <c r="B81" s="877"/>
      <c r="C81" s="877"/>
      <c r="D81" s="877"/>
      <c r="E81" s="877"/>
      <c r="F81" s="877"/>
      <c r="G81" s="678">
        <v>3242.7955555375502</v>
      </c>
    </row>
    <row r="82" spans="1:7">
      <c r="A82" s="877"/>
      <c r="B82" s="877"/>
      <c r="C82" s="877"/>
      <c r="D82" s="877"/>
      <c r="E82" s="877"/>
      <c r="F82" s="878" t="s">
        <v>419</v>
      </c>
      <c r="G82" s="416">
        <v>3226.32</v>
      </c>
    </row>
    <row r="83" spans="1:7">
      <c r="A83" s="877"/>
      <c r="B83" s="877"/>
      <c r="C83" s="877"/>
      <c r="D83" s="877"/>
      <c r="E83" s="877"/>
      <c r="F83" s="878" t="s">
        <v>420</v>
      </c>
      <c r="G83" s="1010">
        <v>16.475555537550008</v>
      </c>
    </row>
    <row r="84" spans="1:7">
      <c r="A84" s="877"/>
      <c r="B84" s="877"/>
      <c r="C84" s="877"/>
      <c r="D84" s="877"/>
      <c r="E84" s="877"/>
      <c r="F84" s="878" t="s">
        <v>421</v>
      </c>
    </row>
    <row r="85" spans="1:7">
      <c r="A85" s="877"/>
      <c r="B85" s="877"/>
      <c r="C85" s="877"/>
      <c r="D85" s="877"/>
      <c r="E85" s="877"/>
      <c r="F85" s="878"/>
    </row>
    <row r="86" spans="1:7">
      <c r="A86" s="877"/>
      <c r="B86" s="877"/>
      <c r="C86" s="877"/>
      <c r="D86" s="877"/>
      <c r="E86" s="877"/>
      <c r="F86" s="878"/>
    </row>
  </sheetData>
  <mergeCells count="23">
    <mergeCell ref="A75:A77"/>
    <mergeCell ref="B75:B77"/>
    <mergeCell ref="B54:B57"/>
    <mergeCell ref="A67:A68"/>
    <mergeCell ref="B67:B68"/>
    <mergeCell ref="A71:A72"/>
    <mergeCell ref="B71:B72"/>
    <mergeCell ref="A62:A66"/>
    <mergeCell ref="B62:B66"/>
    <mergeCell ref="A47:A49"/>
    <mergeCell ref="B58:B60"/>
    <mergeCell ref="A58:A60"/>
    <mergeCell ref="A54:A57"/>
    <mergeCell ref="F6:F8"/>
    <mergeCell ref="A14:A16"/>
    <mergeCell ref="B14:B16"/>
    <mergeCell ref="B10:B11"/>
    <mergeCell ref="A29:A32"/>
    <mergeCell ref="B29:B32"/>
    <mergeCell ref="A21:A22"/>
    <mergeCell ref="A26:A28"/>
    <mergeCell ref="B26:B28"/>
    <mergeCell ref="A10:A11"/>
  </mergeCells>
  <conditionalFormatting sqref="F10">
    <cfRule type="colorScale" priority="578">
      <colorScale>
        <cfvo type="min"/>
        <cfvo type="max"/>
        <color rgb="FFFF7128"/>
        <color theme="0"/>
      </colorScale>
    </cfRule>
  </conditionalFormatting>
  <conditionalFormatting sqref="F12">
    <cfRule type="colorScale" priority="576">
      <colorScale>
        <cfvo type="min"/>
        <cfvo type="max"/>
        <color rgb="FFFF7128"/>
        <color theme="0"/>
      </colorScale>
    </cfRule>
  </conditionalFormatting>
  <conditionalFormatting sqref="F10">
    <cfRule type="colorScale" priority="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85">
      <colorScale>
        <cfvo type="min"/>
        <cfvo type="max"/>
        <color rgb="FFFF7128"/>
        <color theme="0"/>
      </colorScale>
    </cfRule>
  </conditionalFormatting>
  <conditionalFormatting sqref="F14">
    <cfRule type="colorScale" priority="473">
      <colorScale>
        <cfvo type="min"/>
        <cfvo type="max"/>
        <color rgb="FFFF7128"/>
        <color theme="0"/>
      </colorScale>
    </cfRule>
  </conditionalFormatting>
  <conditionalFormatting sqref="F14">
    <cfRule type="colorScale" priority="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342">
      <colorScale>
        <cfvo type="min"/>
        <cfvo type="max"/>
        <color rgb="FFFF7128"/>
        <color theme="0"/>
      </colorScale>
    </cfRule>
  </conditionalFormatting>
  <conditionalFormatting sqref="F15">
    <cfRule type="colorScale" priority="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336">
      <colorScale>
        <cfvo type="min"/>
        <cfvo type="max"/>
        <color rgb="FFFF7128"/>
        <color theme="0"/>
      </colorScale>
    </cfRule>
  </conditionalFormatting>
  <conditionalFormatting sqref="F80"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0">
    <cfRule type="colorScale" priority="265">
      <colorScale>
        <cfvo type="min"/>
        <cfvo type="max"/>
        <color rgb="FFFF7128"/>
        <color theme="0"/>
      </colorScale>
    </cfRule>
  </conditionalFormatting>
  <conditionalFormatting sqref="A80:A82 F80">
    <cfRule type="colorScale" priority="264">
      <colorScale>
        <cfvo type="min"/>
        <cfvo type="max"/>
        <color rgb="FFFF7128"/>
        <color theme="0"/>
      </colorScale>
    </cfRule>
  </conditionalFormatting>
  <conditionalFormatting sqref="F12">
    <cfRule type="colorScale" priority="16">
      <colorScale>
        <cfvo type="min"/>
        <cfvo type="max"/>
        <color rgb="FFFF7128"/>
        <color theme="0"/>
      </colorScale>
    </cfRule>
  </conditionalFormatting>
  <conditionalFormatting sqref="F12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14">
      <colorScale>
        <cfvo type="min"/>
        <cfvo type="max"/>
        <color rgb="FFFF7128"/>
        <color theme="0"/>
      </colorScale>
    </cfRule>
  </conditionalFormatting>
  <conditionalFormatting sqref="F13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">
    <cfRule type="colorScale" priority="12">
      <colorScale>
        <cfvo type="min"/>
        <cfvo type="max"/>
        <color rgb="FFFF7128"/>
        <color theme="0"/>
      </colorScale>
    </cfRule>
  </conditionalFormatting>
  <conditionalFormatting sqref="F15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">
    <cfRule type="colorScale" priority="10">
      <colorScale>
        <cfvo type="min"/>
        <cfvo type="max"/>
        <color rgb="FFFF7128"/>
        <color theme="0"/>
      </colorScale>
    </cfRule>
  </conditionalFormatting>
  <conditionalFormatting sqref="F16:F28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28">
    <cfRule type="colorScale" priority="8">
      <colorScale>
        <cfvo type="min"/>
        <cfvo type="max"/>
        <color rgb="FFFF7128"/>
        <color theme="0"/>
      </colorScale>
    </cfRule>
  </conditionalFormatting>
  <conditionalFormatting sqref="F16:F2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28">
    <cfRule type="colorScale" priority="6">
      <colorScale>
        <cfvo type="min"/>
        <cfvo type="max"/>
        <color rgb="FFFF7128"/>
        <color theme="0"/>
      </colorScale>
    </cfRule>
  </conditionalFormatting>
  <conditionalFormatting sqref="C29">
    <cfRule type="colorScale" priority="4">
      <colorScale>
        <cfvo type="min"/>
        <cfvo type="max"/>
        <color rgb="FFFF7128"/>
        <color theme="0"/>
      </colorScale>
    </cfRule>
  </conditionalFormatting>
  <conditionalFormatting sqref="C29">
    <cfRule type="colorScale" priority="5">
      <colorScale>
        <cfvo type="min"/>
        <cfvo type="max"/>
        <color rgb="FFFF7128"/>
        <color theme="0"/>
      </colorScale>
    </cfRule>
  </conditionalFormatting>
  <conditionalFormatting sqref="C29">
    <cfRule type="colorScale" priority="3">
      <colorScale>
        <cfvo type="min"/>
        <cfvo type="max"/>
        <color rgb="FFFF7128"/>
        <color theme="0"/>
      </colorScale>
    </cfRule>
  </conditionalFormatting>
  <conditionalFormatting sqref="F37">
    <cfRule type="colorScale" priority="2">
      <colorScale>
        <cfvo type="min"/>
        <cfvo type="max"/>
        <color rgb="FFFF7128"/>
        <color theme="0"/>
      </colorScale>
    </cfRule>
  </conditionalFormatting>
  <conditionalFormatting sqref="F3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:F77 A67 K1:K77 G1:I77 J1:J7 A1:A10 A17:A21 F11:F28 A33:A47 F30:F36 A50:A54 A58 A61:A62 A69:A71 A73:A75 A23:A26 A29 A12:A14 B1:E9 F1:F6 F9">
    <cfRule type="colorScale" priority="1951">
      <colorScale>
        <cfvo type="min"/>
        <cfvo type="max"/>
        <color rgb="FFFF7128"/>
        <color theme="0"/>
      </colorScale>
    </cfRule>
  </conditionalFormatting>
  <conditionalFormatting sqref="A17:A21 A67 A10 F11:F28 A33:A47 F30:F36 A50:A54 A58 A61:A62 A69:A71 A73:A75 A23:A26 A29 A12:A14 F38:F77">
    <cfRule type="colorScale" priority="1973">
      <colorScale>
        <cfvo type="min"/>
        <cfvo type="max"/>
        <color rgb="FFFF7128"/>
        <color theme="0"/>
      </colorScale>
    </cfRule>
  </conditionalFormatting>
  <conditionalFormatting sqref="F69:F77">
    <cfRule type="colorScale" priority="1985">
      <colorScale>
        <cfvo type="min"/>
        <cfvo type="max"/>
        <color rgb="FFFF7128"/>
        <color theme="0"/>
      </colorScale>
    </cfRule>
  </conditionalFormatting>
  <conditionalFormatting sqref="F69:F77">
    <cfRule type="colorScale" priority="1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67">
    <cfRule type="colorScale" priority="1987">
      <colorScale>
        <cfvo type="min"/>
        <cfvo type="max"/>
        <color rgb="FFFF7128"/>
        <color theme="0"/>
      </colorScale>
    </cfRule>
  </conditionalFormatting>
  <conditionalFormatting sqref="F16:F28 F30:F36 F38:F68">
    <cfRule type="colorScale" priority="1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28 F30:F36 F38:F68">
    <cfRule type="colorScale" priority="1993">
      <colorScale>
        <cfvo type="min"/>
        <cfvo type="max"/>
        <color rgb="FFFF7128"/>
        <color theme="0"/>
      </colorScale>
    </cfRule>
  </conditionalFormatting>
  <conditionalFormatting sqref="F13:F28 F30:F36 F38:F77">
    <cfRule type="colorScale" priority="2018">
      <colorScale>
        <cfvo type="min"/>
        <cfvo type="max"/>
        <color rgb="FFFF7128"/>
        <color theme="0"/>
      </colorScale>
    </cfRule>
  </conditionalFormatting>
  <conditionalFormatting sqref="F13:F28 F30:F36 F38:F77">
    <cfRule type="colorScale" priority="2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7" right="0.45" top="0.73" bottom="0.3" header="0.3" footer="0.3"/>
  <pageSetup paperSize="9" scale="60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D4D51-A388-479B-B6CF-62CD188DFBE1}">
  <dimension ref="A1:G160"/>
  <sheetViews>
    <sheetView zoomScaleSheetLayoutView="115" workbookViewId="0">
      <selection activeCell="A3" sqref="A3:G3"/>
    </sheetView>
  </sheetViews>
  <sheetFormatPr defaultRowHeight="12.75"/>
  <cols>
    <col min="1" max="1" width="6.7109375" customWidth="1"/>
    <col min="2" max="2" width="30.42578125" customWidth="1"/>
    <col min="3" max="3" width="20.140625" customWidth="1"/>
    <col min="4" max="4" width="6" customWidth="1"/>
    <col min="5" max="5" width="11.140625" customWidth="1"/>
    <col min="6" max="6" width="12.140625" customWidth="1"/>
    <col min="7" max="7" width="22.140625" customWidth="1"/>
  </cols>
  <sheetData>
    <row r="1" spans="1:7">
      <c r="A1" s="1838" t="s">
        <v>564</v>
      </c>
      <c r="G1" s="1839" t="s">
        <v>18</v>
      </c>
    </row>
    <row r="2" spans="1:7" ht="20.25">
      <c r="A2" s="1955" t="s">
        <v>235</v>
      </c>
      <c r="B2" s="1955"/>
      <c r="C2" s="1955"/>
      <c r="D2" s="1955"/>
      <c r="E2" s="1955"/>
      <c r="F2" s="1955"/>
      <c r="G2" s="1955"/>
    </row>
    <row r="3" spans="1:7" ht="15.75">
      <c r="A3" s="1956" t="s">
        <v>215</v>
      </c>
      <c r="B3" s="1956"/>
      <c r="C3" s="1956"/>
      <c r="D3" s="1956"/>
      <c r="E3" s="1956"/>
      <c r="F3" s="1956"/>
      <c r="G3" s="1956"/>
    </row>
    <row r="4" spans="1:7" ht="15.75">
      <c r="A4" s="1957" t="s">
        <v>565</v>
      </c>
      <c r="B4" s="1957"/>
      <c r="C4" s="1957"/>
      <c r="D4" s="1957"/>
      <c r="E4" s="1957"/>
      <c r="F4" s="1957"/>
      <c r="G4" s="1957"/>
    </row>
    <row r="5" spans="1:7" ht="16.5" thickBot="1">
      <c r="A5" s="1840" t="s">
        <v>566</v>
      </c>
      <c r="B5" s="1841"/>
      <c r="C5" s="1842"/>
      <c r="D5" s="1842"/>
      <c r="E5" s="1842"/>
      <c r="F5" s="1843"/>
    </row>
    <row r="6" spans="1:7" ht="18" customHeight="1" thickBot="1">
      <c r="A6" s="1844" t="s">
        <v>567</v>
      </c>
      <c r="B6" s="1845" t="s">
        <v>568</v>
      </c>
      <c r="C6" s="1845" t="s">
        <v>43</v>
      </c>
      <c r="D6" s="1958" t="s">
        <v>569</v>
      </c>
      <c r="E6" s="1958"/>
      <c r="F6" s="1845" t="s">
        <v>44</v>
      </c>
      <c r="G6" s="1846" t="s">
        <v>53</v>
      </c>
    </row>
    <row r="7" spans="1:7" ht="18.75">
      <c r="A7" s="1847">
        <v>1</v>
      </c>
      <c r="B7" s="1848" t="s">
        <v>570</v>
      </c>
      <c r="C7" s="1849">
        <v>136</v>
      </c>
      <c r="D7" s="1850">
        <v>26</v>
      </c>
      <c r="E7" s="1851">
        <v>44287</v>
      </c>
      <c r="F7" s="1852">
        <v>0.41666666666666669</v>
      </c>
      <c r="G7" s="1853"/>
    </row>
    <row r="8" spans="1:7" ht="18.75">
      <c r="A8" s="1854">
        <v>2</v>
      </c>
      <c r="B8" s="1855" t="s">
        <v>571</v>
      </c>
      <c r="C8" s="1856">
        <v>149</v>
      </c>
      <c r="D8" s="1857">
        <v>26</v>
      </c>
      <c r="E8" s="1858">
        <v>44287</v>
      </c>
      <c r="F8" s="1859">
        <v>0.875</v>
      </c>
      <c r="G8" s="1860"/>
    </row>
    <row r="9" spans="1:7" ht="18.75">
      <c r="A9" s="1854">
        <v>3</v>
      </c>
      <c r="B9" s="1855" t="s">
        <v>572</v>
      </c>
      <c r="C9" s="1856">
        <v>104</v>
      </c>
      <c r="D9" s="1857">
        <v>8</v>
      </c>
      <c r="E9" s="1858">
        <v>44287</v>
      </c>
      <c r="F9" s="1859">
        <v>0.8125</v>
      </c>
      <c r="G9" s="1860"/>
    </row>
    <row r="10" spans="1:7" ht="18.75">
      <c r="A10" s="1854">
        <v>4</v>
      </c>
      <c r="B10" s="1855" t="s">
        <v>573</v>
      </c>
      <c r="C10" s="1856">
        <v>226</v>
      </c>
      <c r="D10" s="1857">
        <v>8</v>
      </c>
      <c r="E10" s="1858">
        <v>44287</v>
      </c>
      <c r="F10" s="1859">
        <v>0</v>
      </c>
      <c r="G10" s="1860"/>
    </row>
    <row r="11" spans="1:7" ht="18.75">
      <c r="A11" s="1854">
        <v>5</v>
      </c>
      <c r="B11" s="1855" t="s">
        <v>352</v>
      </c>
      <c r="C11" s="1856">
        <v>221</v>
      </c>
      <c r="D11" s="1857">
        <v>29</v>
      </c>
      <c r="E11" s="1858">
        <v>44287</v>
      </c>
      <c r="F11" s="1859">
        <v>0.95833333333333337</v>
      </c>
      <c r="G11" s="1860"/>
    </row>
    <row r="12" spans="1:7" ht="18.75">
      <c r="A12" s="1854">
        <v>6</v>
      </c>
      <c r="B12" s="1855" t="s">
        <v>574</v>
      </c>
      <c r="C12" s="1856">
        <v>136</v>
      </c>
      <c r="D12" s="1857">
        <v>19</v>
      </c>
      <c r="E12" s="1858">
        <v>44287</v>
      </c>
      <c r="F12" s="1859">
        <v>0.8125</v>
      </c>
      <c r="G12" s="1860"/>
    </row>
    <row r="13" spans="1:7" ht="18.75">
      <c r="A13" s="1854">
        <v>7</v>
      </c>
      <c r="B13" s="1855" t="s">
        <v>575</v>
      </c>
      <c r="C13" s="1856">
        <v>133</v>
      </c>
      <c r="D13" s="1857">
        <v>12</v>
      </c>
      <c r="E13" s="1858">
        <v>44287</v>
      </c>
      <c r="F13" s="1859">
        <v>0.625</v>
      </c>
      <c r="G13" s="1860"/>
    </row>
    <row r="14" spans="1:7" ht="18.75">
      <c r="A14" s="1854">
        <v>8</v>
      </c>
      <c r="B14" s="1855" t="s">
        <v>576</v>
      </c>
      <c r="C14" s="1856">
        <v>125</v>
      </c>
      <c r="D14" s="1857">
        <v>3</v>
      </c>
      <c r="E14" s="1858">
        <v>44287</v>
      </c>
      <c r="F14" s="1859">
        <v>0.70833333333333337</v>
      </c>
      <c r="G14" s="1860"/>
    </row>
    <row r="15" spans="1:7" ht="18.75">
      <c r="A15" s="1854">
        <v>9</v>
      </c>
      <c r="B15" s="1855" t="s">
        <v>577</v>
      </c>
      <c r="C15" s="1856">
        <v>130</v>
      </c>
      <c r="D15" s="1857">
        <v>21</v>
      </c>
      <c r="E15" s="1858">
        <v>44287</v>
      </c>
      <c r="F15" s="1859">
        <v>0.29166666666666669</v>
      </c>
      <c r="G15" s="1860"/>
    </row>
    <row r="16" spans="1:7" ht="18.75">
      <c r="A16" s="1854">
        <v>10</v>
      </c>
      <c r="B16" s="1855" t="s">
        <v>578</v>
      </c>
      <c r="C16" s="1856">
        <v>97</v>
      </c>
      <c r="D16" s="1857">
        <v>1</v>
      </c>
      <c r="E16" s="1858">
        <v>44287</v>
      </c>
      <c r="F16" s="1859">
        <v>0.75</v>
      </c>
      <c r="G16" s="1860"/>
    </row>
    <row r="17" spans="1:7" ht="18.75">
      <c r="A17" s="1854">
        <v>11</v>
      </c>
      <c r="B17" s="1855" t="s">
        <v>579</v>
      </c>
      <c r="C17" s="1856">
        <v>180</v>
      </c>
      <c r="D17" s="1857">
        <v>28</v>
      </c>
      <c r="E17" s="1858">
        <v>44287</v>
      </c>
      <c r="F17" s="1859">
        <v>0.95833333333333337</v>
      </c>
      <c r="G17" s="1860"/>
    </row>
    <row r="18" spans="1:7" ht="18.75">
      <c r="A18" s="1854">
        <v>12</v>
      </c>
      <c r="B18" s="1855" t="s">
        <v>580</v>
      </c>
      <c r="C18" s="1856">
        <v>132</v>
      </c>
      <c r="D18" s="1857">
        <v>3</v>
      </c>
      <c r="E18" s="1858">
        <v>44287</v>
      </c>
      <c r="F18" s="1859">
        <v>0.875</v>
      </c>
      <c r="G18" s="1860"/>
    </row>
    <row r="19" spans="1:7" ht="18.75">
      <c r="A19" s="1854">
        <v>13</v>
      </c>
      <c r="B19" s="1855" t="s">
        <v>581</v>
      </c>
      <c r="C19" s="1856">
        <v>44</v>
      </c>
      <c r="D19" s="1857">
        <v>30</v>
      </c>
      <c r="E19" s="1858">
        <v>44287</v>
      </c>
      <c r="F19" s="1859">
        <v>0.875</v>
      </c>
      <c r="G19" s="1860"/>
    </row>
    <row r="20" spans="1:7" ht="18.75">
      <c r="A20" s="1854">
        <v>14</v>
      </c>
      <c r="B20" s="1855" t="s">
        <v>582</v>
      </c>
      <c r="C20" s="1856">
        <v>102</v>
      </c>
      <c r="D20" s="1857">
        <v>20</v>
      </c>
      <c r="E20" s="1858">
        <v>44287</v>
      </c>
      <c r="F20" s="1859">
        <v>0.91666666666666663</v>
      </c>
      <c r="G20" s="1860"/>
    </row>
    <row r="21" spans="1:7" ht="18.75">
      <c r="A21" s="1854">
        <v>15</v>
      </c>
      <c r="B21" s="1855" t="s">
        <v>58</v>
      </c>
      <c r="C21" s="1856">
        <v>118</v>
      </c>
      <c r="D21" s="1857">
        <v>21</v>
      </c>
      <c r="E21" s="1858">
        <v>44287</v>
      </c>
      <c r="F21" s="1859">
        <v>0.8125</v>
      </c>
      <c r="G21" s="1860"/>
    </row>
    <row r="22" spans="1:7" ht="18.75">
      <c r="A22" s="1854">
        <v>16</v>
      </c>
      <c r="B22" s="1855" t="s">
        <v>583</v>
      </c>
      <c r="C22" s="1856">
        <v>101</v>
      </c>
      <c r="D22" s="1857">
        <v>28</v>
      </c>
      <c r="E22" s="1858">
        <v>44287</v>
      </c>
      <c r="F22" s="1859">
        <v>0.625</v>
      </c>
      <c r="G22" s="1860"/>
    </row>
    <row r="23" spans="1:7" ht="18.75">
      <c r="A23" s="1854">
        <v>17</v>
      </c>
      <c r="B23" s="1855" t="s">
        <v>56</v>
      </c>
      <c r="C23" s="1856">
        <v>108</v>
      </c>
      <c r="D23" s="1857">
        <v>29</v>
      </c>
      <c r="E23" s="1858">
        <v>44287</v>
      </c>
      <c r="F23" s="1859">
        <v>0.54166666666666663</v>
      </c>
      <c r="G23" s="1860"/>
    </row>
    <row r="24" spans="1:7" ht="18.75">
      <c r="A24" s="1854">
        <v>18</v>
      </c>
      <c r="B24" s="1855" t="s">
        <v>584</v>
      </c>
      <c r="C24" s="1856">
        <v>24</v>
      </c>
      <c r="D24" s="1857">
        <v>1</v>
      </c>
      <c r="E24" s="1858">
        <v>44287</v>
      </c>
      <c r="F24" s="1859">
        <v>0.41666666666666669</v>
      </c>
      <c r="G24" s="1860"/>
    </row>
    <row r="25" spans="1:7" ht="18.75">
      <c r="A25" s="1854">
        <v>19</v>
      </c>
      <c r="B25" s="1855" t="s">
        <v>585</v>
      </c>
      <c r="C25" s="1856">
        <v>90</v>
      </c>
      <c r="D25" s="1857">
        <v>1</v>
      </c>
      <c r="E25" s="1858">
        <v>44287</v>
      </c>
      <c r="F25" s="1859">
        <v>0.79166666666666663</v>
      </c>
      <c r="G25" s="1860"/>
    </row>
    <row r="26" spans="1:7" ht="18.75">
      <c r="A26" s="1854">
        <v>20</v>
      </c>
      <c r="B26" s="1855" t="s">
        <v>586</v>
      </c>
      <c r="C26" s="1856">
        <v>217</v>
      </c>
      <c r="D26" s="1857">
        <v>4</v>
      </c>
      <c r="E26" s="1858">
        <v>44287</v>
      </c>
      <c r="F26" s="1859">
        <v>0.54166666666666663</v>
      </c>
      <c r="G26" s="1860"/>
    </row>
    <row r="27" spans="1:7" ht="18.75">
      <c r="A27" s="1854">
        <v>21</v>
      </c>
      <c r="B27" s="1855" t="s">
        <v>587</v>
      </c>
      <c r="C27" s="1856">
        <v>90</v>
      </c>
      <c r="D27" s="1857">
        <v>4</v>
      </c>
      <c r="E27" s="1858">
        <v>44287</v>
      </c>
      <c r="F27" s="1859">
        <v>0.54166666666666663</v>
      </c>
      <c r="G27" s="1860"/>
    </row>
    <row r="28" spans="1:7" ht="18.75">
      <c r="A28" s="1854">
        <v>22</v>
      </c>
      <c r="B28" s="1855" t="s">
        <v>588</v>
      </c>
      <c r="C28" s="1856">
        <v>756</v>
      </c>
      <c r="D28" s="1857">
        <v>3</v>
      </c>
      <c r="E28" s="1858">
        <v>44287</v>
      </c>
      <c r="F28" s="1859">
        <v>1</v>
      </c>
      <c r="G28" s="1860"/>
    </row>
    <row r="29" spans="1:7" ht="18.75">
      <c r="A29" s="1854">
        <v>23</v>
      </c>
      <c r="B29" s="1855" t="s">
        <v>1184</v>
      </c>
      <c r="C29" s="1856">
        <v>43</v>
      </c>
      <c r="D29" s="1857">
        <v>4</v>
      </c>
      <c r="E29" s="1858">
        <v>44287</v>
      </c>
      <c r="F29" s="1859">
        <v>0.5</v>
      </c>
      <c r="G29" s="1861"/>
    </row>
    <row r="30" spans="1:7" ht="18.75">
      <c r="A30" s="1854">
        <v>24</v>
      </c>
      <c r="B30" s="1855" t="s">
        <v>589</v>
      </c>
      <c r="C30" s="1856">
        <v>11</v>
      </c>
      <c r="D30" s="1857">
        <v>1</v>
      </c>
      <c r="E30" s="1858">
        <v>44287</v>
      </c>
      <c r="F30" s="1859">
        <v>1</v>
      </c>
      <c r="G30" s="1861"/>
    </row>
    <row r="31" spans="1:7" ht="18.75">
      <c r="A31" s="1854">
        <v>25</v>
      </c>
      <c r="B31" s="1855" t="s">
        <v>590</v>
      </c>
      <c r="C31" s="1856">
        <v>66</v>
      </c>
      <c r="D31" s="1857">
        <v>11</v>
      </c>
      <c r="E31" s="1858">
        <v>44287</v>
      </c>
      <c r="F31" s="1859">
        <v>0.41666666666666669</v>
      </c>
      <c r="G31" s="1860"/>
    </row>
    <row r="32" spans="1:7" ht="18.75">
      <c r="A32" s="1854">
        <v>26</v>
      </c>
      <c r="B32" s="1150" t="s">
        <v>591</v>
      </c>
      <c r="C32" s="1151">
        <v>61</v>
      </c>
      <c r="D32" s="1883">
        <v>29</v>
      </c>
      <c r="E32" s="1152">
        <v>44287</v>
      </c>
      <c r="F32" s="1153">
        <v>0.875</v>
      </c>
      <c r="G32" s="1860"/>
    </row>
    <row r="33" spans="1:7" ht="18.75">
      <c r="A33" s="1854">
        <v>27</v>
      </c>
      <c r="B33" s="1855" t="s">
        <v>592</v>
      </c>
      <c r="C33" s="1856">
        <v>123</v>
      </c>
      <c r="D33" s="1857">
        <v>27</v>
      </c>
      <c r="E33" s="1858">
        <v>44287</v>
      </c>
      <c r="F33" s="1859">
        <v>0.75</v>
      </c>
      <c r="G33" s="1860"/>
    </row>
    <row r="34" spans="1:7" ht="18.75">
      <c r="A34" s="1854">
        <v>28</v>
      </c>
      <c r="B34" s="1855" t="s">
        <v>593</v>
      </c>
      <c r="C34" s="1856">
        <v>138</v>
      </c>
      <c r="D34" s="1857">
        <v>28</v>
      </c>
      <c r="E34" s="1858">
        <v>44287</v>
      </c>
      <c r="F34" s="1859">
        <v>0.79166666666666663</v>
      </c>
      <c r="G34" s="1860"/>
    </row>
    <row r="35" spans="1:7" ht="18.75">
      <c r="A35" s="1854">
        <v>29</v>
      </c>
      <c r="B35" s="1855" t="s">
        <v>594</v>
      </c>
      <c r="C35" s="1856">
        <v>150</v>
      </c>
      <c r="D35" s="1857">
        <v>1</v>
      </c>
      <c r="E35" s="1858">
        <v>44287</v>
      </c>
      <c r="F35" s="1859">
        <v>0.5</v>
      </c>
      <c r="G35" s="1860"/>
    </row>
    <row r="36" spans="1:7" ht="18.75">
      <c r="A36" s="1854">
        <v>30</v>
      </c>
      <c r="B36" s="1855" t="s">
        <v>595</v>
      </c>
      <c r="C36" s="1856">
        <v>108</v>
      </c>
      <c r="D36" s="1857">
        <v>13</v>
      </c>
      <c r="E36" s="1858">
        <v>44287</v>
      </c>
      <c r="F36" s="1859">
        <v>0.625</v>
      </c>
      <c r="G36" s="1860"/>
    </row>
    <row r="37" spans="1:7" ht="18.75">
      <c r="A37" s="1854">
        <v>31</v>
      </c>
      <c r="B37" s="1855" t="s">
        <v>596</v>
      </c>
      <c r="C37" s="1856">
        <v>34</v>
      </c>
      <c r="D37" s="1857">
        <v>28</v>
      </c>
      <c r="E37" s="1858">
        <v>44287</v>
      </c>
      <c r="F37" s="1859">
        <v>0.58333333333333337</v>
      </c>
      <c r="G37" s="1860"/>
    </row>
    <row r="38" spans="1:7" ht="18.75">
      <c r="A38" s="1854">
        <v>32</v>
      </c>
      <c r="B38" s="1855" t="s">
        <v>597</v>
      </c>
      <c r="C38" s="1856">
        <v>93</v>
      </c>
      <c r="D38" s="1857">
        <v>11</v>
      </c>
      <c r="E38" s="1858">
        <v>44287</v>
      </c>
      <c r="F38" s="1859">
        <v>0.79166666666666663</v>
      </c>
      <c r="G38" s="1860"/>
    </row>
    <row r="39" spans="1:7" ht="18.75">
      <c r="A39" s="1854">
        <v>33</v>
      </c>
      <c r="B39" s="1855" t="s">
        <v>598</v>
      </c>
      <c r="C39" s="1856">
        <v>219</v>
      </c>
      <c r="D39" s="1857">
        <v>1</v>
      </c>
      <c r="E39" s="1858">
        <v>44287</v>
      </c>
      <c r="F39" s="1859">
        <v>0.5</v>
      </c>
      <c r="G39" s="1860"/>
    </row>
    <row r="40" spans="1:7" ht="18.75">
      <c r="A40" s="1854">
        <v>34</v>
      </c>
      <c r="B40" s="1855" t="s">
        <v>599</v>
      </c>
      <c r="C40" s="1856">
        <v>171</v>
      </c>
      <c r="D40" s="1857">
        <v>27</v>
      </c>
      <c r="E40" s="1858">
        <v>44287</v>
      </c>
      <c r="F40" s="1859">
        <v>0.79166666666666663</v>
      </c>
      <c r="G40" s="1860"/>
    </row>
    <row r="41" spans="1:7" ht="18.75">
      <c r="A41" s="1854">
        <v>35</v>
      </c>
      <c r="B41" s="1855" t="s">
        <v>453</v>
      </c>
      <c r="C41" s="1856">
        <v>77</v>
      </c>
      <c r="D41" s="1857">
        <v>1</v>
      </c>
      <c r="E41" s="1858">
        <v>44287</v>
      </c>
      <c r="F41" s="1859">
        <v>0.5</v>
      </c>
      <c r="G41" s="1860"/>
    </row>
    <row r="42" spans="1:7" ht="18.75">
      <c r="A42" s="1854">
        <v>36</v>
      </c>
      <c r="B42" s="1855" t="s">
        <v>600</v>
      </c>
      <c r="C42" s="1856">
        <v>111</v>
      </c>
      <c r="D42" s="1857">
        <v>27</v>
      </c>
      <c r="E42" s="1858">
        <v>44287</v>
      </c>
      <c r="F42" s="1859">
        <v>0.79166666666666663</v>
      </c>
      <c r="G42" s="1860"/>
    </row>
    <row r="43" spans="1:7" ht="18.75">
      <c r="A43" s="1854">
        <v>37</v>
      </c>
      <c r="B43" s="1855" t="s">
        <v>57</v>
      </c>
      <c r="C43" s="1856">
        <v>132</v>
      </c>
      <c r="D43" s="1857">
        <v>27</v>
      </c>
      <c r="E43" s="1858">
        <v>44287</v>
      </c>
      <c r="F43" s="1859">
        <v>0.41666666666666669</v>
      </c>
      <c r="G43" s="1860"/>
    </row>
    <row r="44" spans="1:7" ht="18.75">
      <c r="A44" s="1854">
        <v>38</v>
      </c>
      <c r="B44" s="1855" t="s">
        <v>438</v>
      </c>
      <c r="C44" s="1856">
        <v>270</v>
      </c>
      <c r="D44" s="1857">
        <v>28</v>
      </c>
      <c r="E44" s="1858">
        <v>44287</v>
      </c>
      <c r="F44" s="1859">
        <v>0.625</v>
      </c>
      <c r="G44" s="1860"/>
    </row>
    <row r="45" spans="1:7" ht="18.75">
      <c r="A45" s="1854">
        <v>39</v>
      </c>
      <c r="B45" s="1855" t="s">
        <v>601</v>
      </c>
      <c r="C45" s="1856">
        <v>179</v>
      </c>
      <c r="D45" s="1857">
        <v>28</v>
      </c>
      <c r="E45" s="1858">
        <v>44287</v>
      </c>
      <c r="F45" s="1859">
        <v>0.54166666666666663</v>
      </c>
      <c r="G45" s="1860"/>
    </row>
    <row r="46" spans="1:7" ht="18.75">
      <c r="A46" s="1854">
        <v>40</v>
      </c>
      <c r="B46" s="1855" t="s">
        <v>602</v>
      </c>
      <c r="C46" s="1856">
        <v>2253</v>
      </c>
      <c r="D46" s="1857">
        <v>28</v>
      </c>
      <c r="E46" s="1858">
        <v>44287</v>
      </c>
      <c r="F46" s="1859">
        <v>0.5</v>
      </c>
      <c r="G46" s="1860"/>
    </row>
    <row r="47" spans="1:7" ht="18.75">
      <c r="A47" s="1854">
        <v>41</v>
      </c>
      <c r="B47" s="1855" t="s">
        <v>603</v>
      </c>
      <c r="C47" s="1856">
        <v>180</v>
      </c>
      <c r="D47" s="1857">
        <v>28</v>
      </c>
      <c r="E47" s="1858">
        <v>44287</v>
      </c>
      <c r="F47" s="1859">
        <v>0.58333333333333337</v>
      </c>
      <c r="G47" s="1860"/>
    </row>
    <row r="48" spans="1:7" ht="18.75">
      <c r="A48" s="1854">
        <v>42</v>
      </c>
      <c r="B48" s="1855" t="s">
        <v>604</v>
      </c>
      <c r="C48" s="1856">
        <v>121</v>
      </c>
      <c r="D48" s="1857">
        <v>1</v>
      </c>
      <c r="E48" s="1858">
        <v>44287</v>
      </c>
      <c r="F48" s="1859" t="s">
        <v>605</v>
      </c>
      <c r="G48" s="1860"/>
    </row>
    <row r="49" spans="1:7" ht="18.75">
      <c r="A49" s="1854">
        <v>43</v>
      </c>
      <c r="B49" s="1855" t="s">
        <v>606</v>
      </c>
      <c r="C49" s="1856">
        <v>294</v>
      </c>
      <c r="D49" s="1857">
        <v>21</v>
      </c>
      <c r="E49" s="1858">
        <v>44287</v>
      </c>
      <c r="F49" s="1859">
        <v>0.66666666666666663</v>
      </c>
      <c r="G49" s="1860"/>
    </row>
    <row r="50" spans="1:7" ht="18.75">
      <c r="A50" s="1854">
        <v>44</v>
      </c>
      <c r="B50" s="1855" t="s">
        <v>607</v>
      </c>
      <c r="C50" s="1856">
        <v>126</v>
      </c>
      <c r="D50" s="1857">
        <v>27</v>
      </c>
      <c r="E50" s="1858">
        <v>44287</v>
      </c>
      <c r="F50" s="1859">
        <v>0.625</v>
      </c>
      <c r="G50" s="1860"/>
    </row>
    <row r="51" spans="1:7" ht="18.75">
      <c r="A51" s="1854">
        <v>45</v>
      </c>
      <c r="B51" s="1855" t="s">
        <v>608</v>
      </c>
      <c r="C51" s="1856">
        <v>112</v>
      </c>
      <c r="D51" s="1857">
        <v>12</v>
      </c>
      <c r="E51" s="1858">
        <v>44287</v>
      </c>
      <c r="F51" s="1859">
        <v>0.79166666666666663</v>
      </c>
      <c r="G51" s="1860"/>
    </row>
    <row r="52" spans="1:7" ht="18.75">
      <c r="A52" s="1854">
        <v>46</v>
      </c>
      <c r="B52" s="1855" t="s">
        <v>609</v>
      </c>
      <c r="C52" s="1856">
        <v>142</v>
      </c>
      <c r="D52" s="1857">
        <v>15</v>
      </c>
      <c r="E52" s="1858">
        <v>44287</v>
      </c>
      <c r="F52" s="1859">
        <v>0.58333333333333337</v>
      </c>
      <c r="G52" s="1860"/>
    </row>
    <row r="53" spans="1:7" ht="18.75">
      <c r="A53" s="1854">
        <v>47</v>
      </c>
      <c r="B53" s="1855" t="s">
        <v>610</v>
      </c>
      <c r="C53" s="1856">
        <v>250</v>
      </c>
      <c r="D53" s="1857">
        <v>14</v>
      </c>
      <c r="E53" s="1858">
        <v>44287</v>
      </c>
      <c r="F53" s="1859">
        <v>0.83333333333333337</v>
      </c>
      <c r="G53" s="1860"/>
    </row>
    <row r="54" spans="1:7" ht="18.75">
      <c r="A54" s="1854">
        <v>48</v>
      </c>
      <c r="B54" s="1855" t="s">
        <v>611</v>
      </c>
      <c r="C54" s="1856">
        <v>231</v>
      </c>
      <c r="D54" s="1857">
        <v>27</v>
      </c>
      <c r="E54" s="1858">
        <v>44287</v>
      </c>
      <c r="F54" s="1859">
        <v>0.875</v>
      </c>
      <c r="G54" s="1860"/>
    </row>
    <row r="55" spans="1:7" ht="18.75">
      <c r="A55" s="1854">
        <v>49</v>
      </c>
      <c r="B55" s="1855" t="s">
        <v>612</v>
      </c>
      <c r="C55" s="1856">
        <v>158</v>
      </c>
      <c r="D55" s="1857">
        <v>16</v>
      </c>
      <c r="E55" s="1858">
        <v>44287</v>
      </c>
      <c r="F55" s="1859">
        <v>0.91666666666666663</v>
      </c>
      <c r="G55" s="1860"/>
    </row>
    <row r="56" spans="1:7" ht="18.75">
      <c r="A56" s="1854">
        <v>50</v>
      </c>
      <c r="B56" s="1855" t="s">
        <v>613</v>
      </c>
      <c r="C56" s="1856">
        <v>131</v>
      </c>
      <c r="D56" s="1857">
        <v>21</v>
      </c>
      <c r="E56" s="1858">
        <v>44287</v>
      </c>
      <c r="F56" s="1859">
        <v>0.91666666666666663</v>
      </c>
      <c r="G56" s="1860"/>
    </row>
    <row r="57" spans="1:7" ht="18.75">
      <c r="A57" s="1854">
        <v>51</v>
      </c>
      <c r="B57" s="1855" t="s">
        <v>550</v>
      </c>
      <c r="C57" s="1856">
        <v>170</v>
      </c>
      <c r="D57" s="1857">
        <v>20</v>
      </c>
      <c r="E57" s="1858">
        <v>44287</v>
      </c>
      <c r="F57" s="1859">
        <v>0.91666666666666663</v>
      </c>
      <c r="G57" s="1860"/>
    </row>
    <row r="58" spans="1:7" ht="18.75">
      <c r="A58" s="1854">
        <v>52</v>
      </c>
      <c r="B58" s="1855" t="s">
        <v>614</v>
      </c>
      <c r="C58" s="1856">
        <v>148</v>
      </c>
      <c r="D58" s="1857">
        <v>27</v>
      </c>
      <c r="E58" s="1858">
        <v>44287</v>
      </c>
      <c r="F58" s="1859">
        <v>0.875</v>
      </c>
      <c r="G58" s="1860"/>
    </row>
    <row r="59" spans="1:7" ht="19.5" thickBot="1">
      <c r="A59" s="1862">
        <v>53</v>
      </c>
      <c r="B59" s="1863" t="s">
        <v>615</v>
      </c>
      <c r="C59" s="1864">
        <v>59</v>
      </c>
      <c r="D59" s="1865">
        <v>28</v>
      </c>
      <c r="E59" s="1866">
        <v>44287</v>
      </c>
      <c r="F59" s="1867">
        <v>0.875</v>
      </c>
      <c r="G59" s="1868"/>
    </row>
    <row r="60" spans="1:7" ht="18.75">
      <c r="A60" s="1854">
        <v>54</v>
      </c>
      <c r="B60" s="1848" t="s">
        <v>652</v>
      </c>
      <c r="C60" s="1849">
        <v>136</v>
      </c>
      <c r="D60" s="1850">
        <v>11</v>
      </c>
      <c r="E60" s="1851">
        <v>44287</v>
      </c>
      <c r="F60" s="1852">
        <v>0.83333333333333337</v>
      </c>
      <c r="G60" s="1870"/>
    </row>
    <row r="61" spans="1:7" ht="18.75">
      <c r="A61" s="1854">
        <v>56</v>
      </c>
      <c r="B61" s="1855" t="s">
        <v>59</v>
      </c>
      <c r="C61" s="1856">
        <v>52</v>
      </c>
      <c r="D61" s="1857">
        <v>26</v>
      </c>
      <c r="E61" s="1858">
        <v>44287</v>
      </c>
      <c r="F61" s="1859">
        <v>0.875</v>
      </c>
      <c r="G61" s="1871"/>
    </row>
    <row r="62" spans="1:7" ht="18.75">
      <c r="A62" s="1854">
        <v>57</v>
      </c>
      <c r="B62" s="1855" t="s">
        <v>1185</v>
      </c>
      <c r="C62" s="1856">
        <v>50</v>
      </c>
      <c r="D62" s="1857">
        <v>27</v>
      </c>
      <c r="E62" s="1858">
        <v>44287</v>
      </c>
      <c r="F62" s="1859">
        <v>0.91666666666666663</v>
      </c>
      <c r="G62" s="1871"/>
    </row>
    <row r="63" spans="1:7" ht="18.75">
      <c r="A63" s="1854">
        <v>58</v>
      </c>
      <c r="B63" s="1855" t="s">
        <v>50</v>
      </c>
      <c r="C63" s="1856">
        <v>129</v>
      </c>
      <c r="D63" s="1857">
        <v>29</v>
      </c>
      <c r="E63" s="1858">
        <v>44287</v>
      </c>
      <c r="F63" s="1859">
        <v>0.79166666666666663</v>
      </c>
      <c r="G63" s="1871"/>
    </row>
    <row r="64" spans="1:7" ht="18.75">
      <c r="A64" s="1854">
        <v>59</v>
      </c>
      <c r="B64" s="1855" t="s">
        <v>1186</v>
      </c>
      <c r="C64" s="1856">
        <v>34</v>
      </c>
      <c r="D64" s="1857">
        <v>22</v>
      </c>
      <c r="E64" s="1858">
        <v>44287</v>
      </c>
      <c r="F64" s="1859">
        <v>0.875</v>
      </c>
      <c r="G64" s="1871"/>
    </row>
    <row r="65" spans="1:7" ht="18.75">
      <c r="A65" s="1854">
        <v>60</v>
      </c>
      <c r="B65" s="1855" t="s">
        <v>655</v>
      </c>
      <c r="C65" s="1856">
        <v>52</v>
      </c>
      <c r="D65" s="1857">
        <v>29</v>
      </c>
      <c r="E65" s="1858">
        <v>44287</v>
      </c>
      <c r="F65" s="1859">
        <v>0.875</v>
      </c>
      <c r="G65" s="1871"/>
    </row>
    <row r="66" spans="1:7" ht="18.75">
      <c r="A66" s="1854">
        <v>61</v>
      </c>
      <c r="B66" s="1855" t="s">
        <v>1187</v>
      </c>
      <c r="C66" s="1856">
        <v>75</v>
      </c>
      <c r="D66" s="1857">
        <v>29</v>
      </c>
      <c r="E66" s="1858">
        <v>44287</v>
      </c>
      <c r="F66" s="1859">
        <v>0.79166666666666663</v>
      </c>
      <c r="G66" s="1871"/>
    </row>
    <row r="67" spans="1:7" ht="18.75">
      <c r="A67" s="1854">
        <v>62</v>
      </c>
      <c r="B67" s="1855" t="s">
        <v>1188</v>
      </c>
      <c r="C67" s="1856">
        <v>178</v>
      </c>
      <c r="D67" s="1857">
        <v>15</v>
      </c>
      <c r="E67" s="1858">
        <v>44287</v>
      </c>
      <c r="F67" s="1859">
        <v>0.875</v>
      </c>
      <c r="G67" s="1860"/>
    </row>
    <row r="68" spans="1:7" ht="18.75">
      <c r="A68" s="1854">
        <v>63</v>
      </c>
      <c r="B68" s="1855" t="s">
        <v>946</v>
      </c>
      <c r="C68" s="1856">
        <v>177</v>
      </c>
      <c r="D68" s="1857">
        <v>24</v>
      </c>
      <c r="E68" s="1858">
        <v>44287</v>
      </c>
      <c r="F68" s="1859">
        <v>0.83333333333333337</v>
      </c>
      <c r="G68" s="1860"/>
    </row>
    <row r="69" spans="1:7" ht="18.75">
      <c r="A69" s="1854">
        <v>64</v>
      </c>
      <c r="B69" s="1855" t="s">
        <v>660</v>
      </c>
      <c r="C69" s="1856">
        <v>86</v>
      </c>
      <c r="D69" s="1857">
        <v>28</v>
      </c>
      <c r="E69" s="1858">
        <v>44287</v>
      </c>
      <c r="F69" s="1859">
        <v>0.875</v>
      </c>
      <c r="G69" s="1860"/>
    </row>
    <row r="70" spans="1:7" ht="18.75">
      <c r="A70" s="1854">
        <v>65</v>
      </c>
      <c r="B70" s="1855" t="s">
        <v>661</v>
      </c>
      <c r="C70" s="1856">
        <v>142</v>
      </c>
      <c r="D70" s="1857">
        <v>27</v>
      </c>
      <c r="E70" s="1858">
        <v>44287</v>
      </c>
      <c r="F70" s="1859">
        <v>0.95833333333333337</v>
      </c>
      <c r="G70" s="1860"/>
    </row>
    <row r="71" spans="1:7" ht="18.75">
      <c r="A71" s="1854">
        <v>66</v>
      </c>
      <c r="B71" s="1855" t="s">
        <v>415</v>
      </c>
      <c r="C71" s="1856">
        <v>202</v>
      </c>
      <c r="D71" s="1857">
        <v>21</v>
      </c>
      <c r="E71" s="1858">
        <v>44287</v>
      </c>
      <c r="F71" s="1859">
        <v>0.875</v>
      </c>
      <c r="G71" s="1860"/>
    </row>
    <row r="72" spans="1:7" ht="18.75">
      <c r="A72" s="1854">
        <v>67</v>
      </c>
      <c r="B72" s="1855" t="s">
        <v>631</v>
      </c>
      <c r="C72" s="1856">
        <v>60</v>
      </c>
      <c r="D72" s="1857">
        <v>11</v>
      </c>
      <c r="E72" s="1858">
        <v>44287</v>
      </c>
      <c r="F72" s="1859">
        <v>0.95833333333333337</v>
      </c>
      <c r="G72" s="1860"/>
    </row>
    <row r="73" spans="1:7" ht="18.75">
      <c r="A73" s="1854">
        <v>68</v>
      </c>
      <c r="B73" s="1855" t="s">
        <v>662</v>
      </c>
      <c r="C73" s="1856">
        <v>176</v>
      </c>
      <c r="D73" s="1857">
        <v>25</v>
      </c>
      <c r="E73" s="1858">
        <v>44287</v>
      </c>
      <c r="F73" s="1859">
        <v>0.875</v>
      </c>
      <c r="G73" s="1860"/>
    </row>
    <row r="74" spans="1:7" ht="18.75">
      <c r="A74" s="1854">
        <v>69</v>
      </c>
      <c r="B74" s="1855" t="s">
        <v>1189</v>
      </c>
      <c r="C74" s="1856">
        <v>178</v>
      </c>
      <c r="D74" s="1857">
        <v>13</v>
      </c>
      <c r="E74" s="1858">
        <v>44287</v>
      </c>
      <c r="F74" s="1859">
        <v>0.83333333333333337</v>
      </c>
      <c r="G74" s="1860"/>
    </row>
    <row r="75" spans="1:7" ht="18.75">
      <c r="A75" s="1854">
        <v>70</v>
      </c>
      <c r="B75" s="1855" t="s">
        <v>664</v>
      </c>
      <c r="C75" s="1856">
        <v>104</v>
      </c>
      <c r="D75" s="1857">
        <v>29</v>
      </c>
      <c r="E75" s="1858">
        <v>44287</v>
      </c>
      <c r="F75" s="1859">
        <v>0.875</v>
      </c>
      <c r="G75" s="1860"/>
    </row>
    <row r="76" spans="1:7" ht="18.75">
      <c r="A76" s="1854">
        <v>71</v>
      </c>
      <c r="B76" s="1855" t="s">
        <v>665</v>
      </c>
      <c r="C76" s="1856">
        <v>61</v>
      </c>
      <c r="D76" s="1857">
        <v>22</v>
      </c>
      <c r="E76" s="1858">
        <v>44287</v>
      </c>
      <c r="F76" s="1859">
        <v>0.54166666666666663</v>
      </c>
      <c r="G76" s="1860"/>
    </row>
    <row r="77" spans="1:7" ht="18.75">
      <c r="A77" s="1854">
        <v>72</v>
      </c>
      <c r="B77" s="1855" t="s">
        <v>666</v>
      </c>
      <c r="C77" s="1856">
        <v>12</v>
      </c>
      <c r="D77" s="1857">
        <v>21</v>
      </c>
      <c r="E77" s="1858">
        <v>44287</v>
      </c>
      <c r="F77" s="1859">
        <v>0.79166666666666663</v>
      </c>
      <c r="G77" s="1860"/>
    </row>
    <row r="78" spans="1:7" ht="18.75">
      <c r="A78" s="1854">
        <v>73</v>
      </c>
      <c r="B78" s="1855" t="s">
        <v>667</v>
      </c>
      <c r="C78" s="1856">
        <v>79</v>
      </c>
      <c r="D78" s="1857">
        <v>29</v>
      </c>
      <c r="E78" s="1858">
        <v>44287</v>
      </c>
      <c r="F78" s="1859">
        <v>0.875</v>
      </c>
      <c r="G78" s="1860"/>
    </row>
    <row r="79" spans="1:7" ht="18.75">
      <c r="A79" s="1854">
        <v>74</v>
      </c>
      <c r="B79" s="1855" t="s">
        <v>668</v>
      </c>
      <c r="C79" s="1856">
        <v>149</v>
      </c>
      <c r="D79" s="1857">
        <v>21</v>
      </c>
      <c r="E79" s="1858">
        <v>44287</v>
      </c>
      <c r="F79" s="1859">
        <v>0.16666666666666666</v>
      </c>
      <c r="G79" s="1860"/>
    </row>
    <row r="80" spans="1:7" ht="18.75">
      <c r="A80" s="1854">
        <v>75</v>
      </c>
      <c r="B80" s="1855" t="s">
        <v>60</v>
      </c>
      <c r="C80" s="1856">
        <v>99</v>
      </c>
      <c r="D80" s="1857">
        <v>29</v>
      </c>
      <c r="E80" s="1858">
        <v>44287</v>
      </c>
      <c r="F80" s="1859">
        <v>0.875</v>
      </c>
      <c r="G80" s="1860"/>
    </row>
    <row r="81" spans="1:7" ht="18.75">
      <c r="A81" s="1854">
        <v>76</v>
      </c>
      <c r="B81" s="1855" t="s">
        <v>669</v>
      </c>
      <c r="C81" s="1856">
        <v>231</v>
      </c>
      <c r="D81" s="1857">
        <v>28</v>
      </c>
      <c r="E81" s="1858">
        <v>44287</v>
      </c>
      <c r="F81" s="1859">
        <v>0.45833333333333331</v>
      </c>
      <c r="G81" s="1860"/>
    </row>
    <row r="82" spans="1:7" ht="18.75">
      <c r="A82" s="1854">
        <v>77</v>
      </c>
      <c r="B82" s="1855" t="s">
        <v>442</v>
      </c>
      <c r="C82" s="1856">
        <v>152</v>
      </c>
      <c r="D82" s="1857">
        <v>26</v>
      </c>
      <c r="E82" s="1858">
        <v>44287</v>
      </c>
      <c r="F82" s="1859">
        <v>0.375</v>
      </c>
      <c r="G82" s="1860"/>
    </row>
    <row r="83" spans="1:7" ht="18.75">
      <c r="A83" s="1854">
        <v>78</v>
      </c>
      <c r="B83" s="1855" t="s">
        <v>670</v>
      </c>
      <c r="C83" s="1856">
        <v>171</v>
      </c>
      <c r="D83" s="1857">
        <v>20</v>
      </c>
      <c r="E83" s="1858">
        <v>44287</v>
      </c>
      <c r="F83" s="1859">
        <v>0</v>
      </c>
      <c r="G83" s="1860"/>
    </row>
    <row r="84" spans="1:7" ht="18.75">
      <c r="A84" s="1854">
        <v>79</v>
      </c>
      <c r="B84" s="1855" t="s">
        <v>671</v>
      </c>
      <c r="C84" s="1856">
        <v>40</v>
      </c>
      <c r="D84" s="1857">
        <v>28</v>
      </c>
      <c r="E84" s="1858">
        <v>44287</v>
      </c>
      <c r="F84" s="1859">
        <v>0.5</v>
      </c>
      <c r="G84" s="1860"/>
    </row>
    <row r="85" spans="1:7" ht="18.75">
      <c r="A85" s="1854">
        <v>80</v>
      </c>
      <c r="B85" s="1855" t="s">
        <v>672</v>
      </c>
      <c r="C85" s="1856">
        <v>104</v>
      </c>
      <c r="D85" s="1857">
        <v>26</v>
      </c>
      <c r="E85" s="1858">
        <v>44287</v>
      </c>
      <c r="F85" s="1859">
        <v>0.875</v>
      </c>
      <c r="G85" s="1860"/>
    </row>
    <row r="86" spans="1:7" ht="18.75">
      <c r="A86" s="1854">
        <v>81</v>
      </c>
      <c r="B86" s="1855" t="s">
        <v>673</v>
      </c>
      <c r="C86" s="1856">
        <v>111</v>
      </c>
      <c r="D86" s="1857">
        <v>2</v>
      </c>
      <c r="E86" s="1858">
        <v>44287</v>
      </c>
      <c r="F86" s="1859">
        <v>0.77083333333333337</v>
      </c>
      <c r="G86" s="1860"/>
    </row>
    <row r="87" spans="1:7" ht="18.75">
      <c r="A87" s="1854">
        <v>82</v>
      </c>
      <c r="B87" s="1855" t="s">
        <v>674</v>
      </c>
      <c r="C87" s="1856">
        <v>34</v>
      </c>
      <c r="D87" s="1857">
        <v>19</v>
      </c>
      <c r="E87" s="1858">
        <v>44287</v>
      </c>
      <c r="F87" s="1859">
        <v>0.8125</v>
      </c>
      <c r="G87" s="1860"/>
    </row>
    <row r="88" spans="1:7" ht="18.75">
      <c r="A88" s="1854">
        <v>83</v>
      </c>
      <c r="B88" s="1855" t="s">
        <v>675</v>
      </c>
      <c r="C88" s="1856">
        <v>6</v>
      </c>
      <c r="D88" s="1857">
        <v>9</v>
      </c>
      <c r="E88" s="1858">
        <v>44287</v>
      </c>
      <c r="F88" s="1859">
        <v>0.79166666666666663</v>
      </c>
      <c r="G88" s="1860"/>
    </row>
    <row r="89" spans="1:7" ht="18.75">
      <c r="A89" s="1854">
        <v>84</v>
      </c>
      <c r="B89" s="1855" t="s">
        <v>676</v>
      </c>
      <c r="C89" s="1856">
        <v>12</v>
      </c>
      <c r="D89" s="1857">
        <v>1</v>
      </c>
      <c r="E89" s="1858">
        <v>44287</v>
      </c>
      <c r="F89" s="1859">
        <v>0.79166666666666663</v>
      </c>
      <c r="G89" s="1860"/>
    </row>
    <row r="90" spans="1:7" ht="18.75">
      <c r="A90" s="1854">
        <v>85</v>
      </c>
      <c r="B90" s="1855" t="s">
        <v>677</v>
      </c>
      <c r="C90" s="1856">
        <v>113</v>
      </c>
      <c r="D90" s="1857">
        <v>11</v>
      </c>
      <c r="E90" s="1858">
        <v>44287</v>
      </c>
      <c r="F90" s="1859">
        <v>0.625</v>
      </c>
      <c r="G90" s="1860"/>
    </row>
    <row r="91" spans="1:7" ht="18.75">
      <c r="A91" s="1854">
        <v>86</v>
      </c>
      <c r="B91" s="1855" t="s">
        <v>678</v>
      </c>
      <c r="C91" s="1856">
        <v>26</v>
      </c>
      <c r="D91" s="1857">
        <v>11</v>
      </c>
      <c r="E91" s="1858">
        <v>44287</v>
      </c>
      <c r="F91" s="1859">
        <v>0.54166666666666663</v>
      </c>
      <c r="G91" s="1860"/>
    </row>
    <row r="92" spans="1:7" ht="18.75">
      <c r="A92" s="1854">
        <v>87</v>
      </c>
      <c r="B92" s="1855" t="s">
        <v>1190</v>
      </c>
      <c r="C92" s="1856">
        <v>34</v>
      </c>
      <c r="D92" s="1857">
        <v>29</v>
      </c>
      <c r="E92" s="1858">
        <v>44287</v>
      </c>
      <c r="F92" s="1859">
        <v>0.8125</v>
      </c>
      <c r="G92" s="1860"/>
    </row>
    <row r="93" spans="1:7" ht="18.75">
      <c r="A93" s="1854">
        <v>88</v>
      </c>
      <c r="B93" s="1855" t="s">
        <v>680</v>
      </c>
      <c r="C93" s="1856">
        <v>0</v>
      </c>
      <c r="D93" s="1857">
        <v>1</v>
      </c>
      <c r="E93" s="1858">
        <v>44287</v>
      </c>
      <c r="F93" s="1859" t="e">
        <v>#N/A</v>
      </c>
      <c r="G93" s="1860"/>
    </row>
    <row r="94" spans="1:7" ht="18.75">
      <c r="A94" s="1854">
        <v>89</v>
      </c>
      <c r="B94" s="1855" t="s">
        <v>681</v>
      </c>
      <c r="C94" s="1856">
        <v>30</v>
      </c>
      <c r="D94" s="1857">
        <v>25</v>
      </c>
      <c r="E94" s="1858">
        <v>44287</v>
      </c>
      <c r="F94" s="1859">
        <v>0</v>
      </c>
      <c r="G94" s="1860"/>
    </row>
    <row r="95" spans="1:7" ht="18.75">
      <c r="A95" s="1854">
        <v>90</v>
      </c>
      <c r="B95" s="1855" t="s">
        <v>682</v>
      </c>
      <c r="C95" s="1856">
        <v>26</v>
      </c>
      <c r="D95" s="1857">
        <v>7</v>
      </c>
      <c r="E95" s="1858">
        <v>44287</v>
      </c>
      <c r="F95" s="1859">
        <v>0.54166666666666663</v>
      </c>
      <c r="G95" s="1860"/>
    </row>
    <row r="96" spans="1:7" ht="18.75">
      <c r="A96" s="1854">
        <v>91</v>
      </c>
      <c r="B96" s="1855" t="s">
        <v>683</v>
      </c>
      <c r="C96" s="1856">
        <v>43</v>
      </c>
      <c r="D96" s="1857">
        <v>30</v>
      </c>
      <c r="E96" s="1858">
        <v>44287</v>
      </c>
      <c r="F96" s="1859">
        <v>0.875</v>
      </c>
      <c r="G96" s="1860"/>
    </row>
    <row r="97" spans="1:7" ht="18.75">
      <c r="A97" s="1854">
        <v>92</v>
      </c>
      <c r="B97" s="1855" t="s">
        <v>684</v>
      </c>
      <c r="C97" s="1856">
        <v>64</v>
      </c>
      <c r="D97" s="1857">
        <v>12</v>
      </c>
      <c r="E97" s="1858">
        <v>44287</v>
      </c>
      <c r="F97" s="1859">
        <v>0.79166666666666663</v>
      </c>
      <c r="G97" s="1860"/>
    </row>
    <row r="98" spans="1:7" ht="18.75">
      <c r="A98" s="1854">
        <v>93</v>
      </c>
      <c r="B98" s="1855" t="s">
        <v>685</v>
      </c>
      <c r="C98" s="1856">
        <v>14</v>
      </c>
      <c r="D98" s="1857">
        <v>1</v>
      </c>
      <c r="E98" s="1858">
        <v>44287</v>
      </c>
      <c r="F98" s="1859">
        <v>0.79166666666666663</v>
      </c>
      <c r="G98" s="1860"/>
    </row>
    <row r="99" spans="1:7" ht="18.75">
      <c r="A99" s="1854">
        <v>94</v>
      </c>
      <c r="B99" s="1855" t="s">
        <v>1191</v>
      </c>
      <c r="C99" s="1856">
        <v>175</v>
      </c>
      <c r="D99" s="1857">
        <v>21</v>
      </c>
      <c r="E99" s="1858">
        <v>44287</v>
      </c>
      <c r="F99" s="1859">
        <v>0.625</v>
      </c>
      <c r="G99" s="1860"/>
    </row>
    <row r="100" spans="1:7" ht="18.75">
      <c r="A100" s="1854">
        <v>95</v>
      </c>
      <c r="B100" s="1855" t="s">
        <v>640</v>
      </c>
      <c r="C100" s="1856">
        <v>161</v>
      </c>
      <c r="D100" s="1857">
        <v>28</v>
      </c>
      <c r="E100" s="1858">
        <v>44287</v>
      </c>
      <c r="F100" s="1859">
        <v>0.45833333333333331</v>
      </c>
      <c r="G100" s="1860"/>
    </row>
    <row r="101" spans="1:7" ht="18.75">
      <c r="A101" s="1854">
        <v>96</v>
      </c>
      <c r="B101" s="1855" t="s">
        <v>1192</v>
      </c>
      <c r="C101" s="1856">
        <v>95</v>
      </c>
      <c r="D101" s="1857">
        <v>21</v>
      </c>
      <c r="E101" s="1858">
        <v>44287</v>
      </c>
      <c r="F101" s="1859">
        <v>0.625</v>
      </c>
      <c r="G101" s="1860"/>
    </row>
    <row r="102" spans="1:7" ht="18.75">
      <c r="A102" s="1854">
        <v>97</v>
      </c>
      <c r="B102" s="1855" t="s">
        <v>686</v>
      </c>
      <c r="C102" s="1856">
        <v>35</v>
      </c>
      <c r="D102" s="1857">
        <v>1</v>
      </c>
      <c r="E102" s="1858">
        <v>44287</v>
      </c>
      <c r="F102" s="1859">
        <v>0.95833333333333337</v>
      </c>
      <c r="G102" s="1860"/>
    </row>
    <row r="103" spans="1:7" ht="18.75">
      <c r="A103" s="1854">
        <v>98</v>
      </c>
      <c r="B103" s="1855" t="s">
        <v>1193</v>
      </c>
      <c r="C103" s="1856">
        <v>108</v>
      </c>
      <c r="D103" s="1857">
        <v>29</v>
      </c>
      <c r="E103" s="1858">
        <v>44287</v>
      </c>
      <c r="F103" s="1859">
        <v>0.875</v>
      </c>
      <c r="G103" s="1860"/>
    </row>
    <row r="104" spans="1:7" ht="18.75">
      <c r="A104" s="1872">
        <v>99</v>
      </c>
      <c r="B104" s="1855" t="s">
        <v>688</v>
      </c>
      <c r="C104" s="1856">
        <v>73</v>
      </c>
      <c r="D104" s="1857">
        <v>29</v>
      </c>
      <c r="E104" s="1858">
        <v>44287</v>
      </c>
      <c r="F104" s="1859">
        <v>0.83333333333333337</v>
      </c>
      <c r="G104" s="1860"/>
    </row>
    <row r="105" spans="1:7" ht="18.75">
      <c r="A105" s="1872">
        <v>100</v>
      </c>
      <c r="B105" s="1855" t="s">
        <v>984</v>
      </c>
      <c r="C105" s="1856">
        <v>152</v>
      </c>
      <c r="D105" s="1857">
        <v>21</v>
      </c>
      <c r="E105" s="1858">
        <v>44287</v>
      </c>
      <c r="F105" s="1859">
        <v>0.875</v>
      </c>
      <c r="G105" s="1860"/>
    </row>
    <row r="106" spans="1:7" ht="19.5" thickBot="1">
      <c r="A106" s="1862">
        <v>101</v>
      </c>
      <c r="B106" s="1855" t="s">
        <v>690</v>
      </c>
      <c r="C106" s="1856">
        <v>74</v>
      </c>
      <c r="D106" s="1857">
        <v>10</v>
      </c>
      <c r="E106" s="1858">
        <v>44287</v>
      </c>
      <c r="F106" s="1859">
        <v>0.58333333333333337</v>
      </c>
      <c r="G106" s="1860"/>
    </row>
    <row r="107" spans="1:7" ht="18.75">
      <c r="A107" s="1872">
        <v>101</v>
      </c>
      <c r="B107" s="1855" t="s">
        <v>1194</v>
      </c>
      <c r="C107" s="1856">
        <v>127</v>
      </c>
      <c r="D107" s="1857">
        <v>21</v>
      </c>
      <c r="E107" s="1858">
        <v>44287</v>
      </c>
      <c r="F107" s="1859">
        <v>0.8125</v>
      </c>
      <c r="G107" s="1860"/>
    </row>
    <row r="108" spans="1:7" ht="19.5" thickBot="1">
      <c r="A108" s="1862">
        <v>102</v>
      </c>
      <c r="B108" s="1863" t="s">
        <v>692</v>
      </c>
      <c r="C108" s="1864">
        <v>144</v>
      </c>
      <c r="D108" s="1865">
        <v>28</v>
      </c>
      <c r="E108" s="1866">
        <v>44287</v>
      </c>
      <c r="F108" s="1867">
        <v>0.875</v>
      </c>
      <c r="G108" s="1868"/>
    </row>
    <row r="109" spans="1:7" ht="18.75">
      <c r="A109" s="1873">
        <v>103</v>
      </c>
      <c r="B109" s="1848" t="s">
        <v>693</v>
      </c>
      <c r="C109" s="1849">
        <v>69</v>
      </c>
      <c r="D109" s="1850">
        <v>14</v>
      </c>
      <c r="E109" s="1851">
        <v>44287</v>
      </c>
      <c r="F109" s="1852">
        <v>4.1666666666666664E-2</v>
      </c>
      <c r="G109" s="1853"/>
    </row>
    <row r="110" spans="1:7" ht="18.75">
      <c r="A110" s="1874">
        <v>104</v>
      </c>
      <c r="B110" s="1855" t="s">
        <v>446</v>
      </c>
      <c r="C110" s="1856">
        <v>220</v>
      </c>
      <c r="D110" s="1857">
        <v>28</v>
      </c>
      <c r="E110" s="1858">
        <v>44287</v>
      </c>
      <c r="F110" s="1859">
        <v>0.83333333333333337</v>
      </c>
      <c r="G110" s="1860"/>
    </row>
    <row r="111" spans="1:7" ht="18.75">
      <c r="A111" s="1874">
        <v>105</v>
      </c>
      <c r="B111" s="1855" t="s">
        <v>694</v>
      </c>
      <c r="C111" s="1856">
        <v>116</v>
      </c>
      <c r="D111" s="1857">
        <v>27</v>
      </c>
      <c r="E111" s="1858">
        <v>44287</v>
      </c>
      <c r="F111" s="1859">
        <v>0.95833333333333337</v>
      </c>
      <c r="G111" s="1860"/>
    </row>
    <row r="112" spans="1:7" ht="18.75">
      <c r="A112" s="1874">
        <v>106</v>
      </c>
      <c r="B112" s="1855" t="s">
        <v>695</v>
      </c>
      <c r="C112" s="1856">
        <v>76</v>
      </c>
      <c r="D112" s="1857">
        <v>28</v>
      </c>
      <c r="E112" s="1858">
        <v>44287</v>
      </c>
      <c r="F112" s="1859">
        <v>0.875</v>
      </c>
      <c r="G112" s="1860"/>
    </row>
    <row r="113" spans="1:7" ht="18.75">
      <c r="A113" s="1874">
        <v>107</v>
      </c>
      <c r="B113" s="1855" t="s">
        <v>394</v>
      </c>
      <c r="C113" s="1856">
        <v>106</v>
      </c>
      <c r="D113" s="1857">
        <v>28</v>
      </c>
      <c r="E113" s="1858">
        <v>44287</v>
      </c>
      <c r="F113" s="1859">
        <v>0.91666666666666663</v>
      </c>
      <c r="G113" s="1860"/>
    </row>
    <row r="114" spans="1:7" ht="18.75">
      <c r="A114" s="1874">
        <v>108</v>
      </c>
      <c r="B114" s="1855" t="s">
        <v>696</v>
      </c>
      <c r="C114" s="1856">
        <v>112</v>
      </c>
      <c r="D114" s="1857">
        <v>27</v>
      </c>
      <c r="E114" s="1858">
        <v>44287</v>
      </c>
      <c r="F114" s="1859">
        <v>0.875</v>
      </c>
      <c r="G114" s="1860"/>
    </row>
    <row r="115" spans="1:7" ht="18.75">
      <c r="A115" s="1874">
        <v>109</v>
      </c>
      <c r="B115" s="1855" t="s">
        <v>1195</v>
      </c>
      <c r="C115" s="1856">
        <v>46</v>
      </c>
      <c r="D115" s="1857">
        <v>12</v>
      </c>
      <c r="E115" s="1858">
        <v>44287</v>
      </c>
      <c r="F115" s="1859">
        <v>0.5</v>
      </c>
      <c r="G115" s="1860"/>
    </row>
    <row r="116" spans="1:7" ht="18.75">
      <c r="A116" s="1874">
        <v>110</v>
      </c>
      <c r="B116" s="1855" t="s">
        <v>698</v>
      </c>
      <c r="C116" s="1856">
        <v>132</v>
      </c>
      <c r="D116" s="1857">
        <v>28</v>
      </c>
      <c r="E116" s="1858">
        <v>44287</v>
      </c>
      <c r="F116" s="1859">
        <v>0.91666666666666663</v>
      </c>
      <c r="G116" s="1860"/>
    </row>
    <row r="117" spans="1:7" ht="18.75">
      <c r="A117" s="1874">
        <v>111</v>
      </c>
      <c r="B117" s="1855" t="s">
        <v>505</v>
      </c>
      <c r="C117" s="1856">
        <v>45</v>
      </c>
      <c r="D117" s="1857">
        <v>28</v>
      </c>
      <c r="E117" s="1858">
        <v>44287</v>
      </c>
      <c r="F117" s="1859">
        <v>0.8125</v>
      </c>
      <c r="G117" s="1860"/>
    </row>
    <row r="118" spans="1:7" ht="18.75">
      <c r="A118" s="1874">
        <v>112</v>
      </c>
      <c r="B118" s="1855" t="s">
        <v>699</v>
      </c>
      <c r="C118" s="1856">
        <v>66</v>
      </c>
      <c r="D118" s="1857">
        <v>21</v>
      </c>
      <c r="E118" s="1858">
        <v>44287</v>
      </c>
      <c r="F118" s="1859">
        <v>0.875</v>
      </c>
      <c r="G118" s="1860"/>
    </row>
    <row r="119" spans="1:7" ht="18.75">
      <c r="A119" s="1874">
        <v>113</v>
      </c>
      <c r="B119" s="1855" t="s">
        <v>700</v>
      </c>
      <c r="C119" s="1856">
        <v>48</v>
      </c>
      <c r="D119" s="1857">
        <v>21</v>
      </c>
      <c r="E119" s="1858">
        <v>44287</v>
      </c>
      <c r="F119" s="1859">
        <v>0.875</v>
      </c>
      <c r="G119" s="1860"/>
    </row>
    <row r="120" spans="1:7" ht="18.75">
      <c r="A120" s="1160">
        <v>114</v>
      </c>
      <c r="B120" s="1150" t="s">
        <v>701</v>
      </c>
      <c r="C120" s="1151">
        <v>96</v>
      </c>
      <c r="D120" s="1883">
        <v>27</v>
      </c>
      <c r="E120" s="1152">
        <v>44287</v>
      </c>
      <c r="F120" s="1153">
        <v>0.95833333333333337</v>
      </c>
      <c r="G120" s="1154"/>
    </row>
    <row r="121" spans="1:7" ht="18.75">
      <c r="A121" s="1160">
        <v>115</v>
      </c>
      <c r="B121" s="1150" t="s">
        <v>702</v>
      </c>
      <c r="C121" s="1151">
        <v>98</v>
      </c>
      <c r="D121" s="1883">
        <v>16</v>
      </c>
      <c r="E121" s="1152">
        <v>44287</v>
      </c>
      <c r="F121" s="1153">
        <v>0.83333333333333337</v>
      </c>
      <c r="G121" s="1154"/>
    </row>
    <row r="122" spans="1:7" ht="18.75">
      <c r="A122" s="1874">
        <v>116</v>
      </c>
      <c r="B122" s="1855" t="s">
        <v>1196</v>
      </c>
      <c r="C122" s="1856">
        <v>52</v>
      </c>
      <c r="D122" s="1857">
        <v>29</v>
      </c>
      <c r="E122" s="1858">
        <v>44287</v>
      </c>
      <c r="F122" s="1859">
        <v>0.875</v>
      </c>
      <c r="G122" s="1860"/>
    </row>
    <row r="123" spans="1:7" ht="18.75">
      <c r="A123" s="1874">
        <v>117</v>
      </c>
      <c r="B123" s="1855" t="s">
        <v>1197</v>
      </c>
      <c r="C123" s="1856">
        <v>139</v>
      </c>
      <c r="D123" s="1857">
        <v>10</v>
      </c>
      <c r="E123" s="1858">
        <v>44287</v>
      </c>
      <c r="F123" s="1859">
        <v>0.20833333333333334</v>
      </c>
      <c r="G123" s="1860"/>
    </row>
    <row r="124" spans="1:7" ht="18.75">
      <c r="A124" s="1874">
        <v>118</v>
      </c>
      <c r="B124" s="1855" t="s">
        <v>705</v>
      </c>
      <c r="C124" s="1856">
        <v>125</v>
      </c>
      <c r="D124" s="1857">
        <v>28</v>
      </c>
      <c r="E124" s="1858">
        <v>44287</v>
      </c>
      <c r="F124" s="1859">
        <v>0.875</v>
      </c>
      <c r="G124" s="1860"/>
    </row>
    <row r="125" spans="1:7" ht="18.75">
      <c r="A125" s="1874">
        <v>119</v>
      </c>
      <c r="B125" s="1855" t="s">
        <v>706</v>
      </c>
      <c r="C125" s="1856">
        <v>61</v>
      </c>
      <c r="D125" s="1857">
        <v>29</v>
      </c>
      <c r="E125" s="1858">
        <v>44287</v>
      </c>
      <c r="F125" s="1859">
        <v>0.875</v>
      </c>
      <c r="G125" s="1860"/>
    </row>
    <row r="126" spans="1:7" ht="18.75">
      <c r="A126" s="1874">
        <v>120</v>
      </c>
      <c r="B126" s="1855" t="s">
        <v>1198</v>
      </c>
      <c r="C126" s="1856">
        <v>47</v>
      </c>
      <c r="D126" s="1857">
        <v>28</v>
      </c>
      <c r="E126" s="1858">
        <v>44287</v>
      </c>
      <c r="F126" s="1859">
        <v>0.875</v>
      </c>
      <c r="G126" s="1860"/>
    </row>
    <row r="127" spans="1:7" ht="18.75">
      <c r="A127" s="1874">
        <v>121</v>
      </c>
      <c r="B127" s="1855" t="s">
        <v>61</v>
      </c>
      <c r="C127" s="1856">
        <v>72</v>
      </c>
      <c r="D127" s="1857">
        <v>28</v>
      </c>
      <c r="E127" s="1858">
        <v>44287</v>
      </c>
      <c r="F127" s="1859">
        <v>0.875</v>
      </c>
      <c r="G127" s="1860"/>
    </row>
    <row r="128" spans="1:7" ht="18.75">
      <c r="A128" s="1874">
        <v>122</v>
      </c>
      <c r="B128" s="1855" t="s">
        <v>1199</v>
      </c>
      <c r="C128" s="1856">
        <v>4</v>
      </c>
      <c r="D128" s="1857">
        <v>1</v>
      </c>
      <c r="E128" s="1858">
        <v>44287</v>
      </c>
      <c r="F128" s="1859">
        <v>0.45833333333333331</v>
      </c>
      <c r="G128" s="1860"/>
    </row>
    <row r="129" spans="1:7" ht="18.75">
      <c r="A129" s="1874">
        <v>123</v>
      </c>
      <c r="B129" s="1855" t="s">
        <v>708</v>
      </c>
      <c r="C129" s="1856">
        <v>149</v>
      </c>
      <c r="D129" s="1857">
        <v>26</v>
      </c>
      <c r="E129" s="1858">
        <v>44287</v>
      </c>
      <c r="F129" s="1859">
        <v>0.875</v>
      </c>
      <c r="G129" s="1860"/>
    </row>
    <row r="130" spans="1:7" ht="18.75">
      <c r="A130" s="1874">
        <v>124</v>
      </c>
      <c r="B130" s="1855" t="s">
        <v>361</v>
      </c>
      <c r="C130" s="1856">
        <v>182</v>
      </c>
      <c r="D130" s="1857">
        <v>14</v>
      </c>
      <c r="E130" s="1858">
        <v>44287</v>
      </c>
      <c r="F130" s="1859">
        <v>0.91666666666666663</v>
      </c>
      <c r="G130" s="1860"/>
    </row>
    <row r="131" spans="1:7" ht="18.75">
      <c r="A131" s="1874">
        <v>125</v>
      </c>
      <c r="B131" s="1855" t="s">
        <v>517</v>
      </c>
      <c r="C131" s="1856">
        <v>139</v>
      </c>
      <c r="D131" s="1857">
        <v>14</v>
      </c>
      <c r="E131" s="1858">
        <v>44287</v>
      </c>
      <c r="F131" s="1859">
        <v>0.875</v>
      </c>
      <c r="G131" s="1860"/>
    </row>
    <row r="132" spans="1:7" ht="18.75">
      <c r="A132" s="1874">
        <v>126</v>
      </c>
      <c r="B132" s="1855" t="s">
        <v>47</v>
      </c>
      <c r="C132" s="1856">
        <v>176</v>
      </c>
      <c r="D132" s="1857">
        <v>27</v>
      </c>
      <c r="E132" s="1858">
        <v>44287</v>
      </c>
      <c r="F132" s="1859">
        <v>0.875</v>
      </c>
      <c r="G132" s="1860"/>
    </row>
    <row r="133" spans="1:7" ht="18.75">
      <c r="A133" s="1874">
        <v>127</v>
      </c>
      <c r="B133" s="1855" t="s">
        <v>711</v>
      </c>
      <c r="C133" s="1856">
        <v>26</v>
      </c>
      <c r="D133" s="1857">
        <v>26</v>
      </c>
      <c r="E133" s="1858">
        <v>44287</v>
      </c>
      <c r="F133" s="1859">
        <v>0.875</v>
      </c>
      <c r="G133" s="1860"/>
    </row>
    <row r="134" spans="1:7" ht="18.75">
      <c r="A134" s="1874">
        <v>128</v>
      </c>
      <c r="B134" s="1855" t="s">
        <v>712</v>
      </c>
      <c r="C134" s="1856">
        <v>86</v>
      </c>
      <c r="D134" s="1857">
        <v>11</v>
      </c>
      <c r="E134" s="1858">
        <v>44287</v>
      </c>
      <c r="F134" s="1859">
        <v>0.83333333333333337</v>
      </c>
      <c r="G134" s="1860"/>
    </row>
    <row r="135" spans="1:7" ht="18.75">
      <c r="A135" s="1874">
        <v>129</v>
      </c>
      <c r="B135" s="1855" t="s">
        <v>713</v>
      </c>
      <c r="C135" s="1856">
        <v>73</v>
      </c>
      <c r="D135" s="1857">
        <v>14</v>
      </c>
      <c r="E135" s="1858">
        <v>44287</v>
      </c>
      <c r="F135" s="1859">
        <v>0.95833333333333337</v>
      </c>
      <c r="G135" s="1860"/>
    </row>
    <row r="136" spans="1:7" ht="18.75">
      <c r="A136" s="1874">
        <v>130</v>
      </c>
      <c r="B136" s="1855" t="s">
        <v>714</v>
      </c>
      <c r="C136" s="1856">
        <v>130</v>
      </c>
      <c r="D136" s="1857">
        <v>12</v>
      </c>
      <c r="E136" s="1858">
        <v>44287</v>
      </c>
      <c r="F136" s="1859">
        <v>0.83333333333333337</v>
      </c>
      <c r="G136" s="1860"/>
    </row>
    <row r="137" spans="1:7" ht="18.75">
      <c r="A137" s="1874">
        <v>131</v>
      </c>
      <c r="B137" s="1855" t="s">
        <v>715</v>
      </c>
      <c r="C137" s="1856">
        <v>119</v>
      </c>
      <c r="D137" s="1857">
        <v>14</v>
      </c>
      <c r="E137" s="1858">
        <v>44287</v>
      </c>
      <c r="F137" s="1859">
        <v>0.8125</v>
      </c>
      <c r="G137" s="1860"/>
    </row>
    <row r="138" spans="1:7" ht="18.75">
      <c r="A138" s="1874">
        <v>132</v>
      </c>
      <c r="B138" s="1855" t="s">
        <v>632</v>
      </c>
      <c r="C138" s="1856">
        <v>116</v>
      </c>
      <c r="D138" s="1857">
        <v>7</v>
      </c>
      <c r="E138" s="1858">
        <v>44287</v>
      </c>
      <c r="F138" s="1859">
        <v>0.8125</v>
      </c>
      <c r="G138" s="1860"/>
    </row>
    <row r="139" spans="1:7" ht="18.75">
      <c r="A139" s="1874">
        <v>133</v>
      </c>
      <c r="B139" s="1855" t="s">
        <v>716</v>
      </c>
      <c r="C139" s="1856">
        <v>96</v>
      </c>
      <c r="D139" s="1857">
        <v>15</v>
      </c>
      <c r="E139" s="1858">
        <v>44287</v>
      </c>
      <c r="F139" s="1859">
        <v>0.83333333333333337</v>
      </c>
      <c r="G139" s="1871"/>
    </row>
    <row r="140" spans="1:7" ht="18.75">
      <c r="A140" s="1874">
        <v>134</v>
      </c>
      <c r="B140" s="1855" t="s">
        <v>717</v>
      </c>
      <c r="C140" s="1856">
        <v>65</v>
      </c>
      <c r="D140" s="1857">
        <v>20</v>
      </c>
      <c r="E140" s="1858">
        <v>44287</v>
      </c>
      <c r="F140" s="1859">
        <v>1</v>
      </c>
      <c r="G140" s="1871"/>
    </row>
    <row r="141" spans="1:7" ht="18.75">
      <c r="A141" s="1874">
        <v>135</v>
      </c>
      <c r="B141" s="1855" t="s">
        <v>718</v>
      </c>
      <c r="C141" s="1856">
        <v>66</v>
      </c>
      <c r="D141" s="1857">
        <v>21</v>
      </c>
      <c r="E141" s="1858">
        <v>44287</v>
      </c>
      <c r="F141" s="1859">
        <v>0.125</v>
      </c>
      <c r="G141" s="1871"/>
    </row>
    <row r="142" spans="1:7" ht="18.75">
      <c r="A142" s="1160">
        <v>136</v>
      </c>
      <c r="B142" s="1150" t="s">
        <v>1200</v>
      </c>
      <c r="C142" s="1151">
        <v>76</v>
      </c>
      <c r="D142" s="1883">
        <v>15</v>
      </c>
      <c r="E142" s="1152">
        <v>44287</v>
      </c>
      <c r="F142" s="1153">
        <v>0.83333333333333337</v>
      </c>
      <c r="G142" s="1159"/>
    </row>
    <row r="143" spans="1:7" ht="18.75">
      <c r="A143" s="1160">
        <v>137</v>
      </c>
      <c r="B143" s="1150" t="s">
        <v>720</v>
      </c>
      <c r="C143" s="1151">
        <v>43</v>
      </c>
      <c r="D143" s="1883">
        <v>28</v>
      </c>
      <c r="E143" s="1152">
        <v>44287</v>
      </c>
      <c r="F143" s="1153">
        <v>0.875</v>
      </c>
      <c r="G143" s="1159"/>
    </row>
    <row r="144" spans="1:7" ht="18.75">
      <c r="A144" s="1874">
        <v>138</v>
      </c>
      <c r="B144" s="1855" t="s">
        <v>52</v>
      </c>
      <c r="C144" s="1856">
        <v>137</v>
      </c>
      <c r="D144" s="1857">
        <v>13</v>
      </c>
      <c r="E144" s="1858">
        <v>44287</v>
      </c>
      <c r="F144" s="1859">
        <v>0.95833333333333337</v>
      </c>
      <c r="G144" s="1871"/>
    </row>
    <row r="145" spans="1:7" ht="18.75">
      <c r="A145" s="1874">
        <v>139</v>
      </c>
      <c r="B145" s="1855" t="s">
        <v>721</v>
      </c>
      <c r="C145" s="1856">
        <v>50</v>
      </c>
      <c r="D145" s="1857">
        <v>12</v>
      </c>
      <c r="E145" s="1858">
        <v>44287</v>
      </c>
      <c r="F145" s="1859">
        <v>0.77083333333333337</v>
      </c>
      <c r="G145" s="1871"/>
    </row>
    <row r="146" spans="1:7" ht="18.75">
      <c r="A146" s="1874">
        <v>140</v>
      </c>
      <c r="B146" s="1855" t="s">
        <v>722</v>
      </c>
      <c r="C146" s="1856">
        <v>122</v>
      </c>
      <c r="D146" s="1857">
        <v>13</v>
      </c>
      <c r="E146" s="1858">
        <v>44287</v>
      </c>
      <c r="F146" s="1859">
        <v>0.8125</v>
      </c>
      <c r="G146" s="1861"/>
    </row>
    <row r="147" spans="1:7" ht="18.75">
      <c r="A147" s="1874">
        <v>141</v>
      </c>
      <c r="B147" s="1855" t="s">
        <v>416</v>
      </c>
      <c r="C147" s="1856">
        <v>114</v>
      </c>
      <c r="D147" s="1857">
        <v>28</v>
      </c>
      <c r="E147" s="1858">
        <v>44287</v>
      </c>
      <c r="F147" s="1859">
        <v>0.625</v>
      </c>
      <c r="G147" s="1875"/>
    </row>
    <row r="148" spans="1:7" ht="18.75">
      <c r="A148" s="1874">
        <v>142</v>
      </c>
      <c r="B148" s="1855" t="s">
        <v>723</v>
      </c>
      <c r="C148" s="1856">
        <v>88</v>
      </c>
      <c r="D148" s="1857">
        <v>4</v>
      </c>
      <c r="E148" s="1858">
        <v>44287</v>
      </c>
      <c r="F148" s="1859">
        <v>0.79166666666666663</v>
      </c>
      <c r="G148" s="1875"/>
    </row>
    <row r="149" spans="1:7" ht="18.75">
      <c r="A149" s="1874">
        <v>143</v>
      </c>
      <c r="B149" s="1855" t="s">
        <v>1201</v>
      </c>
      <c r="C149" s="1856">
        <v>129</v>
      </c>
      <c r="D149" s="1857">
        <v>14</v>
      </c>
      <c r="E149" s="1858">
        <v>44287</v>
      </c>
      <c r="F149" s="1859">
        <v>0.8125</v>
      </c>
      <c r="G149" s="1875"/>
    </row>
    <row r="150" spans="1:7" ht="18.75">
      <c r="A150" s="1874">
        <v>144</v>
      </c>
      <c r="B150" s="1855" t="s">
        <v>157</v>
      </c>
      <c r="C150" s="1856">
        <v>59</v>
      </c>
      <c r="D150" s="1857">
        <v>24</v>
      </c>
      <c r="E150" s="1858">
        <v>44287</v>
      </c>
      <c r="F150" s="1859">
        <v>0.91666666666666663</v>
      </c>
      <c r="G150" s="1875"/>
    </row>
    <row r="151" spans="1:7" ht="18.75">
      <c r="A151" s="1874">
        <v>145</v>
      </c>
      <c r="B151" s="1855" t="s">
        <v>1202</v>
      </c>
      <c r="C151" s="1856">
        <v>54</v>
      </c>
      <c r="D151" s="1857">
        <v>27</v>
      </c>
      <c r="E151" s="1858">
        <v>44287</v>
      </c>
      <c r="F151" s="1859">
        <v>0.875</v>
      </c>
      <c r="G151" s="1875"/>
    </row>
    <row r="152" spans="1:7" ht="18.75">
      <c r="A152" s="1876">
        <v>146</v>
      </c>
      <c r="B152" s="1855" t="s">
        <v>726</v>
      </c>
      <c r="C152" s="1856">
        <v>67</v>
      </c>
      <c r="D152" s="1857">
        <v>27</v>
      </c>
      <c r="E152" s="1858">
        <v>44287</v>
      </c>
      <c r="F152" s="1859">
        <v>0.875</v>
      </c>
      <c r="G152" s="1871"/>
    </row>
    <row r="153" spans="1:7" ht="18.75">
      <c r="A153" s="1876">
        <v>147</v>
      </c>
      <c r="B153" s="1877" t="s">
        <v>727</v>
      </c>
      <c r="C153" s="1878">
        <v>62</v>
      </c>
      <c r="D153" s="1879">
        <v>13</v>
      </c>
      <c r="E153" s="1880">
        <v>44287</v>
      </c>
      <c r="F153" s="1881">
        <v>0.875</v>
      </c>
      <c r="G153" s="1882"/>
    </row>
    <row r="154" spans="1:7" ht="19.5" thickBot="1">
      <c r="A154" s="717">
        <v>148</v>
      </c>
      <c r="B154" s="1155" t="s">
        <v>1203</v>
      </c>
      <c r="C154" s="1156">
        <v>41</v>
      </c>
      <c r="D154" s="1884">
        <v>11</v>
      </c>
      <c r="E154" s="1157">
        <v>44287</v>
      </c>
      <c r="F154" s="1158">
        <v>0.83333333333333337</v>
      </c>
      <c r="G154" s="1300"/>
    </row>
    <row r="158" spans="1:7">
      <c r="F158" s="1869" t="s">
        <v>289</v>
      </c>
    </row>
    <row r="159" spans="1:7">
      <c r="F159" s="1869" t="s">
        <v>203</v>
      </c>
    </row>
    <row r="160" spans="1:7">
      <c r="F160" s="1842" t="s">
        <v>197</v>
      </c>
    </row>
  </sheetData>
  <mergeCells count="4">
    <mergeCell ref="A2:G2"/>
    <mergeCell ref="A3:G3"/>
    <mergeCell ref="A4:G4"/>
    <mergeCell ref="D6:E6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N25"/>
  <sheetViews>
    <sheetView workbookViewId="0">
      <selection activeCell="B9" sqref="B9"/>
    </sheetView>
  </sheetViews>
  <sheetFormatPr defaultRowHeight="12.75"/>
  <cols>
    <col min="1" max="1" width="21.7109375" style="37" customWidth="1"/>
    <col min="2" max="2" width="17.7109375" style="37" customWidth="1"/>
    <col min="3" max="3" width="20.5703125" style="37" customWidth="1"/>
    <col min="4" max="4" width="16.7109375" style="37" customWidth="1"/>
    <col min="5" max="5" width="27.28515625" style="37" customWidth="1"/>
    <col min="6" max="6" width="9.140625" style="37"/>
    <col min="7" max="7" width="10.42578125" style="37" customWidth="1"/>
    <col min="8" max="16384" width="9.140625" style="37"/>
  </cols>
  <sheetData>
    <row r="1" spans="1:14">
      <c r="A1" s="7" t="s">
        <v>272</v>
      </c>
      <c r="F1" s="37" t="s">
        <v>19</v>
      </c>
    </row>
    <row r="2" spans="1:14" ht="20.25">
      <c r="A2" s="1960" t="s">
        <v>281</v>
      </c>
      <c r="B2" s="1960"/>
      <c r="C2" s="1960"/>
      <c r="D2" s="1960"/>
      <c r="E2" s="1960"/>
      <c r="F2" s="1960"/>
      <c r="G2" s="1960"/>
    </row>
    <row r="3" spans="1:14" ht="15.75">
      <c r="A3" s="1907" t="s">
        <v>218</v>
      </c>
      <c r="B3" s="1907"/>
      <c r="C3" s="1907"/>
      <c r="D3" s="1907"/>
      <c r="E3" s="1907"/>
      <c r="F3" s="1907"/>
      <c r="G3" s="1907"/>
    </row>
    <row r="4" spans="1:14" ht="15.75">
      <c r="A4" s="1959" t="s">
        <v>242</v>
      </c>
      <c r="B4" s="1959"/>
      <c r="C4" s="1959"/>
      <c r="D4" s="1959"/>
      <c r="E4" s="1959"/>
      <c r="F4" s="1959"/>
      <c r="G4" s="1959"/>
    </row>
    <row r="5" spans="1:14" ht="16.5">
      <c r="A5" s="85"/>
      <c r="B5" s="86"/>
      <c r="C5" s="87"/>
      <c r="D5" s="83"/>
      <c r="E5" s="88"/>
      <c r="F5" s="84"/>
      <c r="G5" s="84"/>
    </row>
    <row r="6" spans="1:14" ht="15.75">
      <c r="A6" s="10" t="s">
        <v>457</v>
      </c>
      <c r="B6" s="85"/>
      <c r="C6" s="85"/>
      <c r="D6" s="89"/>
      <c r="E6" s="89"/>
      <c r="F6" s="88"/>
      <c r="G6" s="84"/>
      <c r="M6" s="658"/>
      <c r="N6" s="420"/>
    </row>
    <row r="7" spans="1:14" ht="15.75" thickBot="1">
      <c r="A7" s="90"/>
      <c r="B7" s="90"/>
      <c r="C7" s="91"/>
      <c r="D7" s="91"/>
      <c r="E7" s="92"/>
      <c r="F7" s="93"/>
      <c r="G7" s="94"/>
      <c r="N7" s="420"/>
    </row>
    <row r="8" spans="1:14" ht="21" customHeight="1" thickBot="1">
      <c r="A8" s="545" t="s">
        <v>64</v>
      </c>
      <c r="B8" s="546" t="s">
        <v>43</v>
      </c>
      <c r="C8" s="546" t="s">
        <v>37</v>
      </c>
      <c r="D8" s="546" t="s">
        <v>35</v>
      </c>
      <c r="E8" s="547" t="s">
        <v>282</v>
      </c>
      <c r="F8" s="548"/>
      <c r="G8" s="549"/>
      <c r="N8" s="420"/>
    </row>
    <row r="9" spans="1:14" ht="21" customHeight="1">
      <c r="A9" s="544" t="s">
        <v>65</v>
      </c>
      <c r="B9" s="978">
        <v>4804</v>
      </c>
      <c r="C9" s="978" t="s">
        <v>458</v>
      </c>
      <c r="D9" s="979" t="s">
        <v>459</v>
      </c>
      <c r="E9" s="244"/>
      <c r="F9" s="418"/>
      <c r="G9" s="538"/>
      <c r="H9" s="879"/>
      <c r="I9" s="981"/>
      <c r="J9" s="976"/>
      <c r="K9" s="722">
        <v>4527</v>
      </c>
      <c r="L9" s="615"/>
      <c r="M9" s="846">
        <v>3865</v>
      </c>
      <c r="N9" t="s">
        <v>417</v>
      </c>
    </row>
    <row r="10" spans="1:14" ht="21" customHeight="1">
      <c r="A10" s="537" t="s">
        <v>359</v>
      </c>
      <c r="B10" s="980">
        <v>1529</v>
      </c>
      <c r="C10" s="978" t="s">
        <v>460</v>
      </c>
      <c r="D10" s="979">
        <v>0.625</v>
      </c>
      <c r="E10" s="244"/>
      <c r="F10" s="417"/>
      <c r="G10" s="538"/>
      <c r="H10" s="879"/>
      <c r="I10" s="981"/>
      <c r="J10" s="879"/>
      <c r="K10" s="722">
        <v>1396</v>
      </c>
      <c r="L10"/>
      <c r="M10" s="846">
        <v>1138</v>
      </c>
      <c r="N10" t="s">
        <v>418</v>
      </c>
    </row>
    <row r="11" spans="1:14" ht="21" customHeight="1">
      <c r="A11" s="537" t="s">
        <v>46</v>
      </c>
      <c r="B11" s="980">
        <v>1737</v>
      </c>
      <c r="C11" s="980" t="s">
        <v>461</v>
      </c>
      <c r="D11" s="979">
        <v>0.875</v>
      </c>
      <c r="E11" s="244"/>
      <c r="F11" s="418"/>
      <c r="G11" s="538"/>
      <c r="H11" s="879"/>
      <c r="I11" s="981"/>
      <c r="J11" s="879"/>
      <c r="K11" s="722">
        <v>1579</v>
      </c>
      <c r="L11" s="615"/>
      <c r="M11" s="846">
        <v>1303</v>
      </c>
      <c r="N11" s="615" t="s">
        <v>417</v>
      </c>
    </row>
    <row r="12" spans="1:14" ht="21" customHeight="1">
      <c r="A12" s="537" t="s">
        <v>47</v>
      </c>
      <c r="B12" s="980">
        <v>1488</v>
      </c>
      <c r="C12" s="980" t="s">
        <v>462</v>
      </c>
      <c r="D12" s="979">
        <v>0.875</v>
      </c>
      <c r="E12" s="245"/>
      <c r="F12" s="419"/>
      <c r="G12" s="539"/>
      <c r="H12" s="879"/>
      <c r="I12" s="981"/>
      <c r="J12" s="879"/>
      <c r="K12" s="722">
        <v>1363</v>
      </c>
      <c r="L12"/>
      <c r="M12" s="846">
        <v>1088</v>
      </c>
      <c r="N12" s="615" t="s">
        <v>417</v>
      </c>
    </row>
    <row r="13" spans="1:14" ht="21" customHeight="1">
      <c r="A13" s="537" t="s">
        <v>362</v>
      </c>
      <c r="B13" s="980">
        <v>1349</v>
      </c>
      <c r="C13" s="980" t="s">
        <v>461</v>
      </c>
      <c r="D13" s="979">
        <v>0.875</v>
      </c>
      <c r="E13" s="246"/>
      <c r="F13" s="419"/>
      <c r="G13" s="539"/>
      <c r="H13" s="879"/>
      <c r="I13" s="981"/>
      <c r="J13" s="879"/>
      <c r="K13" s="722">
        <v>1268</v>
      </c>
      <c r="L13" s="615"/>
      <c r="M13" s="846">
        <v>951</v>
      </c>
      <c r="N13" s="615" t="s">
        <v>417</v>
      </c>
    </row>
    <row r="14" spans="1:14" ht="21" customHeight="1">
      <c r="A14" s="537" t="s">
        <v>63</v>
      </c>
      <c r="B14" s="980">
        <v>1118</v>
      </c>
      <c r="C14" s="978" t="s">
        <v>463</v>
      </c>
      <c r="D14" s="979">
        <v>0.91666666666666663</v>
      </c>
      <c r="E14" s="326"/>
      <c r="F14" s="419"/>
      <c r="G14" s="539"/>
      <c r="H14" s="879"/>
      <c r="I14" s="981"/>
      <c r="J14" s="879"/>
      <c r="K14" s="722">
        <v>1017</v>
      </c>
      <c r="L14"/>
      <c r="M14" s="846">
        <v>894</v>
      </c>
      <c r="N14" s="615" t="s">
        <v>418</v>
      </c>
    </row>
    <row r="15" spans="1:14" ht="21" customHeight="1">
      <c r="A15" s="537" t="s">
        <v>50</v>
      </c>
      <c r="B15" s="980">
        <v>562</v>
      </c>
      <c r="C15" s="980" t="s">
        <v>464</v>
      </c>
      <c r="D15" s="979">
        <v>0.875</v>
      </c>
      <c r="E15" s="246"/>
      <c r="F15" s="419"/>
      <c r="G15" s="539"/>
      <c r="H15" s="879"/>
      <c r="I15" s="981"/>
      <c r="J15" s="879"/>
      <c r="K15" s="722">
        <v>551</v>
      </c>
      <c r="L15" s="615"/>
      <c r="M15" s="846">
        <v>443</v>
      </c>
      <c r="N15" s="615" t="s">
        <v>413</v>
      </c>
    </row>
    <row r="16" spans="1:14" ht="21" customHeight="1">
      <c r="A16" s="537" t="s">
        <v>51</v>
      </c>
      <c r="B16" s="870">
        <v>422</v>
      </c>
      <c r="C16" s="870" t="s">
        <v>461</v>
      </c>
      <c r="D16" s="977">
        <v>0.875</v>
      </c>
      <c r="E16" s="246"/>
      <c r="F16" s="419"/>
      <c r="G16" s="539"/>
      <c r="H16" s="879"/>
      <c r="I16" s="981"/>
      <c r="J16" s="879"/>
      <c r="K16" s="722">
        <v>437</v>
      </c>
      <c r="L16" s="615"/>
      <c r="M16" s="846">
        <v>288</v>
      </c>
      <c r="N16" s="615" t="s">
        <v>417</v>
      </c>
    </row>
    <row r="17" spans="1:14" ht="21" customHeight="1" thickBot="1">
      <c r="A17" s="540" t="s">
        <v>52</v>
      </c>
      <c r="B17" s="871">
        <v>979</v>
      </c>
      <c r="C17" s="871" t="s">
        <v>465</v>
      </c>
      <c r="D17" s="977">
        <v>0.79166666666666663</v>
      </c>
      <c r="E17" s="541"/>
      <c r="F17" s="542"/>
      <c r="G17" s="543"/>
      <c r="H17" s="879"/>
      <c r="I17" s="981"/>
      <c r="J17" s="879"/>
      <c r="K17" s="722">
        <v>817</v>
      </c>
      <c r="L17"/>
      <c r="M17" s="846">
        <v>699</v>
      </c>
      <c r="N17">
        <v>44379</v>
      </c>
    </row>
    <row r="18" spans="1:14">
      <c r="A18" s="95"/>
      <c r="B18" s="95"/>
      <c r="C18" s="95"/>
      <c r="D18" s="96"/>
      <c r="E18" s="95"/>
      <c r="F18" s="97"/>
      <c r="G18" s="97"/>
    </row>
    <row r="19" spans="1:14">
      <c r="A19" s="95"/>
      <c r="B19" s="95"/>
      <c r="C19" s="95"/>
      <c r="D19" s="96"/>
      <c r="E19" s="95"/>
      <c r="F19" s="97"/>
      <c r="G19" s="97"/>
    </row>
    <row r="20" spans="1:14">
      <c r="A20" s="86"/>
      <c r="B20" s="98"/>
      <c r="C20" s="84"/>
      <c r="D20" s="96"/>
      <c r="E20" s="95"/>
      <c r="F20" s="98"/>
      <c r="G20" s="97"/>
    </row>
    <row r="21" spans="1:14">
      <c r="A21" s="98"/>
      <c r="B21" s="98"/>
      <c r="C21" s="84"/>
      <c r="D21" s="96"/>
      <c r="E21" s="95"/>
      <c r="F21" s="98"/>
      <c r="G21" s="97"/>
    </row>
    <row r="22" spans="1:14">
      <c r="A22" s="98"/>
      <c r="B22" s="83"/>
      <c r="C22" s="98"/>
      <c r="D22" s="84"/>
      <c r="E22" s="96"/>
      <c r="F22" s="98"/>
      <c r="G22" s="97"/>
    </row>
    <row r="23" spans="1:14">
      <c r="A23" s="95"/>
      <c r="B23" s="83"/>
      <c r="D23" s="28"/>
      <c r="F23" s="27" t="s">
        <v>289</v>
      </c>
    </row>
    <row r="24" spans="1:14">
      <c r="A24" s="95"/>
      <c r="B24" s="83"/>
      <c r="D24" s="28"/>
      <c r="F24" s="27" t="s">
        <v>196</v>
      </c>
    </row>
    <row r="25" spans="1:14">
      <c r="A25" s="95"/>
      <c r="B25" s="83"/>
      <c r="D25" s="28"/>
      <c r="F25" s="28" t="s">
        <v>198</v>
      </c>
    </row>
  </sheetData>
  <mergeCells count="3">
    <mergeCell ref="A4:G4"/>
    <mergeCell ref="A3:G3"/>
    <mergeCell ref="A2:G2"/>
  </mergeCells>
  <phoneticPr fontId="27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232"/>
  <sheetViews>
    <sheetView zoomScaleSheetLayoutView="100" workbookViewId="0">
      <selection activeCell="D11" sqref="D11"/>
    </sheetView>
  </sheetViews>
  <sheetFormatPr defaultRowHeight="12.75"/>
  <cols>
    <col min="1" max="1" width="5.7109375" style="906" customWidth="1"/>
    <col min="2" max="2" width="21" style="906" customWidth="1"/>
    <col min="3" max="3" width="9" style="906" customWidth="1"/>
    <col min="4" max="4" width="8.28515625" style="906" customWidth="1"/>
    <col min="5" max="5" width="4.28515625" style="906" customWidth="1"/>
    <col min="6" max="6" width="8" style="906" customWidth="1"/>
    <col min="7" max="7" width="7.85546875" style="906" customWidth="1"/>
    <col min="8" max="8" width="7.85546875" style="906" bestFit="1" customWidth="1"/>
    <col min="9" max="9" width="4.42578125" style="906" customWidth="1"/>
    <col min="10" max="10" width="7.85546875" style="906" customWidth="1"/>
    <col min="11" max="11" width="11.28515625" style="906" customWidth="1"/>
    <col min="12" max="12" width="17.5703125" style="906" customWidth="1"/>
    <col min="13" max="16384" width="9.140625" style="906"/>
  </cols>
  <sheetData>
    <row r="1" spans="1:12">
      <c r="A1" s="78"/>
      <c r="B1" s="884" t="s">
        <v>564</v>
      </c>
      <c r="C1" s="78"/>
      <c r="D1" s="78"/>
      <c r="E1" s="78"/>
      <c r="F1" s="78"/>
      <c r="G1" s="78"/>
      <c r="H1" s="78"/>
      <c r="I1" s="78"/>
      <c r="J1" s="78"/>
      <c r="K1" s="78"/>
      <c r="L1" s="74" t="s">
        <v>20</v>
      </c>
    </row>
    <row r="2" spans="1:12" ht="20.25">
      <c r="A2" s="1161"/>
      <c r="B2" s="1903" t="s">
        <v>618</v>
      </c>
      <c r="C2" s="1903"/>
      <c r="D2" s="1903"/>
      <c r="E2" s="1903"/>
      <c r="F2" s="1903"/>
      <c r="G2" s="1903"/>
      <c r="H2" s="1903"/>
      <c r="I2" s="1903"/>
      <c r="J2" s="1903"/>
      <c r="K2" s="1903"/>
      <c r="L2" s="1903"/>
    </row>
    <row r="3" spans="1:12" ht="15.75">
      <c r="A3" s="1161"/>
      <c r="B3" s="1907" t="s">
        <v>218</v>
      </c>
      <c r="C3" s="1907"/>
      <c r="D3" s="1907"/>
      <c r="E3" s="1907"/>
      <c r="F3" s="1907"/>
      <c r="G3" s="1907"/>
      <c r="H3" s="1907"/>
      <c r="I3" s="1907"/>
      <c r="J3" s="1907"/>
      <c r="K3" s="1907"/>
      <c r="L3" s="1907"/>
    </row>
    <row r="4" spans="1:12" ht="15.75" customHeight="1">
      <c r="A4" s="78"/>
      <c r="B4" s="1907" t="s">
        <v>619</v>
      </c>
      <c r="C4" s="1907"/>
      <c r="D4" s="1907"/>
      <c r="E4" s="1907"/>
      <c r="F4" s="1907"/>
      <c r="G4" s="1907"/>
      <c r="H4" s="1907"/>
      <c r="I4" s="1907"/>
      <c r="J4" s="1907"/>
      <c r="K4" s="1907"/>
      <c r="L4" s="1907"/>
    </row>
    <row r="5" spans="1:12" ht="16.5" customHeight="1">
      <c r="A5" s="78"/>
      <c r="B5" s="10" t="s">
        <v>620</v>
      </c>
      <c r="C5" s="1120"/>
      <c r="D5" s="1120"/>
      <c r="E5" s="1120"/>
      <c r="F5" s="1120"/>
      <c r="G5" s="1120"/>
      <c r="H5" s="1120"/>
      <c r="I5" s="1120"/>
      <c r="J5" s="1120"/>
      <c r="K5" s="1120"/>
      <c r="L5" s="1120"/>
    </row>
    <row r="6" spans="1:12" ht="16.5" customHeight="1" thickBot="1">
      <c r="A6" s="78"/>
      <c r="B6" s="78"/>
      <c r="C6" s="43"/>
      <c r="D6" s="1120"/>
      <c r="E6" s="1120"/>
      <c r="F6" s="1120"/>
      <c r="G6" s="1120"/>
      <c r="H6" s="1120"/>
      <c r="I6" s="1120"/>
      <c r="J6" s="1120"/>
      <c r="K6" s="1120"/>
      <c r="L6" s="1120"/>
    </row>
    <row r="7" spans="1:12" ht="16.5">
      <c r="A7" s="1162" t="s">
        <v>120</v>
      </c>
      <c r="B7" s="1163" t="s">
        <v>621</v>
      </c>
      <c r="C7" s="1164" t="s">
        <v>622</v>
      </c>
      <c r="D7" s="1165" t="s">
        <v>623</v>
      </c>
      <c r="E7" s="1962" t="s">
        <v>37</v>
      </c>
      <c r="F7" s="1963"/>
      <c r="G7" s="1166"/>
      <c r="H7" s="1167" t="s">
        <v>624</v>
      </c>
      <c r="I7" s="1962" t="s">
        <v>37</v>
      </c>
      <c r="J7" s="1963"/>
      <c r="K7" s="1168"/>
      <c r="L7" s="1169"/>
    </row>
    <row r="8" spans="1:12" ht="14.25">
      <c r="A8" s="1170" t="s">
        <v>625</v>
      </c>
      <c r="B8" s="1171"/>
      <c r="C8" s="1172" t="s">
        <v>626</v>
      </c>
      <c r="D8" s="1173" t="s">
        <v>626</v>
      </c>
      <c r="E8" s="1964"/>
      <c r="F8" s="1965"/>
      <c r="G8" s="1173" t="s">
        <v>35</v>
      </c>
      <c r="H8" s="1174" t="s">
        <v>626</v>
      </c>
      <c r="I8" s="1964"/>
      <c r="J8" s="1965"/>
      <c r="K8" s="1174" t="s">
        <v>35</v>
      </c>
      <c r="L8" s="1175" t="s">
        <v>53</v>
      </c>
    </row>
    <row r="9" spans="1:12" ht="13.5" customHeight="1" thickBot="1">
      <c r="A9" s="1176"/>
      <c r="B9" s="1177"/>
      <c r="C9" s="1178" t="s">
        <v>627</v>
      </c>
      <c r="D9" s="1179" t="s">
        <v>627</v>
      </c>
      <c r="E9" s="1966"/>
      <c r="F9" s="1967"/>
      <c r="G9" s="1179"/>
      <c r="H9" s="1180" t="s">
        <v>627</v>
      </c>
      <c r="I9" s="1966"/>
      <c r="J9" s="1967"/>
      <c r="K9" s="1180"/>
      <c r="L9" s="1181"/>
    </row>
    <row r="10" spans="1:12" ht="16.5" customHeight="1">
      <c r="A10" s="621">
        <v>1</v>
      </c>
      <c r="B10" s="1182" t="s">
        <v>344</v>
      </c>
      <c r="C10" s="1183">
        <v>400</v>
      </c>
      <c r="D10" s="204">
        <v>415</v>
      </c>
      <c r="E10" s="1184">
        <v>4</v>
      </c>
      <c r="F10" s="1185">
        <v>44287</v>
      </c>
      <c r="G10" s="1186">
        <v>0.875</v>
      </c>
      <c r="H10" s="204">
        <v>395</v>
      </c>
      <c r="I10" s="1187">
        <v>10</v>
      </c>
      <c r="J10" s="1185">
        <v>44287</v>
      </c>
      <c r="K10" s="1188">
        <v>0.45833333333333398</v>
      </c>
      <c r="L10" s="1189"/>
    </row>
    <row r="11" spans="1:12" ht="16.5" customHeight="1">
      <c r="A11" s="650">
        <v>2</v>
      </c>
      <c r="B11" s="1190" t="s">
        <v>156</v>
      </c>
      <c r="C11" s="1191">
        <v>400</v>
      </c>
      <c r="D11" s="1192">
        <v>407</v>
      </c>
      <c r="E11" s="1193">
        <v>17</v>
      </c>
      <c r="F11" s="1194">
        <v>44287</v>
      </c>
      <c r="G11" s="1195">
        <v>0.25</v>
      </c>
      <c r="H11" s="1192">
        <v>388</v>
      </c>
      <c r="I11" s="1196">
        <v>7</v>
      </c>
      <c r="J11" s="1194">
        <v>44287</v>
      </c>
      <c r="K11" s="1197">
        <v>0.83333333333333304</v>
      </c>
      <c r="L11" s="1198"/>
    </row>
    <row r="12" spans="1:12" ht="16.5" customHeight="1">
      <c r="A12" s="650">
        <v>3</v>
      </c>
      <c r="B12" s="1190" t="s">
        <v>395</v>
      </c>
      <c r="C12" s="1199">
        <v>400</v>
      </c>
      <c r="D12" s="1192">
        <v>394</v>
      </c>
      <c r="E12" s="1193">
        <v>4</v>
      </c>
      <c r="F12" s="1194">
        <v>44287</v>
      </c>
      <c r="G12" s="1195">
        <v>0.83333333333333304</v>
      </c>
      <c r="H12" s="1192">
        <v>361</v>
      </c>
      <c r="I12" s="1196">
        <v>10</v>
      </c>
      <c r="J12" s="1194">
        <v>44287</v>
      </c>
      <c r="K12" s="1197">
        <v>0.45833333333333398</v>
      </c>
      <c r="L12" s="1198"/>
    </row>
    <row r="13" spans="1:12" ht="16.5" customHeight="1">
      <c r="A13" s="650">
        <v>4</v>
      </c>
      <c r="B13" s="1196" t="s">
        <v>400</v>
      </c>
      <c r="C13" s="1200">
        <v>400</v>
      </c>
      <c r="D13" s="1192">
        <v>422</v>
      </c>
      <c r="E13" s="1193">
        <v>4</v>
      </c>
      <c r="F13" s="1194">
        <v>44287</v>
      </c>
      <c r="G13" s="1195">
        <v>0.875</v>
      </c>
      <c r="H13" s="1192">
        <v>394</v>
      </c>
      <c r="I13" s="1196">
        <v>20</v>
      </c>
      <c r="J13" s="1194">
        <v>44287</v>
      </c>
      <c r="K13" s="1197">
        <v>4.1666666666666664E-2</v>
      </c>
      <c r="L13" s="1198"/>
    </row>
    <row r="14" spans="1:12" ht="16.5" customHeight="1">
      <c r="A14" s="650">
        <v>5</v>
      </c>
      <c r="B14" s="1190" t="s">
        <v>343</v>
      </c>
      <c r="C14" s="1199">
        <v>400</v>
      </c>
      <c r="D14" s="1192">
        <v>413</v>
      </c>
      <c r="E14" s="1193">
        <v>4</v>
      </c>
      <c r="F14" s="1194">
        <v>44287</v>
      </c>
      <c r="G14" s="1195">
        <v>0.875</v>
      </c>
      <c r="H14" s="1192">
        <v>369</v>
      </c>
      <c r="I14" s="1196">
        <v>18</v>
      </c>
      <c r="J14" s="1194">
        <v>44287</v>
      </c>
      <c r="K14" s="1197">
        <v>0.5</v>
      </c>
      <c r="L14" s="1198"/>
    </row>
    <row r="15" spans="1:12" ht="16.5" customHeight="1">
      <c r="A15" s="650">
        <v>6</v>
      </c>
      <c r="B15" s="1190" t="s">
        <v>352</v>
      </c>
      <c r="C15" s="1191">
        <v>400</v>
      </c>
      <c r="D15" s="1192">
        <v>391</v>
      </c>
      <c r="E15" s="1193">
        <v>4</v>
      </c>
      <c r="F15" s="1194">
        <v>44287</v>
      </c>
      <c r="G15" s="1195">
        <v>0.8125</v>
      </c>
      <c r="H15" s="1192">
        <v>345</v>
      </c>
      <c r="I15" s="1196">
        <v>22</v>
      </c>
      <c r="J15" s="1194">
        <v>44287</v>
      </c>
      <c r="K15" s="1197">
        <v>0.625</v>
      </c>
      <c r="L15" s="1198"/>
    </row>
    <row r="16" spans="1:12" ht="16.5" customHeight="1" thickBot="1">
      <c r="A16" s="651">
        <v>7</v>
      </c>
      <c r="B16" s="1201" t="s">
        <v>394</v>
      </c>
      <c r="C16" s="1202">
        <v>400</v>
      </c>
      <c r="D16" s="1203">
        <v>422</v>
      </c>
      <c r="E16" s="1204">
        <v>4</v>
      </c>
      <c r="F16" s="1205">
        <v>44287</v>
      </c>
      <c r="G16" s="1206">
        <v>0.625</v>
      </c>
      <c r="H16" s="1203">
        <v>376</v>
      </c>
      <c r="I16" s="1201">
        <v>3</v>
      </c>
      <c r="J16" s="1205">
        <v>44287</v>
      </c>
      <c r="K16" s="1207">
        <v>0.79166666666666696</v>
      </c>
      <c r="L16" s="1208"/>
    </row>
    <row r="17" spans="1:12" ht="16.5" thickBot="1">
      <c r="A17" s="1176"/>
      <c r="B17" s="1209"/>
      <c r="C17" s="1210"/>
      <c r="D17" s="1210"/>
      <c r="E17" s="1210"/>
      <c r="F17" s="1210"/>
      <c r="G17" s="1210"/>
      <c r="H17" s="1210"/>
      <c r="I17" s="1210"/>
      <c r="J17" s="1210"/>
      <c r="K17" s="1210"/>
      <c r="L17" s="1211"/>
    </row>
    <row r="18" spans="1:12" ht="16.5">
      <c r="A18" s="1212"/>
      <c r="B18" s="1213"/>
      <c r="C18" s="1164" t="s">
        <v>622</v>
      </c>
      <c r="D18" s="1165" t="s">
        <v>623</v>
      </c>
      <c r="E18" s="1962" t="s">
        <v>37</v>
      </c>
      <c r="F18" s="1963"/>
      <c r="G18" s="1166"/>
      <c r="H18" s="1167" t="s">
        <v>624</v>
      </c>
      <c r="I18" s="1962" t="s">
        <v>37</v>
      </c>
      <c r="J18" s="1963"/>
      <c r="K18" s="1168"/>
      <c r="L18" s="1169"/>
    </row>
    <row r="19" spans="1:12" ht="15">
      <c r="A19" s="1214" t="s">
        <v>120</v>
      </c>
      <c r="B19" s="1215" t="s">
        <v>628</v>
      </c>
      <c r="C19" s="1172" t="s">
        <v>626</v>
      </c>
      <c r="D19" s="1173" t="s">
        <v>626</v>
      </c>
      <c r="E19" s="1964"/>
      <c r="F19" s="1965"/>
      <c r="G19" s="1173" t="s">
        <v>35</v>
      </c>
      <c r="H19" s="1174" t="s">
        <v>626</v>
      </c>
      <c r="I19" s="1964"/>
      <c r="J19" s="1965"/>
      <c r="K19" s="1174" t="s">
        <v>35</v>
      </c>
      <c r="L19" s="1175" t="s">
        <v>53</v>
      </c>
    </row>
    <row r="20" spans="1:12" ht="15.75" thickBot="1">
      <c r="A20" s="1214" t="s">
        <v>625</v>
      </c>
      <c r="B20" s="1216" t="s">
        <v>629</v>
      </c>
      <c r="C20" s="1217" t="s">
        <v>627</v>
      </c>
      <c r="D20" s="1218" t="s">
        <v>627</v>
      </c>
      <c r="E20" s="1966"/>
      <c r="F20" s="1967"/>
      <c r="G20" s="1218"/>
      <c r="H20" s="1219" t="s">
        <v>627</v>
      </c>
      <c r="I20" s="1966"/>
      <c r="J20" s="1967"/>
      <c r="K20" s="1219"/>
      <c r="L20" s="1220"/>
    </row>
    <row r="21" spans="1:12" ht="16.5" customHeight="1">
      <c r="A21" s="621">
        <v>1</v>
      </c>
      <c r="B21" s="1221" t="s">
        <v>578</v>
      </c>
      <c r="C21" s="1183">
        <v>230</v>
      </c>
      <c r="D21" s="204">
        <v>236</v>
      </c>
      <c r="E21" s="1222">
        <v>14</v>
      </c>
      <c r="F21" s="1185">
        <v>44287</v>
      </c>
      <c r="G21" s="1223">
        <v>0.125</v>
      </c>
      <c r="H21" s="1183">
        <v>220</v>
      </c>
      <c r="I21" s="1187">
        <v>10</v>
      </c>
      <c r="J21" s="1185">
        <v>44287</v>
      </c>
      <c r="K21" s="1223">
        <v>0.41666666666666702</v>
      </c>
      <c r="L21" s="1224" t="s">
        <v>30</v>
      </c>
    </row>
    <row r="22" spans="1:12" ht="16.5" customHeight="1">
      <c r="A22" s="650">
        <v>2</v>
      </c>
      <c r="B22" s="1225" t="s">
        <v>61</v>
      </c>
      <c r="C22" s="1191">
        <v>230</v>
      </c>
      <c r="D22" s="1226">
        <v>244</v>
      </c>
      <c r="E22" s="1227">
        <v>4</v>
      </c>
      <c r="F22" s="1194">
        <v>44287</v>
      </c>
      <c r="G22" s="1228">
        <v>0.79166666666666696</v>
      </c>
      <c r="H22" s="1191">
        <v>223</v>
      </c>
      <c r="I22" s="1196">
        <v>11</v>
      </c>
      <c r="J22" s="1194">
        <v>44287</v>
      </c>
      <c r="K22" s="1228" t="s">
        <v>630</v>
      </c>
      <c r="L22" s="1229" t="s">
        <v>30</v>
      </c>
    </row>
    <row r="23" spans="1:12" ht="16.5" customHeight="1">
      <c r="A23" s="650">
        <v>3</v>
      </c>
      <c r="B23" s="1225" t="s">
        <v>631</v>
      </c>
      <c r="C23" s="1191">
        <v>230</v>
      </c>
      <c r="D23" s="1226">
        <v>240</v>
      </c>
      <c r="E23" s="1227">
        <v>4</v>
      </c>
      <c r="F23" s="1194">
        <v>44287</v>
      </c>
      <c r="G23" s="1228">
        <v>0.8125</v>
      </c>
      <c r="H23" s="1191">
        <v>221</v>
      </c>
      <c r="I23" s="1196">
        <v>10</v>
      </c>
      <c r="J23" s="1194">
        <v>44287</v>
      </c>
      <c r="K23" s="1228">
        <v>0.45833333333333398</v>
      </c>
      <c r="L23" s="1229" t="s">
        <v>30</v>
      </c>
    </row>
    <row r="24" spans="1:12" ht="16.5" customHeight="1">
      <c r="A24" s="650">
        <v>4</v>
      </c>
      <c r="B24" s="1225" t="s">
        <v>632</v>
      </c>
      <c r="C24" s="1191">
        <v>230</v>
      </c>
      <c r="D24" s="1192">
        <v>236</v>
      </c>
      <c r="E24" s="1227">
        <v>4</v>
      </c>
      <c r="F24" s="1194">
        <v>44287</v>
      </c>
      <c r="G24" s="1228">
        <v>0.79166666666666696</v>
      </c>
      <c r="H24" s="1191">
        <v>222</v>
      </c>
      <c r="I24" s="1196">
        <v>7</v>
      </c>
      <c r="J24" s="1194">
        <v>44287</v>
      </c>
      <c r="K24" s="1228">
        <v>0.79166666666666696</v>
      </c>
      <c r="L24" s="1229" t="s">
        <v>30</v>
      </c>
    </row>
    <row r="25" spans="1:12" ht="16.5" customHeight="1">
      <c r="A25" s="650">
        <v>5</v>
      </c>
      <c r="B25" s="1225" t="s">
        <v>178</v>
      </c>
      <c r="C25" s="1191">
        <v>230</v>
      </c>
      <c r="D25" s="1192">
        <v>238</v>
      </c>
      <c r="E25" s="1227">
        <v>4</v>
      </c>
      <c r="F25" s="1194">
        <v>44287</v>
      </c>
      <c r="G25" s="1228">
        <v>0.8125</v>
      </c>
      <c r="H25" s="1191">
        <v>217</v>
      </c>
      <c r="I25" s="1196">
        <v>1</v>
      </c>
      <c r="J25" s="1194">
        <v>44287</v>
      </c>
      <c r="K25" s="1228">
        <v>0.54166666666666696</v>
      </c>
      <c r="L25" s="1229" t="s">
        <v>30</v>
      </c>
    </row>
    <row r="26" spans="1:12" ht="16.5" customHeight="1">
      <c r="A26" s="650">
        <v>6</v>
      </c>
      <c r="B26" s="1225" t="s">
        <v>157</v>
      </c>
      <c r="C26" s="1191">
        <v>230</v>
      </c>
      <c r="D26" s="1192">
        <v>242</v>
      </c>
      <c r="E26" s="1227">
        <v>28</v>
      </c>
      <c r="F26" s="1194">
        <v>44287</v>
      </c>
      <c r="G26" s="1228">
        <v>0.8125</v>
      </c>
      <c r="H26" s="1191">
        <v>0</v>
      </c>
      <c r="I26" s="1196">
        <v>1</v>
      </c>
      <c r="J26" s="1194">
        <v>44287</v>
      </c>
      <c r="K26" s="1228">
        <v>0.33333333333333398</v>
      </c>
      <c r="L26" s="1229" t="s">
        <v>30</v>
      </c>
    </row>
    <row r="27" spans="1:12" ht="16.5" customHeight="1">
      <c r="A27" s="650">
        <v>7</v>
      </c>
      <c r="B27" s="1225" t="s">
        <v>361</v>
      </c>
      <c r="C27" s="1191">
        <v>230</v>
      </c>
      <c r="D27" s="1192">
        <v>232</v>
      </c>
      <c r="E27" s="1227">
        <v>4</v>
      </c>
      <c r="F27" s="1194">
        <v>44287</v>
      </c>
      <c r="G27" s="1228">
        <v>0.75</v>
      </c>
      <c r="H27" s="1191">
        <v>209</v>
      </c>
      <c r="I27" s="1196">
        <v>1</v>
      </c>
      <c r="J27" s="1194">
        <v>44287</v>
      </c>
      <c r="K27" s="1228">
        <v>0.41666666666666702</v>
      </c>
      <c r="L27" s="1229" t="s">
        <v>30</v>
      </c>
    </row>
    <row r="28" spans="1:12" ht="16.5" customHeight="1">
      <c r="A28" s="650">
        <v>8</v>
      </c>
      <c r="B28" s="1225" t="s">
        <v>47</v>
      </c>
      <c r="C28" s="1191">
        <v>230</v>
      </c>
      <c r="D28" s="1192">
        <v>243</v>
      </c>
      <c r="E28" s="1227">
        <v>4</v>
      </c>
      <c r="F28" s="1194">
        <v>44287</v>
      </c>
      <c r="G28" s="1228">
        <v>0.70833333333333404</v>
      </c>
      <c r="H28" s="1191">
        <v>216</v>
      </c>
      <c r="I28" s="1196">
        <v>13</v>
      </c>
      <c r="J28" s="1194">
        <v>44287</v>
      </c>
      <c r="K28" s="1228">
        <v>0.5</v>
      </c>
      <c r="L28" s="1229"/>
    </row>
    <row r="29" spans="1:12" ht="16.5" customHeight="1">
      <c r="A29" s="650">
        <v>9</v>
      </c>
      <c r="B29" s="1225" t="s">
        <v>633</v>
      </c>
      <c r="C29" s="1191">
        <v>230</v>
      </c>
      <c r="D29" s="1192">
        <v>256</v>
      </c>
      <c r="E29" s="1227">
        <v>4</v>
      </c>
      <c r="F29" s="1194">
        <v>44287</v>
      </c>
      <c r="G29" s="1228">
        <v>0.8125</v>
      </c>
      <c r="H29" s="1191">
        <v>195</v>
      </c>
      <c r="I29" s="1196">
        <v>15</v>
      </c>
      <c r="J29" s="1194">
        <v>44287</v>
      </c>
      <c r="K29" s="1228">
        <v>0.54166666666666696</v>
      </c>
      <c r="L29" s="1229" t="s">
        <v>30</v>
      </c>
    </row>
    <row r="30" spans="1:12" ht="16.5" customHeight="1">
      <c r="A30" s="650">
        <v>10</v>
      </c>
      <c r="B30" s="1225" t="s">
        <v>62</v>
      </c>
      <c r="C30" s="1191">
        <v>230</v>
      </c>
      <c r="D30" s="1192">
        <v>232</v>
      </c>
      <c r="E30" s="1227">
        <v>4</v>
      </c>
      <c r="F30" s="1194">
        <v>44287</v>
      </c>
      <c r="G30" s="1228">
        <v>0.83333333333333304</v>
      </c>
      <c r="H30" s="1191">
        <v>211</v>
      </c>
      <c r="I30" s="1196">
        <v>8</v>
      </c>
      <c r="J30" s="1194">
        <v>44287</v>
      </c>
      <c r="K30" s="1228">
        <v>0.45833333333333398</v>
      </c>
      <c r="L30" s="1229"/>
    </row>
    <row r="31" spans="1:12" ht="16.5" customHeight="1">
      <c r="A31" s="650">
        <v>11</v>
      </c>
      <c r="B31" s="1225" t="s">
        <v>55</v>
      </c>
      <c r="C31" s="1191">
        <v>230</v>
      </c>
      <c r="D31" s="1192">
        <v>236</v>
      </c>
      <c r="E31" s="1227">
        <v>4</v>
      </c>
      <c r="F31" s="1194">
        <v>44287</v>
      </c>
      <c r="G31" s="1228">
        <v>0.875</v>
      </c>
      <c r="H31" s="1191">
        <v>210</v>
      </c>
      <c r="I31" s="1196">
        <v>10</v>
      </c>
      <c r="J31" s="1194">
        <v>44287</v>
      </c>
      <c r="K31" s="1228">
        <v>0.5</v>
      </c>
      <c r="L31" s="1229"/>
    </row>
    <row r="32" spans="1:12" ht="16.5" customHeight="1">
      <c r="A32" s="650">
        <v>12</v>
      </c>
      <c r="B32" s="1225" t="s">
        <v>58</v>
      </c>
      <c r="C32" s="1191">
        <v>230</v>
      </c>
      <c r="D32" s="1192">
        <v>238</v>
      </c>
      <c r="E32" s="1227">
        <v>4</v>
      </c>
      <c r="F32" s="1194">
        <v>44287</v>
      </c>
      <c r="G32" s="1228">
        <v>0.875</v>
      </c>
      <c r="H32" s="1191">
        <v>210</v>
      </c>
      <c r="I32" s="1196">
        <v>10</v>
      </c>
      <c r="J32" s="1194">
        <v>44287</v>
      </c>
      <c r="K32" s="1228">
        <v>0.41666666666666702</v>
      </c>
      <c r="L32" s="1229" t="s">
        <v>30</v>
      </c>
    </row>
    <row r="33" spans="1:15" ht="16.5" customHeight="1">
      <c r="A33" s="650">
        <v>13</v>
      </c>
      <c r="B33" s="1225" t="s">
        <v>573</v>
      </c>
      <c r="C33" s="1191">
        <v>230</v>
      </c>
      <c r="D33" s="1192">
        <v>229</v>
      </c>
      <c r="E33" s="1227">
        <v>4</v>
      </c>
      <c r="F33" s="1194">
        <v>44287</v>
      </c>
      <c r="G33" s="1228">
        <v>0.875</v>
      </c>
      <c r="H33" s="1191">
        <v>220</v>
      </c>
      <c r="I33" s="1196">
        <v>1</v>
      </c>
      <c r="J33" s="1194">
        <v>44287</v>
      </c>
      <c r="K33" s="1228">
        <v>0.375</v>
      </c>
      <c r="L33" s="1229"/>
    </row>
    <row r="34" spans="1:15" ht="16.5" customHeight="1">
      <c r="A34" s="650">
        <v>14</v>
      </c>
      <c r="B34" s="1225" t="s">
        <v>117</v>
      </c>
      <c r="C34" s="1191">
        <v>230</v>
      </c>
      <c r="D34" s="1192">
        <v>235</v>
      </c>
      <c r="E34" s="1227">
        <v>4</v>
      </c>
      <c r="F34" s="1194">
        <v>44287</v>
      </c>
      <c r="G34" s="1228">
        <v>4.1666666666666664E-2</v>
      </c>
      <c r="H34" s="1191">
        <v>208</v>
      </c>
      <c r="I34" s="1196">
        <v>10</v>
      </c>
      <c r="J34" s="1194">
        <v>44287</v>
      </c>
      <c r="K34" s="1228">
        <v>8.3333333333333329E-2</v>
      </c>
      <c r="L34" s="1229"/>
    </row>
    <row r="35" spans="1:15" ht="16.5" customHeight="1">
      <c r="A35" s="650">
        <v>15</v>
      </c>
      <c r="B35" s="1225" t="s">
        <v>57</v>
      </c>
      <c r="C35" s="1191">
        <v>230</v>
      </c>
      <c r="D35" s="1192">
        <v>235</v>
      </c>
      <c r="E35" s="1227">
        <v>4</v>
      </c>
      <c r="F35" s="1194">
        <v>44287</v>
      </c>
      <c r="G35" s="1228">
        <v>0.79166666666666696</v>
      </c>
      <c r="H35" s="1191">
        <v>205</v>
      </c>
      <c r="I35" s="1196">
        <v>10</v>
      </c>
      <c r="J35" s="1194">
        <v>44287</v>
      </c>
      <c r="K35" s="1228">
        <v>0.45833333333333398</v>
      </c>
      <c r="L35" s="1229" t="s">
        <v>30</v>
      </c>
    </row>
    <row r="36" spans="1:15" ht="16.5" customHeight="1">
      <c r="A36" s="650">
        <v>16</v>
      </c>
      <c r="B36" s="1225" t="s">
        <v>634</v>
      </c>
      <c r="C36" s="1191">
        <v>230</v>
      </c>
      <c r="D36" s="1192">
        <v>235</v>
      </c>
      <c r="E36" s="1227">
        <v>4</v>
      </c>
      <c r="F36" s="1194">
        <v>44287</v>
      </c>
      <c r="G36" s="1228">
        <v>0.875</v>
      </c>
      <c r="H36" s="1191">
        <v>214</v>
      </c>
      <c r="I36" s="1196">
        <v>10</v>
      </c>
      <c r="J36" s="1194">
        <v>44287</v>
      </c>
      <c r="K36" s="1228">
        <v>0.45833333333333398</v>
      </c>
      <c r="L36" s="1229" t="s">
        <v>30</v>
      </c>
    </row>
    <row r="37" spans="1:15" ht="16.5" customHeight="1">
      <c r="A37" s="650">
        <v>17</v>
      </c>
      <c r="B37" s="1225" t="s">
        <v>60</v>
      </c>
      <c r="C37" s="1191">
        <v>230</v>
      </c>
      <c r="D37" s="1192">
        <v>231</v>
      </c>
      <c r="E37" s="1227">
        <v>4</v>
      </c>
      <c r="F37" s="1194">
        <v>44287</v>
      </c>
      <c r="G37" s="1228">
        <v>0.91666666666666696</v>
      </c>
      <c r="H37" s="1191">
        <v>206</v>
      </c>
      <c r="I37" s="1196">
        <v>25</v>
      </c>
      <c r="J37" s="1194">
        <v>44287</v>
      </c>
      <c r="K37" s="1228">
        <v>0.25</v>
      </c>
      <c r="L37" s="1229" t="s">
        <v>30</v>
      </c>
    </row>
    <row r="38" spans="1:15" ht="16.5" customHeight="1">
      <c r="A38" s="650">
        <v>18</v>
      </c>
      <c r="B38" s="1225" t="s">
        <v>635</v>
      </c>
      <c r="C38" s="1191">
        <v>230</v>
      </c>
      <c r="D38" s="1192">
        <v>240</v>
      </c>
      <c r="E38" s="1227">
        <v>4</v>
      </c>
      <c r="F38" s="1194">
        <v>44287</v>
      </c>
      <c r="G38" s="1228">
        <v>0.79166666666666696</v>
      </c>
      <c r="H38" s="1191">
        <v>216</v>
      </c>
      <c r="I38" s="1196">
        <v>10</v>
      </c>
      <c r="J38" s="1194">
        <v>44287</v>
      </c>
      <c r="K38" s="1228">
        <v>0.54166666666666696</v>
      </c>
      <c r="L38" s="1229" t="s">
        <v>30</v>
      </c>
    </row>
    <row r="39" spans="1:15" ht="16.5" customHeight="1">
      <c r="A39" s="650">
        <v>19</v>
      </c>
      <c r="B39" s="1225" t="s">
        <v>59</v>
      </c>
      <c r="C39" s="1191">
        <v>230</v>
      </c>
      <c r="D39" s="1192">
        <v>245</v>
      </c>
      <c r="E39" s="1227">
        <v>17</v>
      </c>
      <c r="F39" s="1194">
        <v>44287</v>
      </c>
      <c r="G39" s="1228">
        <v>0.25</v>
      </c>
      <c r="H39" s="1191">
        <v>234</v>
      </c>
      <c r="I39" s="1196">
        <v>2</v>
      </c>
      <c r="J39" s="1194">
        <v>44287</v>
      </c>
      <c r="K39" s="1228">
        <v>0.625</v>
      </c>
      <c r="L39" s="1229" t="s">
        <v>30</v>
      </c>
    </row>
    <row r="40" spans="1:15" ht="16.5" customHeight="1">
      <c r="A40" s="650">
        <v>20</v>
      </c>
      <c r="B40" s="1225" t="s">
        <v>636</v>
      </c>
      <c r="C40" s="1191">
        <v>230</v>
      </c>
      <c r="D40" s="1192">
        <v>237</v>
      </c>
      <c r="E40" s="1227">
        <v>4</v>
      </c>
      <c r="F40" s="1194">
        <v>44287</v>
      </c>
      <c r="G40" s="1228">
        <v>0.875</v>
      </c>
      <c r="H40" s="1191">
        <v>210</v>
      </c>
      <c r="I40" s="1196">
        <v>10</v>
      </c>
      <c r="J40" s="1194">
        <v>44287</v>
      </c>
      <c r="K40" s="1228">
        <v>0.25</v>
      </c>
      <c r="L40" s="1229" t="s">
        <v>30</v>
      </c>
      <c r="O40" s="906">
        <v>7345</v>
      </c>
    </row>
    <row r="41" spans="1:15" ht="16.5" customHeight="1">
      <c r="A41" s="650">
        <v>21</v>
      </c>
      <c r="B41" s="1225" t="s">
        <v>56</v>
      </c>
      <c r="C41" s="1191">
        <v>230</v>
      </c>
      <c r="D41" s="1192">
        <v>236</v>
      </c>
      <c r="E41" s="1227">
        <v>4</v>
      </c>
      <c r="F41" s="1194">
        <v>44287</v>
      </c>
      <c r="G41" s="1228">
        <v>0.875</v>
      </c>
      <c r="H41" s="1191">
        <v>22</v>
      </c>
      <c r="I41" s="1196">
        <v>10</v>
      </c>
      <c r="J41" s="1194">
        <v>44287</v>
      </c>
      <c r="K41" s="1228">
        <v>0.33333333333333398</v>
      </c>
      <c r="L41" s="1229"/>
    </row>
    <row r="42" spans="1:15" ht="16.5" customHeight="1">
      <c r="A42" s="650">
        <v>22</v>
      </c>
      <c r="B42" s="1225" t="s">
        <v>637</v>
      </c>
      <c r="C42" s="1191">
        <v>230</v>
      </c>
      <c r="D42" s="1192">
        <v>260</v>
      </c>
      <c r="E42" s="1227">
        <v>4</v>
      </c>
      <c r="F42" s="1194">
        <v>44287</v>
      </c>
      <c r="G42" s="1228">
        <v>0.875</v>
      </c>
      <c r="H42" s="1191">
        <v>205</v>
      </c>
      <c r="I42" s="1196">
        <v>10</v>
      </c>
      <c r="J42" s="1194">
        <v>44287</v>
      </c>
      <c r="K42" s="1228">
        <v>0.45833333333333398</v>
      </c>
      <c r="L42" s="1229"/>
    </row>
    <row r="43" spans="1:15" ht="16.5" customHeight="1">
      <c r="A43" s="1230">
        <v>23</v>
      </c>
      <c r="B43" s="1231" t="s">
        <v>51</v>
      </c>
      <c r="C43" s="1232">
        <v>230</v>
      </c>
      <c r="D43" s="1233">
        <v>251</v>
      </c>
      <c r="E43" s="1234">
        <v>23</v>
      </c>
      <c r="F43" s="1235">
        <v>44287</v>
      </c>
      <c r="G43" s="1236">
        <v>8.3333333333333329E-2</v>
      </c>
      <c r="H43" s="1232">
        <v>229</v>
      </c>
      <c r="I43" s="1237">
        <v>17</v>
      </c>
      <c r="J43" s="1235">
        <v>44287</v>
      </c>
      <c r="K43" s="1236">
        <v>0.5</v>
      </c>
      <c r="L43" s="1229"/>
    </row>
    <row r="44" spans="1:15" ht="16.5" customHeight="1">
      <c r="A44" s="1230">
        <v>24</v>
      </c>
      <c r="B44" s="1238" t="s">
        <v>638</v>
      </c>
      <c r="C44" s="1232">
        <v>230</v>
      </c>
      <c r="D44" s="1233">
        <v>251</v>
      </c>
      <c r="E44" s="1234">
        <v>23</v>
      </c>
      <c r="F44" s="1235">
        <v>44287</v>
      </c>
      <c r="G44" s="1236">
        <v>0.125</v>
      </c>
      <c r="H44" s="1232">
        <v>0</v>
      </c>
      <c r="I44" s="1237">
        <v>4</v>
      </c>
      <c r="J44" s="1235">
        <v>44287</v>
      </c>
      <c r="K44" s="1236">
        <v>0.875</v>
      </c>
      <c r="L44" s="1229"/>
    </row>
    <row r="45" spans="1:15" ht="16.5" customHeight="1">
      <c r="A45" s="650">
        <v>25</v>
      </c>
      <c r="B45" s="1225" t="s">
        <v>639</v>
      </c>
      <c r="C45" s="1191">
        <v>230</v>
      </c>
      <c r="D45" s="1192">
        <v>232</v>
      </c>
      <c r="E45" s="1227">
        <v>4</v>
      </c>
      <c r="F45" s="1194">
        <v>44287</v>
      </c>
      <c r="G45" s="1228">
        <v>0.91666666666666696</v>
      </c>
      <c r="H45" s="1191">
        <v>206</v>
      </c>
      <c r="I45" s="1196">
        <v>25</v>
      </c>
      <c r="J45" s="1194">
        <v>44287</v>
      </c>
      <c r="K45" s="1228">
        <v>0.45833333333333398</v>
      </c>
      <c r="L45" s="1229"/>
      <c r="M45" s="386"/>
    </row>
    <row r="46" spans="1:15" ht="16.5" customHeight="1">
      <c r="A46" s="650">
        <v>26</v>
      </c>
      <c r="B46" s="1225" t="s">
        <v>640</v>
      </c>
      <c r="C46" s="1191">
        <v>230</v>
      </c>
      <c r="D46" s="1192">
        <v>233</v>
      </c>
      <c r="E46" s="1227">
        <v>4</v>
      </c>
      <c r="F46" s="1194">
        <v>44287</v>
      </c>
      <c r="G46" s="1228">
        <v>0.91666666666666696</v>
      </c>
      <c r="H46" s="1191">
        <v>207</v>
      </c>
      <c r="I46" s="1196">
        <v>26</v>
      </c>
      <c r="J46" s="1194">
        <v>44287</v>
      </c>
      <c r="K46" s="1228">
        <v>0.625</v>
      </c>
      <c r="L46" s="1229"/>
    </row>
    <row r="47" spans="1:15" ht="16.5" customHeight="1">
      <c r="A47" s="650">
        <v>27</v>
      </c>
      <c r="B47" s="1225" t="s">
        <v>344</v>
      </c>
      <c r="C47" s="1191">
        <v>230</v>
      </c>
      <c r="D47" s="1192">
        <v>245</v>
      </c>
      <c r="E47" s="1227">
        <v>4</v>
      </c>
      <c r="F47" s="1194">
        <v>44287</v>
      </c>
      <c r="G47" s="1228">
        <v>0.8125</v>
      </c>
      <c r="H47" s="1191">
        <v>232</v>
      </c>
      <c r="I47" s="1196">
        <v>11</v>
      </c>
      <c r="J47" s="1194">
        <v>44287</v>
      </c>
      <c r="K47" s="1228">
        <v>0.625</v>
      </c>
      <c r="L47" s="1229"/>
    </row>
    <row r="48" spans="1:15" ht="16.5" customHeight="1">
      <c r="A48" s="650">
        <v>28</v>
      </c>
      <c r="B48" s="1225" t="s">
        <v>352</v>
      </c>
      <c r="C48" s="1191">
        <v>230</v>
      </c>
      <c r="D48" s="1192">
        <v>237</v>
      </c>
      <c r="E48" s="1227">
        <v>4</v>
      </c>
      <c r="F48" s="1194">
        <v>44287</v>
      </c>
      <c r="G48" s="1228">
        <v>0.875</v>
      </c>
      <c r="H48" s="1191">
        <v>211</v>
      </c>
      <c r="I48" s="1196">
        <v>10</v>
      </c>
      <c r="J48" s="1194">
        <v>44287</v>
      </c>
      <c r="K48" s="1228">
        <v>0.45833333333333398</v>
      </c>
      <c r="L48" s="1229"/>
    </row>
    <row r="49" spans="1:12" ht="16.5" customHeight="1">
      <c r="A49" s="650">
        <v>29</v>
      </c>
      <c r="B49" s="1225" t="s">
        <v>641</v>
      </c>
      <c r="C49" s="1199">
        <v>230</v>
      </c>
      <c r="D49" s="1192">
        <v>232</v>
      </c>
      <c r="E49" s="1227">
        <v>6</v>
      </c>
      <c r="F49" s="1194">
        <v>44287</v>
      </c>
      <c r="G49" s="1228">
        <v>0.77083333333333337</v>
      </c>
      <c r="H49" s="1191">
        <v>220</v>
      </c>
      <c r="I49" s="1196">
        <v>10</v>
      </c>
      <c r="J49" s="1194">
        <v>44287</v>
      </c>
      <c r="K49" s="1228">
        <v>0.45833333333333398</v>
      </c>
      <c r="L49" s="1229"/>
    </row>
    <row r="50" spans="1:12" ht="16.5" customHeight="1">
      <c r="A50" s="650">
        <v>30</v>
      </c>
      <c r="B50" s="1225" t="s">
        <v>343</v>
      </c>
      <c r="C50" s="1199">
        <v>230</v>
      </c>
      <c r="D50" s="1192">
        <v>238</v>
      </c>
      <c r="E50" s="1227">
        <v>4</v>
      </c>
      <c r="F50" s="1194">
        <v>44287</v>
      </c>
      <c r="G50" s="1228">
        <v>0.875</v>
      </c>
      <c r="H50" s="1191">
        <v>210</v>
      </c>
      <c r="I50" s="1196">
        <v>10</v>
      </c>
      <c r="J50" s="1194">
        <v>44287</v>
      </c>
      <c r="K50" s="1228">
        <v>0.45833333333333398</v>
      </c>
      <c r="L50" s="1229"/>
    </row>
    <row r="51" spans="1:12" ht="16.5" customHeight="1" thickBot="1">
      <c r="A51" s="651">
        <v>31</v>
      </c>
      <c r="B51" s="1239" t="s">
        <v>642</v>
      </c>
      <c r="C51" s="1202">
        <v>230</v>
      </c>
      <c r="D51" s="1203">
        <v>232</v>
      </c>
      <c r="E51" s="1240">
        <v>17</v>
      </c>
      <c r="F51" s="1205">
        <v>44287</v>
      </c>
      <c r="G51" s="1241">
        <v>0.29166666666666702</v>
      </c>
      <c r="H51" s="1202">
        <v>205</v>
      </c>
      <c r="I51" s="1201">
        <v>26</v>
      </c>
      <c r="J51" s="1205">
        <v>44287</v>
      </c>
      <c r="K51" s="1241">
        <v>0.625</v>
      </c>
      <c r="L51" s="1242"/>
    </row>
    <row r="52" spans="1:12" ht="12" customHeight="1" thickBot="1">
      <c r="A52" s="1243"/>
      <c r="B52" s="1244" t="s">
        <v>643</v>
      </c>
      <c r="C52" s="1219"/>
      <c r="D52" s="1173"/>
      <c r="E52" s="1245"/>
      <c r="F52" s="1246"/>
      <c r="G52" s="1247"/>
      <c r="H52" s="1248"/>
      <c r="I52" s="1249"/>
      <c r="J52" s="1250"/>
      <c r="K52" s="1251"/>
      <c r="L52" s="1252"/>
    </row>
    <row r="53" spans="1:12" ht="16.5" customHeight="1">
      <c r="A53" s="621">
        <v>1</v>
      </c>
      <c r="B53" s="1221" t="s">
        <v>636</v>
      </c>
      <c r="C53" s="1253">
        <v>132</v>
      </c>
      <c r="D53" s="1183">
        <v>141</v>
      </c>
      <c r="E53" s="1183">
        <v>4</v>
      </c>
      <c r="F53" s="1185">
        <v>44287</v>
      </c>
      <c r="G53" s="1254">
        <v>0.83333333333333337</v>
      </c>
      <c r="H53" s="1183">
        <v>123</v>
      </c>
      <c r="I53" s="1183">
        <v>10</v>
      </c>
      <c r="J53" s="1185">
        <v>44287</v>
      </c>
      <c r="K53" s="1254">
        <v>0.45833333333333331</v>
      </c>
      <c r="L53" s="1224" t="s">
        <v>30</v>
      </c>
    </row>
    <row r="54" spans="1:12" ht="16.5" customHeight="1">
      <c r="A54" s="650">
        <v>2</v>
      </c>
      <c r="B54" s="1225" t="s">
        <v>571</v>
      </c>
      <c r="C54" s="1255">
        <v>132</v>
      </c>
      <c r="D54" s="1191">
        <v>141</v>
      </c>
      <c r="E54" s="1191">
        <v>4</v>
      </c>
      <c r="F54" s="1194">
        <v>44287</v>
      </c>
      <c r="G54" s="1256">
        <v>0.83333333333333337</v>
      </c>
      <c r="H54" s="1191">
        <v>123</v>
      </c>
      <c r="I54" s="1191">
        <v>10</v>
      </c>
      <c r="J54" s="1194">
        <v>44287</v>
      </c>
      <c r="K54" s="1256">
        <v>0.45833333333333331</v>
      </c>
      <c r="L54" s="1229" t="s">
        <v>30</v>
      </c>
    </row>
    <row r="55" spans="1:12" ht="16.5" customHeight="1">
      <c r="A55" s="650">
        <v>3</v>
      </c>
      <c r="B55" s="1225" t="s">
        <v>572</v>
      </c>
      <c r="C55" s="1255">
        <v>132</v>
      </c>
      <c r="D55" s="1191">
        <v>140</v>
      </c>
      <c r="E55" s="1191">
        <v>4</v>
      </c>
      <c r="F55" s="1194">
        <v>44287</v>
      </c>
      <c r="G55" s="1256">
        <v>0.875</v>
      </c>
      <c r="H55" s="1191">
        <v>125</v>
      </c>
      <c r="I55" s="1191">
        <v>10</v>
      </c>
      <c r="J55" s="1194">
        <v>44287</v>
      </c>
      <c r="K55" s="1256">
        <v>0.45833333333333331</v>
      </c>
      <c r="L55" s="1229" t="s">
        <v>30</v>
      </c>
    </row>
    <row r="56" spans="1:12" ht="16.5" customHeight="1">
      <c r="A56" s="650">
        <v>4</v>
      </c>
      <c r="B56" s="1225" t="s">
        <v>573</v>
      </c>
      <c r="C56" s="1255">
        <v>132</v>
      </c>
      <c r="D56" s="1191">
        <v>141</v>
      </c>
      <c r="E56" s="1191">
        <v>4</v>
      </c>
      <c r="F56" s="1194">
        <v>44287</v>
      </c>
      <c r="G56" s="1256">
        <v>0.83333333333333337</v>
      </c>
      <c r="H56" s="1191">
        <v>129</v>
      </c>
      <c r="I56" s="1191">
        <v>3</v>
      </c>
      <c r="J56" s="1194">
        <v>44287</v>
      </c>
      <c r="K56" s="1256">
        <v>0.45833333333333331</v>
      </c>
      <c r="L56" s="1229" t="s">
        <v>30</v>
      </c>
    </row>
    <row r="57" spans="1:12" ht="16.5" customHeight="1">
      <c r="A57" s="650">
        <v>5</v>
      </c>
      <c r="B57" s="1225" t="s">
        <v>352</v>
      </c>
      <c r="C57" s="1255">
        <v>132</v>
      </c>
      <c r="D57" s="1191">
        <v>138</v>
      </c>
      <c r="E57" s="1191">
        <v>4</v>
      </c>
      <c r="F57" s="1194">
        <v>44287</v>
      </c>
      <c r="G57" s="1256">
        <v>0.875</v>
      </c>
      <c r="H57" s="1191">
        <v>116</v>
      </c>
      <c r="I57" s="1191">
        <v>10</v>
      </c>
      <c r="J57" s="1194">
        <v>44287</v>
      </c>
      <c r="K57" s="1256">
        <v>0.45833333333333331</v>
      </c>
      <c r="L57" s="1229" t="s">
        <v>30</v>
      </c>
    </row>
    <row r="58" spans="1:12" ht="16.5" customHeight="1">
      <c r="A58" s="650">
        <v>6</v>
      </c>
      <c r="B58" s="1225" t="s">
        <v>574</v>
      </c>
      <c r="C58" s="1255">
        <v>132</v>
      </c>
      <c r="D58" s="1191">
        <v>140</v>
      </c>
      <c r="E58" s="1191">
        <v>4</v>
      </c>
      <c r="F58" s="1194">
        <v>44287</v>
      </c>
      <c r="G58" s="1256">
        <v>0.83333333333333337</v>
      </c>
      <c r="H58" s="1191">
        <v>121</v>
      </c>
      <c r="I58" s="1191">
        <v>18</v>
      </c>
      <c r="J58" s="1194">
        <v>44287</v>
      </c>
      <c r="K58" s="1256">
        <v>0.5</v>
      </c>
      <c r="L58" s="1229" t="s">
        <v>30</v>
      </c>
    </row>
    <row r="59" spans="1:12" ht="16.5" customHeight="1">
      <c r="A59" s="650">
        <v>7</v>
      </c>
      <c r="B59" s="1225" t="s">
        <v>575</v>
      </c>
      <c r="C59" s="1255">
        <v>132</v>
      </c>
      <c r="D59" s="1191">
        <v>144</v>
      </c>
      <c r="E59" s="1191">
        <v>4</v>
      </c>
      <c r="F59" s="1194">
        <v>44287</v>
      </c>
      <c r="G59" s="1256">
        <v>0.875</v>
      </c>
      <c r="H59" s="1191">
        <v>119</v>
      </c>
      <c r="I59" s="1191">
        <v>10</v>
      </c>
      <c r="J59" s="1194">
        <v>44287</v>
      </c>
      <c r="K59" s="1256">
        <v>0.45833333333333331</v>
      </c>
      <c r="L59" s="1229" t="s">
        <v>30</v>
      </c>
    </row>
    <row r="60" spans="1:12" ht="16.5" customHeight="1">
      <c r="A60" s="650">
        <v>8</v>
      </c>
      <c r="B60" s="1225" t="s">
        <v>644</v>
      </c>
      <c r="C60" s="1255">
        <v>132</v>
      </c>
      <c r="D60" s="1191">
        <v>141</v>
      </c>
      <c r="E60" s="1191">
        <v>4</v>
      </c>
      <c r="F60" s="1194">
        <v>44287</v>
      </c>
      <c r="G60" s="1256">
        <v>0.875</v>
      </c>
      <c r="H60" s="1191">
        <v>124</v>
      </c>
      <c r="I60" s="1191">
        <v>10</v>
      </c>
      <c r="J60" s="1194">
        <v>44287</v>
      </c>
      <c r="K60" s="1256">
        <v>0.5</v>
      </c>
      <c r="L60" s="1229" t="s">
        <v>30</v>
      </c>
    </row>
    <row r="61" spans="1:12" ht="16.5" customHeight="1">
      <c r="A61" s="650">
        <v>9</v>
      </c>
      <c r="B61" s="1225" t="s">
        <v>577</v>
      </c>
      <c r="C61" s="1255">
        <v>132</v>
      </c>
      <c r="D61" s="1191">
        <v>141</v>
      </c>
      <c r="E61" s="1191">
        <v>4</v>
      </c>
      <c r="F61" s="1194">
        <v>44287</v>
      </c>
      <c r="G61" s="1256">
        <v>0.83333333333333337</v>
      </c>
      <c r="H61" s="1191">
        <v>123</v>
      </c>
      <c r="I61" s="1191">
        <v>10</v>
      </c>
      <c r="J61" s="1194">
        <v>44287</v>
      </c>
      <c r="K61" s="1256">
        <v>0.45833333333333331</v>
      </c>
      <c r="L61" s="1229" t="s">
        <v>30</v>
      </c>
    </row>
    <row r="62" spans="1:12" ht="16.5" customHeight="1">
      <c r="A62" s="650">
        <v>10</v>
      </c>
      <c r="B62" s="1225" t="s">
        <v>578</v>
      </c>
      <c r="C62" s="1255">
        <v>132</v>
      </c>
      <c r="D62" s="1191">
        <v>142</v>
      </c>
      <c r="E62" s="1191">
        <v>4</v>
      </c>
      <c r="F62" s="1194">
        <v>44287</v>
      </c>
      <c r="G62" s="1256">
        <v>0.95833333333333337</v>
      </c>
      <c r="H62" s="1191">
        <v>128</v>
      </c>
      <c r="I62" s="1191">
        <v>10</v>
      </c>
      <c r="J62" s="1194">
        <v>44287</v>
      </c>
      <c r="K62" s="1256">
        <v>0.45833333333333331</v>
      </c>
      <c r="L62" s="1229" t="s">
        <v>30</v>
      </c>
    </row>
    <row r="63" spans="1:12" ht="16.5" customHeight="1">
      <c r="A63" s="650">
        <v>11</v>
      </c>
      <c r="B63" s="1225" t="s">
        <v>645</v>
      </c>
      <c r="C63" s="1255">
        <v>132</v>
      </c>
      <c r="D63" s="1191">
        <v>141</v>
      </c>
      <c r="E63" s="1191">
        <v>4</v>
      </c>
      <c r="F63" s="1194">
        <v>44287</v>
      </c>
      <c r="G63" s="1256">
        <v>0.79166666666666663</v>
      </c>
      <c r="H63" s="1191">
        <v>119</v>
      </c>
      <c r="I63" s="1191">
        <v>10</v>
      </c>
      <c r="J63" s="1194">
        <v>44287</v>
      </c>
      <c r="K63" s="1256">
        <v>0.875</v>
      </c>
      <c r="L63" s="1229" t="s">
        <v>30</v>
      </c>
    </row>
    <row r="64" spans="1:12" ht="16.5" customHeight="1">
      <c r="A64" s="650">
        <v>12</v>
      </c>
      <c r="B64" s="1225" t="s">
        <v>580</v>
      </c>
      <c r="C64" s="1255">
        <v>132</v>
      </c>
      <c r="D64" s="1191">
        <v>140</v>
      </c>
      <c r="E64" s="1191">
        <v>4</v>
      </c>
      <c r="F64" s="1194">
        <v>44287</v>
      </c>
      <c r="G64" s="1256">
        <v>0.8125</v>
      </c>
      <c r="H64" s="1191">
        <v>123</v>
      </c>
      <c r="I64" s="1191">
        <v>10</v>
      </c>
      <c r="J64" s="1194">
        <v>44287</v>
      </c>
      <c r="K64" s="1256">
        <v>0.45833333333333331</v>
      </c>
      <c r="L64" s="1229" t="s">
        <v>30</v>
      </c>
    </row>
    <row r="65" spans="1:13" ht="16.5" customHeight="1">
      <c r="A65" s="650">
        <v>13</v>
      </c>
      <c r="B65" s="1238" t="s">
        <v>581</v>
      </c>
      <c r="C65" s="1255">
        <v>132</v>
      </c>
      <c r="D65" s="1257" t="s">
        <v>159</v>
      </c>
      <c r="E65" s="1191"/>
      <c r="F65" s="1257" t="s">
        <v>159</v>
      </c>
      <c r="G65" s="1257" t="s">
        <v>159</v>
      </c>
      <c r="H65" s="1257" t="s">
        <v>159</v>
      </c>
      <c r="I65" s="1257" t="s">
        <v>159</v>
      </c>
      <c r="J65" s="1257" t="s">
        <v>159</v>
      </c>
      <c r="K65" s="1257" t="s">
        <v>159</v>
      </c>
      <c r="L65" s="1229"/>
    </row>
    <row r="66" spans="1:13" ht="16.5" customHeight="1">
      <c r="A66" s="650">
        <v>14</v>
      </c>
      <c r="B66" s="1225" t="s">
        <v>646</v>
      </c>
      <c r="C66" s="1255">
        <v>132</v>
      </c>
      <c r="D66" s="1191">
        <v>139</v>
      </c>
      <c r="E66" s="1191">
        <v>17</v>
      </c>
      <c r="F66" s="1194">
        <v>44287</v>
      </c>
      <c r="G66" s="1256">
        <v>0.125</v>
      </c>
      <c r="H66" s="1191">
        <v>122</v>
      </c>
      <c r="I66" s="1191">
        <v>10</v>
      </c>
      <c r="J66" s="1194">
        <v>44287</v>
      </c>
      <c r="K66" s="1256">
        <v>0.45833333333333331</v>
      </c>
      <c r="L66" s="1229" t="s">
        <v>30</v>
      </c>
    </row>
    <row r="67" spans="1:13" ht="16.5" customHeight="1">
      <c r="A67" s="650">
        <v>15</v>
      </c>
      <c r="B67" s="1225" t="s">
        <v>58</v>
      </c>
      <c r="C67" s="1255">
        <v>132</v>
      </c>
      <c r="D67" s="1191">
        <v>140</v>
      </c>
      <c r="E67" s="1191">
        <v>4</v>
      </c>
      <c r="F67" s="1194">
        <v>44287</v>
      </c>
      <c r="G67" s="1256">
        <v>0.79166666666666663</v>
      </c>
      <c r="H67" s="1191">
        <v>122</v>
      </c>
      <c r="I67" s="1191">
        <v>10</v>
      </c>
      <c r="J67" s="1194">
        <v>44287</v>
      </c>
      <c r="K67" s="1256">
        <v>0.5</v>
      </c>
      <c r="L67" s="1229" t="s">
        <v>30</v>
      </c>
    </row>
    <row r="68" spans="1:13" ht="16.5" customHeight="1">
      <c r="A68" s="650">
        <v>16</v>
      </c>
      <c r="B68" s="1225" t="s">
        <v>583</v>
      </c>
      <c r="C68" s="1255">
        <v>132</v>
      </c>
      <c r="D68" s="1191">
        <v>138</v>
      </c>
      <c r="E68" s="1191">
        <v>4</v>
      </c>
      <c r="F68" s="1194">
        <v>44287</v>
      </c>
      <c r="G68" s="1256">
        <v>0.875</v>
      </c>
      <c r="H68" s="1191">
        <v>120</v>
      </c>
      <c r="I68" s="1191">
        <v>10</v>
      </c>
      <c r="J68" s="1194">
        <v>44287</v>
      </c>
      <c r="K68" s="1256">
        <v>0.5</v>
      </c>
      <c r="L68" s="1229" t="s">
        <v>30</v>
      </c>
    </row>
    <row r="69" spans="1:13" ht="16.5" customHeight="1">
      <c r="A69" s="650">
        <v>17</v>
      </c>
      <c r="B69" s="1225" t="s">
        <v>56</v>
      </c>
      <c r="C69" s="1255">
        <v>132</v>
      </c>
      <c r="D69" s="1191">
        <v>142</v>
      </c>
      <c r="E69" s="1191">
        <v>4</v>
      </c>
      <c r="F69" s="1194">
        <v>44287</v>
      </c>
      <c r="G69" s="1256">
        <v>0.875</v>
      </c>
      <c r="H69" s="1191">
        <v>124</v>
      </c>
      <c r="I69" s="1191">
        <v>10</v>
      </c>
      <c r="J69" s="1194">
        <v>44287</v>
      </c>
      <c r="K69" s="1256">
        <v>0.45833333333333331</v>
      </c>
      <c r="L69" s="1229" t="s">
        <v>30</v>
      </c>
    </row>
    <row r="70" spans="1:13" ht="16.5" customHeight="1" thickBot="1">
      <c r="A70" s="651">
        <v>18</v>
      </c>
      <c r="B70" s="1239" t="s">
        <v>584</v>
      </c>
      <c r="C70" s="1258">
        <v>132</v>
      </c>
      <c r="D70" s="1202">
        <v>142</v>
      </c>
      <c r="E70" s="1202">
        <v>4</v>
      </c>
      <c r="F70" s="1205">
        <v>44287</v>
      </c>
      <c r="G70" s="1259">
        <v>0.875</v>
      </c>
      <c r="H70" s="1202">
        <v>124</v>
      </c>
      <c r="I70" s="1202">
        <v>10</v>
      </c>
      <c r="J70" s="1205">
        <v>44287</v>
      </c>
      <c r="K70" s="1259">
        <v>0.45833333333333331</v>
      </c>
      <c r="L70" s="1242" t="s">
        <v>30</v>
      </c>
    </row>
    <row r="71" spans="1:13" ht="12" customHeight="1">
      <c r="B71" s="905" t="s">
        <v>616</v>
      </c>
      <c r="L71" s="421" t="s">
        <v>20</v>
      </c>
    </row>
    <row r="72" spans="1:13" ht="19.5" customHeight="1">
      <c r="A72" s="618"/>
      <c r="B72" s="1903" t="s">
        <v>618</v>
      </c>
      <c r="C72" s="1903"/>
      <c r="D72" s="1903"/>
      <c r="E72" s="1903"/>
      <c r="F72" s="1903"/>
      <c r="G72" s="1903"/>
      <c r="H72" s="1903"/>
      <c r="I72" s="1903"/>
      <c r="J72" s="1903"/>
      <c r="K72" s="1903"/>
      <c r="L72" s="1903"/>
      <c r="M72" s="78"/>
    </row>
    <row r="73" spans="1:13" ht="12" customHeight="1">
      <c r="A73" s="618"/>
      <c r="B73" s="1907" t="s">
        <v>218</v>
      </c>
      <c r="C73" s="1907"/>
      <c r="D73" s="1907"/>
      <c r="E73" s="1907"/>
      <c r="F73" s="1907"/>
      <c r="G73" s="1907"/>
      <c r="H73" s="1907"/>
      <c r="I73" s="1907"/>
      <c r="J73" s="1907"/>
      <c r="K73" s="1907"/>
      <c r="L73" s="1907"/>
      <c r="M73" s="78"/>
    </row>
    <row r="74" spans="1:13" ht="14.25" customHeight="1">
      <c r="A74" s="618"/>
      <c r="B74" s="1961" t="s">
        <v>619</v>
      </c>
      <c r="C74" s="1961"/>
      <c r="D74" s="1961"/>
      <c r="E74" s="1961"/>
      <c r="F74" s="1961"/>
      <c r="G74" s="1961"/>
      <c r="H74" s="1961"/>
      <c r="I74" s="1961"/>
      <c r="J74" s="1961"/>
      <c r="K74" s="1961"/>
      <c r="L74" s="1961"/>
    </row>
    <row r="75" spans="1:13" ht="18" customHeight="1">
      <c r="A75" s="618"/>
      <c r="B75" s="10" t="s">
        <v>620</v>
      </c>
      <c r="C75" s="1260"/>
      <c r="D75" s="1260"/>
      <c r="E75" s="1260"/>
      <c r="F75" s="1260"/>
      <c r="G75" s="1260"/>
      <c r="H75" s="1260"/>
      <c r="I75" s="1260"/>
      <c r="J75" s="1260"/>
      <c r="K75" s="1260"/>
      <c r="L75" s="1260"/>
      <c r="M75" s="78"/>
    </row>
    <row r="76" spans="1:13" ht="12" customHeight="1" thickBot="1">
      <c r="A76" s="100"/>
      <c r="B76" s="10"/>
      <c r="C76" s="43"/>
      <c r="D76" s="43"/>
      <c r="E76" s="43"/>
      <c r="F76" s="43"/>
      <c r="G76" s="43"/>
      <c r="H76" s="60"/>
      <c r="I76" s="61"/>
      <c r="J76" s="1261"/>
      <c r="K76" s="23"/>
      <c r="L76" s="100"/>
      <c r="M76" s="78"/>
    </row>
    <row r="77" spans="1:13" ht="12" customHeight="1">
      <c r="A77" s="1262"/>
      <c r="B77" s="1263"/>
      <c r="C77" s="1183" t="s">
        <v>622</v>
      </c>
      <c r="D77" s="1264" t="s">
        <v>623</v>
      </c>
      <c r="E77" s="1962" t="s">
        <v>37</v>
      </c>
      <c r="F77" s="1963"/>
      <c r="G77" s="1183"/>
      <c r="H77" s="1264" t="s">
        <v>624</v>
      </c>
      <c r="I77" s="1962" t="s">
        <v>37</v>
      </c>
      <c r="J77" s="1963"/>
      <c r="K77" s="1183"/>
      <c r="L77" s="1265"/>
      <c r="M77" s="906">
        <v>7</v>
      </c>
    </row>
    <row r="78" spans="1:13" ht="13.5" customHeight="1">
      <c r="A78" s="1266" t="s">
        <v>120</v>
      </c>
      <c r="B78" s="1267" t="s">
        <v>628</v>
      </c>
      <c r="C78" s="1191" t="s">
        <v>626</v>
      </c>
      <c r="D78" s="1191" t="s">
        <v>626</v>
      </c>
      <c r="E78" s="1964"/>
      <c r="F78" s="1965"/>
      <c r="G78" s="1191" t="s">
        <v>35</v>
      </c>
      <c r="H78" s="1191" t="s">
        <v>626</v>
      </c>
      <c r="I78" s="1964"/>
      <c r="J78" s="1965"/>
      <c r="K78" s="1191" t="s">
        <v>35</v>
      </c>
      <c r="L78" s="1268" t="s">
        <v>53</v>
      </c>
      <c r="M78" s="78">
        <v>8</v>
      </c>
    </row>
    <row r="79" spans="1:13" ht="15.75" customHeight="1" thickBot="1">
      <c r="A79" s="1269" t="s">
        <v>625</v>
      </c>
      <c r="B79" s="1270" t="s">
        <v>647</v>
      </c>
      <c r="C79" s="1271" t="s">
        <v>627</v>
      </c>
      <c r="D79" s="1271" t="s">
        <v>627</v>
      </c>
      <c r="E79" s="1966"/>
      <c r="F79" s="1967"/>
      <c r="G79" s="1271"/>
      <c r="H79" s="1271" t="s">
        <v>627</v>
      </c>
      <c r="I79" s="1966"/>
      <c r="J79" s="1967"/>
      <c r="K79" s="1271"/>
      <c r="L79" s="1272"/>
      <c r="M79" s="78">
        <v>9</v>
      </c>
    </row>
    <row r="80" spans="1:13" ht="15.75" customHeight="1">
      <c r="A80" s="621">
        <v>19</v>
      </c>
      <c r="B80" s="1221" t="s">
        <v>585</v>
      </c>
      <c r="C80" s="1253">
        <v>132</v>
      </c>
      <c r="D80" s="1183">
        <v>142</v>
      </c>
      <c r="E80" s="1183">
        <v>4</v>
      </c>
      <c r="F80" s="1185">
        <v>44287</v>
      </c>
      <c r="G80" s="1254">
        <v>0.875</v>
      </c>
      <c r="H80" s="1183">
        <v>124</v>
      </c>
      <c r="I80" s="1183">
        <v>10</v>
      </c>
      <c r="J80" s="1185">
        <v>44287</v>
      </c>
      <c r="K80" s="1254">
        <v>0.45833333333333331</v>
      </c>
      <c r="L80" s="1224" t="s">
        <v>30</v>
      </c>
      <c r="M80" s="906">
        <v>13</v>
      </c>
    </row>
    <row r="81" spans="1:13" ht="15.75" customHeight="1">
      <c r="A81" s="650">
        <v>20</v>
      </c>
      <c r="B81" s="1225" t="s">
        <v>586</v>
      </c>
      <c r="C81" s="1255">
        <v>132</v>
      </c>
      <c r="D81" s="1191">
        <v>139</v>
      </c>
      <c r="E81" s="1191">
        <v>17</v>
      </c>
      <c r="F81" s="1194">
        <v>44287</v>
      </c>
      <c r="G81" s="1256">
        <v>0.125</v>
      </c>
      <c r="H81" s="1191">
        <v>122</v>
      </c>
      <c r="I81" s="1191">
        <v>10</v>
      </c>
      <c r="J81" s="1194">
        <v>44287</v>
      </c>
      <c r="K81" s="1256">
        <v>0.45833333333333331</v>
      </c>
      <c r="L81" s="1229" t="s">
        <v>30</v>
      </c>
      <c r="M81" s="78">
        <v>14</v>
      </c>
    </row>
    <row r="82" spans="1:13" ht="15.75" customHeight="1">
      <c r="A82" s="650">
        <v>21</v>
      </c>
      <c r="B82" s="1225" t="s">
        <v>587</v>
      </c>
      <c r="C82" s="1255">
        <v>132</v>
      </c>
      <c r="D82" s="1191">
        <v>142</v>
      </c>
      <c r="E82" s="1191">
        <v>4</v>
      </c>
      <c r="F82" s="1194">
        <v>44287</v>
      </c>
      <c r="G82" s="1256">
        <v>0.875</v>
      </c>
      <c r="H82" s="1191">
        <v>117</v>
      </c>
      <c r="I82" s="1191">
        <v>10</v>
      </c>
      <c r="J82" s="1194">
        <v>44287</v>
      </c>
      <c r="K82" s="1256">
        <v>0.45833333333333331</v>
      </c>
      <c r="L82" s="1229"/>
      <c r="M82" s="78">
        <v>15</v>
      </c>
    </row>
    <row r="83" spans="1:13" ht="15.75" customHeight="1">
      <c r="A83" s="650">
        <v>22</v>
      </c>
      <c r="B83" s="1225" t="s">
        <v>588</v>
      </c>
      <c r="C83" s="1255">
        <v>132</v>
      </c>
      <c r="D83" s="1191">
        <v>138</v>
      </c>
      <c r="E83" s="1191">
        <v>4</v>
      </c>
      <c r="F83" s="1194">
        <v>44287</v>
      </c>
      <c r="G83" s="1256">
        <v>0.8125</v>
      </c>
      <c r="H83" s="1191">
        <v>122</v>
      </c>
      <c r="I83" s="1191">
        <v>10</v>
      </c>
      <c r="J83" s="1194">
        <v>44287</v>
      </c>
      <c r="K83" s="1256">
        <v>0.45833333333333331</v>
      </c>
      <c r="L83" s="1229"/>
      <c r="M83" s="906">
        <v>16</v>
      </c>
    </row>
    <row r="84" spans="1:13" ht="15.75" customHeight="1">
      <c r="A84" s="650">
        <v>23</v>
      </c>
      <c r="B84" s="1225" t="s">
        <v>648</v>
      </c>
      <c r="C84" s="1255">
        <v>132</v>
      </c>
      <c r="D84" s="1191" t="s">
        <v>159</v>
      </c>
      <c r="E84" s="1191" t="s">
        <v>159</v>
      </c>
      <c r="F84" s="1194" t="s">
        <v>159</v>
      </c>
      <c r="G84" s="1256" t="s">
        <v>159</v>
      </c>
      <c r="H84" s="1191" t="s">
        <v>159</v>
      </c>
      <c r="I84" s="1191" t="s">
        <v>159</v>
      </c>
      <c r="J84" s="1194" t="s">
        <v>159</v>
      </c>
      <c r="K84" s="1256" t="s">
        <v>159</v>
      </c>
      <c r="L84" s="1229"/>
      <c r="M84" s="78">
        <v>17</v>
      </c>
    </row>
    <row r="85" spans="1:13" ht="15.75" customHeight="1">
      <c r="A85" s="650">
        <v>24</v>
      </c>
      <c r="B85" s="1225" t="s">
        <v>589</v>
      </c>
      <c r="C85" s="1255">
        <v>132</v>
      </c>
      <c r="D85" s="1191">
        <v>138</v>
      </c>
      <c r="E85" s="1191">
        <v>4</v>
      </c>
      <c r="F85" s="1194">
        <v>44287</v>
      </c>
      <c r="G85" s="1256">
        <v>0.79166666666666663</v>
      </c>
      <c r="H85" s="1191">
        <v>123</v>
      </c>
      <c r="I85" s="1191">
        <v>10</v>
      </c>
      <c r="J85" s="1194">
        <v>44287</v>
      </c>
      <c r="K85" s="1256">
        <v>0.45833333333333331</v>
      </c>
      <c r="L85" s="1229" t="s">
        <v>30</v>
      </c>
      <c r="M85" s="78">
        <v>18</v>
      </c>
    </row>
    <row r="86" spans="1:13" ht="15.75" customHeight="1">
      <c r="A86" s="1273">
        <v>25</v>
      </c>
      <c r="B86" s="1225" t="s">
        <v>590</v>
      </c>
      <c r="C86" s="1255">
        <v>132</v>
      </c>
      <c r="D86" s="1191">
        <v>141</v>
      </c>
      <c r="E86" s="1191">
        <v>4</v>
      </c>
      <c r="F86" s="1194">
        <v>44287</v>
      </c>
      <c r="G86" s="1256">
        <v>0.8125</v>
      </c>
      <c r="H86" s="1191">
        <v>123</v>
      </c>
      <c r="I86" s="1191">
        <v>10</v>
      </c>
      <c r="J86" s="1194">
        <v>44287</v>
      </c>
      <c r="K86" s="1256">
        <v>0.41666666666666669</v>
      </c>
      <c r="L86" s="1229" t="s">
        <v>30</v>
      </c>
      <c r="M86" s="906">
        <v>19</v>
      </c>
    </row>
    <row r="87" spans="1:13" ht="15.75" customHeight="1">
      <c r="A87" s="650">
        <v>26</v>
      </c>
      <c r="B87" s="1238" t="s">
        <v>591</v>
      </c>
      <c r="C87" s="1255">
        <v>133</v>
      </c>
      <c r="D87" s="1191">
        <v>137</v>
      </c>
      <c r="E87" s="1191">
        <v>4</v>
      </c>
      <c r="F87" s="1194">
        <v>44287</v>
      </c>
      <c r="G87" s="1256">
        <v>0.8125</v>
      </c>
      <c r="H87" s="1191">
        <v>118</v>
      </c>
      <c r="I87" s="1191">
        <v>10</v>
      </c>
      <c r="J87" s="1194">
        <v>44287</v>
      </c>
      <c r="K87" s="1256">
        <v>0.45833333333333331</v>
      </c>
      <c r="L87" s="1229"/>
    </row>
    <row r="88" spans="1:13" ht="15.75" customHeight="1">
      <c r="A88" s="650">
        <v>27</v>
      </c>
      <c r="B88" s="1225" t="s">
        <v>592</v>
      </c>
      <c r="C88" s="1255">
        <v>132</v>
      </c>
      <c r="D88" s="1191">
        <v>141</v>
      </c>
      <c r="E88" s="1191">
        <v>4</v>
      </c>
      <c r="F88" s="1194">
        <v>44287</v>
      </c>
      <c r="G88" s="1256">
        <v>0.875</v>
      </c>
      <c r="H88" s="1191">
        <v>122</v>
      </c>
      <c r="I88" s="1191">
        <v>10</v>
      </c>
      <c r="J88" s="1194">
        <v>44287</v>
      </c>
      <c r="K88" s="1256">
        <v>0.41666666666666669</v>
      </c>
      <c r="L88" s="1229" t="s">
        <v>30</v>
      </c>
      <c r="M88" s="78">
        <v>20</v>
      </c>
    </row>
    <row r="89" spans="1:13" ht="15.75" customHeight="1">
      <c r="A89" s="650">
        <v>28</v>
      </c>
      <c r="B89" s="1225" t="s">
        <v>649</v>
      </c>
      <c r="C89" s="1255">
        <v>132</v>
      </c>
      <c r="D89" s="1191">
        <v>142</v>
      </c>
      <c r="E89" s="1191">
        <v>4</v>
      </c>
      <c r="F89" s="1194">
        <v>44287</v>
      </c>
      <c r="G89" s="1256">
        <v>0.875</v>
      </c>
      <c r="H89" s="1191">
        <v>123</v>
      </c>
      <c r="I89" s="1191">
        <v>10</v>
      </c>
      <c r="J89" s="1194">
        <v>44287</v>
      </c>
      <c r="K89" s="1256">
        <v>0.5</v>
      </c>
      <c r="L89" s="1229" t="s">
        <v>30</v>
      </c>
      <c r="M89" s="78">
        <v>21</v>
      </c>
    </row>
    <row r="90" spans="1:13" ht="15.75" customHeight="1">
      <c r="A90" s="650">
        <v>29</v>
      </c>
      <c r="B90" s="1225" t="s">
        <v>594</v>
      </c>
      <c r="C90" s="1255">
        <v>132</v>
      </c>
      <c r="D90" s="1191">
        <v>138</v>
      </c>
      <c r="E90" s="1191">
        <v>21</v>
      </c>
      <c r="F90" s="1194">
        <v>44287</v>
      </c>
      <c r="G90" s="1256">
        <v>0.95833333333333337</v>
      </c>
      <c r="H90" s="1191">
        <v>122</v>
      </c>
      <c r="I90" s="1191">
        <v>10</v>
      </c>
      <c r="J90" s="1194">
        <v>44287</v>
      </c>
      <c r="K90" s="1256">
        <v>0.5</v>
      </c>
      <c r="L90" s="1229" t="s">
        <v>30</v>
      </c>
      <c r="M90" s="906">
        <v>22</v>
      </c>
    </row>
    <row r="91" spans="1:13" ht="15.75" customHeight="1">
      <c r="A91" s="650">
        <v>30</v>
      </c>
      <c r="B91" s="1225" t="s">
        <v>595</v>
      </c>
      <c r="C91" s="1255">
        <v>132</v>
      </c>
      <c r="D91" s="1191">
        <v>141</v>
      </c>
      <c r="E91" s="1191">
        <v>4</v>
      </c>
      <c r="F91" s="1194">
        <v>44287</v>
      </c>
      <c r="G91" s="1256">
        <v>0.875</v>
      </c>
      <c r="H91" s="1191">
        <v>121</v>
      </c>
      <c r="I91" s="1191">
        <v>10</v>
      </c>
      <c r="J91" s="1194">
        <v>44287</v>
      </c>
      <c r="K91" s="1256">
        <v>0.45833333333333331</v>
      </c>
      <c r="L91" s="1229"/>
      <c r="M91" s="78">
        <v>23</v>
      </c>
    </row>
    <row r="92" spans="1:13" ht="15.75" customHeight="1">
      <c r="A92" s="650">
        <v>31</v>
      </c>
      <c r="B92" s="1225" t="s">
        <v>650</v>
      </c>
      <c r="C92" s="1255">
        <v>132</v>
      </c>
      <c r="D92" s="1191">
        <v>141</v>
      </c>
      <c r="E92" s="1191">
        <v>4</v>
      </c>
      <c r="F92" s="1194">
        <v>44287</v>
      </c>
      <c r="G92" s="1256">
        <v>0.875</v>
      </c>
      <c r="H92" s="1191">
        <v>110</v>
      </c>
      <c r="I92" s="1191">
        <v>28</v>
      </c>
      <c r="J92" s="1194">
        <v>44287</v>
      </c>
      <c r="K92" s="1256">
        <v>0.5</v>
      </c>
      <c r="L92" s="1229" t="s">
        <v>30</v>
      </c>
      <c r="M92" s="78">
        <v>24</v>
      </c>
    </row>
    <row r="93" spans="1:13" ht="15.75" customHeight="1">
      <c r="A93" s="650">
        <v>32</v>
      </c>
      <c r="B93" s="1225" t="s">
        <v>597</v>
      </c>
      <c r="C93" s="1255">
        <v>132</v>
      </c>
      <c r="D93" s="1191">
        <v>141</v>
      </c>
      <c r="E93" s="1191">
        <v>4</v>
      </c>
      <c r="F93" s="1194">
        <v>44287</v>
      </c>
      <c r="G93" s="1256">
        <v>0.875</v>
      </c>
      <c r="H93" s="1191">
        <v>117</v>
      </c>
      <c r="I93" s="1191">
        <v>10</v>
      </c>
      <c r="J93" s="1194">
        <v>44287</v>
      </c>
      <c r="K93" s="1256">
        <v>0.5</v>
      </c>
      <c r="L93" s="1229" t="s">
        <v>30</v>
      </c>
      <c r="M93" s="906">
        <v>25</v>
      </c>
    </row>
    <row r="94" spans="1:13" ht="15.75" customHeight="1">
      <c r="A94" s="650">
        <v>33</v>
      </c>
      <c r="B94" s="1225" t="s">
        <v>598</v>
      </c>
      <c r="C94" s="1255">
        <v>132</v>
      </c>
      <c r="D94" s="1191">
        <v>142</v>
      </c>
      <c r="E94" s="1191">
        <v>4</v>
      </c>
      <c r="F94" s="1194">
        <v>44287</v>
      </c>
      <c r="G94" s="1256">
        <v>0.875</v>
      </c>
      <c r="H94" s="1191">
        <v>122</v>
      </c>
      <c r="I94" s="1191">
        <v>18</v>
      </c>
      <c r="J94" s="1194">
        <v>44287</v>
      </c>
      <c r="K94" s="1256">
        <v>0.5</v>
      </c>
      <c r="L94" s="1229" t="s">
        <v>30</v>
      </c>
      <c r="M94" s="78">
        <v>26</v>
      </c>
    </row>
    <row r="95" spans="1:13" ht="15.75" customHeight="1">
      <c r="A95" s="650">
        <v>34</v>
      </c>
      <c r="B95" s="1225" t="s">
        <v>599</v>
      </c>
      <c r="C95" s="1255">
        <v>132</v>
      </c>
      <c r="D95" s="1191">
        <v>143</v>
      </c>
      <c r="E95" s="1191">
        <v>4</v>
      </c>
      <c r="F95" s="1194">
        <v>44287</v>
      </c>
      <c r="G95" s="1256">
        <v>0.875</v>
      </c>
      <c r="H95" s="1191">
        <v>121</v>
      </c>
      <c r="I95" s="1191">
        <v>10</v>
      </c>
      <c r="J95" s="1194">
        <v>44287</v>
      </c>
      <c r="K95" s="1256">
        <v>0.45833333333333331</v>
      </c>
      <c r="L95" s="1229" t="s">
        <v>30</v>
      </c>
      <c r="M95" s="78">
        <v>27</v>
      </c>
    </row>
    <row r="96" spans="1:13" ht="15.75" customHeight="1">
      <c r="A96" s="650">
        <v>35</v>
      </c>
      <c r="B96" s="1225" t="s">
        <v>453</v>
      </c>
      <c r="C96" s="1255">
        <v>132</v>
      </c>
      <c r="D96" s="1191">
        <v>143</v>
      </c>
      <c r="E96" s="1191">
        <v>4</v>
      </c>
      <c r="F96" s="1194">
        <v>44287</v>
      </c>
      <c r="G96" s="1256">
        <v>0.875</v>
      </c>
      <c r="H96" s="1191">
        <v>122</v>
      </c>
      <c r="I96" s="1191">
        <v>10</v>
      </c>
      <c r="J96" s="1194">
        <v>44287</v>
      </c>
      <c r="K96" s="1256">
        <v>0.45833333333333331</v>
      </c>
      <c r="L96" s="1229" t="s">
        <v>30</v>
      </c>
      <c r="M96" s="906">
        <v>28</v>
      </c>
    </row>
    <row r="97" spans="1:13" ht="15.75" customHeight="1">
      <c r="A97" s="650">
        <v>36</v>
      </c>
      <c r="B97" s="1225" t="s">
        <v>600</v>
      </c>
      <c r="C97" s="1255">
        <v>132</v>
      </c>
      <c r="D97" s="1191">
        <v>142</v>
      </c>
      <c r="E97" s="1191">
        <v>4</v>
      </c>
      <c r="F97" s="1194">
        <v>44287</v>
      </c>
      <c r="G97" s="1256">
        <v>0.875</v>
      </c>
      <c r="H97" s="1191">
        <v>124</v>
      </c>
      <c r="I97" s="1191">
        <v>6</v>
      </c>
      <c r="J97" s="1194">
        <v>44287</v>
      </c>
      <c r="K97" s="1256">
        <v>0.45833333333333331</v>
      </c>
      <c r="L97" s="1229" t="s">
        <v>30</v>
      </c>
      <c r="M97" s="78">
        <v>29</v>
      </c>
    </row>
    <row r="98" spans="1:13" ht="15.75" customHeight="1">
      <c r="A98" s="650">
        <v>37</v>
      </c>
      <c r="B98" s="1225" t="s">
        <v>57</v>
      </c>
      <c r="C98" s="1255">
        <v>132</v>
      </c>
      <c r="D98" s="1191">
        <v>147</v>
      </c>
      <c r="E98" s="1191">
        <v>4</v>
      </c>
      <c r="F98" s="1194">
        <v>44287</v>
      </c>
      <c r="G98" s="1256">
        <v>0.79166666666666663</v>
      </c>
      <c r="H98" s="1191">
        <v>123</v>
      </c>
      <c r="I98" s="1191">
        <v>10</v>
      </c>
      <c r="J98" s="1194">
        <v>44287</v>
      </c>
      <c r="K98" s="1256">
        <v>0.45833333333333331</v>
      </c>
      <c r="L98" s="1229" t="s">
        <v>30</v>
      </c>
      <c r="M98" s="78">
        <v>30</v>
      </c>
    </row>
    <row r="99" spans="1:13" ht="15.75" customHeight="1">
      <c r="A99" s="650">
        <v>38</v>
      </c>
      <c r="B99" s="1225" t="s">
        <v>438</v>
      </c>
      <c r="C99" s="1255">
        <v>132</v>
      </c>
      <c r="D99" s="1191">
        <v>142</v>
      </c>
      <c r="E99" s="1191">
        <v>4</v>
      </c>
      <c r="F99" s="1194">
        <v>44287</v>
      </c>
      <c r="G99" s="1256">
        <v>0.8125</v>
      </c>
      <c r="H99" s="1191">
        <v>124</v>
      </c>
      <c r="I99" s="1191">
        <v>22</v>
      </c>
      <c r="J99" s="1194">
        <v>44287</v>
      </c>
      <c r="K99" s="1256">
        <v>0.625</v>
      </c>
      <c r="L99" s="1229" t="s">
        <v>30</v>
      </c>
      <c r="M99" s="906">
        <v>31</v>
      </c>
    </row>
    <row r="100" spans="1:13" ht="15.75" customHeight="1">
      <c r="A100" s="650">
        <v>39</v>
      </c>
      <c r="B100" s="1225" t="s">
        <v>601</v>
      </c>
      <c r="C100" s="1255">
        <v>132</v>
      </c>
      <c r="D100" s="1191">
        <v>145</v>
      </c>
      <c r="E100" s="1191">
        <v>4</v>
      </c>
      <c r="F100" s="1194">
        <v>44287</v>
      </c>
      <c r="G100" s="1256">
        <v>0.79166666666666663</v>
      </c>
      <c r="H100" s="1191">
        <v>121</v>
      </c>
      <c r="I100" s="1191">
        <v>10</v>
      </c>
      <c r="J100" s="1194">
        <v>44287</v>
      </c>
      <c r="K100" s="1256">
        <v>0.45833333333333331</v>
      </c>
      <c r="L100" s="1229"/>
      <c r="M100" s="78">
        <v>32</v>
      </c>
    </row>
    <row r="101" spans="1:13" ht="15.75" customHeight="1">
      <c r="A101" s="650">
        <v>40</v>
      </c>
      <c r="B101" s="1225" t="s">
        <v>602</v>
      </c>
      <c r="C101" s="1255">
        <v>132</v>
      </c>
      <c r="D101" s="1191">
        <v>145</v>
      </c>
      <c r="E101" s="1191">
        <v>21</v>
      </c>
      <c r="F101" s="1194">
        <v>44287</v>
      </c>
      <c r="G101" s="1256">
        <v>0.95833333333333337</v>
      </c>
      <c r="H101" s="1191">
        <v>123</v>
      </c>
      <c r="I101" s="1191">
        <v>10</v>
      </c>
      <c r="J101" s="1194">
        <v>44287</v>
      </c>
      <c r="K101" s="1256">
        <v>0.45833333333333331</v>
      </c>
      <c r="L101" s="1229"/>
      <c r="M101" s="78">
        <v>33</v>
      </c>
    </row>
    <row r="102" spans="1:13" ht="15.75" customHeight="1">
      <c r="A102" s="650">
        <v>41</v>
      </c>
      <c r="B102" s="1225" t="s">
        <v>603</v>
      </c>
      <c r="C102" s="1255">
        <v>132</v>
      </c>
      <c r="D102" s="1191">
        <v>144</v>
      </c>
      <c r="E102" s="1191">
        <v>4</v>
      </c>
      <c r="F102" s="1194">
        <v>44287</v>
      </c>
      <c r="G102" s="1256">
        <v>0.8125</v>
      </c>
      <c r="H102" s="1191">
        <v>122</v>
      </c>
      <c r="I102" s="1191">
        <v>10</v>
      </c>
      <c r="J102" s="1194">
        <v>44287</v>
      </c>
      <c r="K102" s="1256">
        <v>0.45833333333333331</v>
      </c>
      <c r="L102" s="1229"/>
      <c r="M102" s="906">
        <v>34</v>
      </c>
    </row>
    <row r="103" spans="1:13" ht="15.75" customHeight="1">
      <c r="A103" s="650">
        <v>42</v>
      </c>
      <c r="B103" s="1225" t="s">
        <v>604</v>
      </c>
      <c r="C103" s="1255">
        <v>132</v>
      </c>
      <c r="D103" s="1191">
        <v>146</v>
      </c>
      <c r="E103" s="1191">
        <v>4</v>
      </c>
      <c r="F103" s="1194">
        <v>44287</v>
      </c>
      <c r="G103" s="1256">
        <v>0.875</v>
      </c>
      <c r="H103" s="1191">
        <v>121</v>
      </c>
      <c r="I103" s="1191">
        <v>10</v>
      </c>
      <c r="J103" s="1194">
        <v>44287</v>
      </c>
      <c r="K103" s="1256">
        <v>0.45833333333333331</v>
      </c>
      <c r="L103" s="1274"/>
      <c r="M103" s="78">
        <v>35</v>
      </c>
    </row>
    <row r="104" spans="1:13" ht="15.75" customHeight="1">
      <c r="A104" s="650">
        <v>43</v>
      </c>
      <c r="B104" s="1225" t="s">
        <v>606</v>
      </c>
      <c r="C104" s="1255">
        <v>132</v>
      </c>
      <c r="D104" s="1191">
        <v>145</v>
      </c>
      <c r="E104" s="1191">
        <v>4</v>
      </c>
      <c r="F104" s="1194">
        <v>44287</v>
      </c>
      <c r="G104" s="1256">
        <v>0.77083333333333337</v>
      </c>
      <c r="H104" s="1191">
        <v>118</v>
      </c>
      <c r="I104" s="1191">
        <v>6</v>
      </c>
      <c r="J104" s="1194">
        <v>44287</v>
      </c>
      <c r="K104" s="1256">
        <v>0.45833333333333331</v>
      </c>
      <c r="L104" s="1274"/>
      <c r="M104" s="78">
        <v>36</v>
      </c>
    </row>
    <row r="105" spans="1:13" ht="15.75" customHeight="1">
      <c r="A105" s="650">
        <v>44</v>
      </c>
      <c r="B105" s="1225" t="s">
        <v>607</v>
      </c>
      <c r="C105" s="1255">
        <v>132</v>
      </c>
      <c r="D105" s="1191">
        <v>142</v>
      </c>
      <c r="E105" s="1191">
        <v>4</v>
      </c>
      <c r="F105" s="1194">
        <v>44287</v>
      </c>
      <c r="G105" s="1256">
        <v>0.77083333333333337</v>
      </c>
      <c r="H105" s="1191">
        <v>123</v>
      </c>
      <c r="I105" s="1191">
        <v>22</v>
      </c>
      <c r="J105" s="1194">
        <v>44287</v>
      </c>
      <c r="K105" s="1256">
        <v>0.58333333333333337</v>
      </c>
      <c r="L105" s="1274"/>
      <c r="M105" s="906">
        <v>37</v>
      </c>
    </row>
    <row r="106" spans="1:13" ht="15.75" customHeight="1">
      <c r="A106" s="650">
        <v>45</v>
      </c>
      <c r="B106" s="1225" t="s">
        <v>608</v>
      </c>
      <c r="C106" s="1255">
        <v>132</v>
      </c>
      <c r="D106" s="1191">
        <v>145</v>
      </c>
      <c r="E106" s="1191">
        <v>4</v>
      </c>
      <c r="F106" s="1194">
        <v>44287</v>
      </c>
      <c r="G106" s="1256">
        <v>0.8125</v>
      </c>
      <c r="H106" s="1191">
        <v>116</v>
      </c>
      <c r="I106" s="1191">
        <v>5</v>
      </c>
      <c r="J106" s="1194">
        <v>44287</v>
      </c>
      <c r="K106" s="1256">
        <v>0.66666666666666663</v>
      </c>
      <c r="L106" s="1274" t="s">
        <v>30</v>
      </c>
      <c r="M106" s="78">
        <v>38</v>
      </c>
    </row>
    <row r="107" spans="1:13" ht="15.75" customHeight="1">
      <c r="A107" s="650">
        <v>46</v>
      </c>
      <c r="B107" s="1225" t="s">
        <v>609</v>
      </c>
      <c r="C107" s="1255">
        <v>132</v>
      </c>
      <c r="D107" s="1191">
        <v>142</v>
      </c>
      <c r="E107" s="1191">
        <v>4</v>
      </c>
      <c r="F107" s="1194">
        <v>44287</v>
      </c>
      <c r="G107" s="1256">
        <v>0.79166666666666663</v>
      </c>
      <c r="H107" s="1191">
        <v>104</v>
      </c>
      <c r="I107" s="1191">
        <v>1</v>
      </c>
      <c r="J107" s="1194">
        <v>44287</v>
      </c>
      <c r="K107" s="1256">
        <v>0.77083333333333337</v>
      </c>
      <c r="L107" s="1274" t="s">
        <v>30</v>
      </c>
      <c r="M107" s="78">
        <v>39</v>
      </c>
    </row>
    <row r="108" spans="1:13" ht="15.75" customHeight="1">
      <c r="A108" s="650">
        <v>47</v>
      </c>
      <c r="B108" s="1225" t="s">
        <v>610</v>
      </c>
      <c r="C108" s="1255">
        <v>132</v>
      </c>
      <c r="D108" s="1191">
        <v>143</v>
      </c>
      <c r="E108" s="1191">
        <v>4</v>
      </c>
      <c r="F108" s="1194">
        <v>44287</v>
      </c>
      <c r="G108" s="1256">
        <v>0.8125</v>
      </c>
      <c r="H108" s="1191">
        <v>118</v>
      </c>
      <c r="I108" s="1191">
        <v>21</v>
      </c>
      <c r="J108" s="1194">
        <v>44287</v>
      </c>
      <c r="K108" s="1256">
        <v>0.75</v>
      </c>
      <c r="L108" s="1274"/>
      <c r="M108" s="906">
        <v>40</v>
      </c>
    </row>
    <row r="109" spans="1:13" ht="15.75" customHeight="1">
      <c r="A109" s="650">
        <v>48</v>
      </c>
      <c r="B109" s="1225" t="s">
        <v>651</v>
      </c>
      <c r="C109" s="1255">
        <v>132</v>
      </c>
      <c r="D109" s="1191">
        <v>143</v>
      </c>
      <c r="E109" s="1191">
        <v>4</v>
      </c>
      <c r="F109" s="1194">
        <v>44287</v>
      </c>
      <c r="G109" s="1256">
        <v>0.8125</v>
      </c>
      <c r="H109" s="1191">
        <v>112</v>
      </c>
      <c r="I109" s="1191">
        <v>11</v>
      </c>
      <c r="J109" s="1194">
        <v>44287</v>
      </c>
      <c r="K109" s="1256">
        <v>0.83333333333333337</v>
      </c>
      <c r="L109" s="1274" t="s">
        <v>30</v>
      </c>
      <c r="M109" s="78">
        <v>41</v>
      </c>
    </row>
    <row r="110" spans="1:13" ht="15.75" customHeight="1">
      <c r="A110" s="650">
        <v>49</v>
      </c>
      <c r="B110" s="1225" t="s">
        <v>612</v>
      </c>
      <c r="C110" s="1255">
        <v>132</v>
      </c>
      <c r="D110" s="1191">
        <v>142</v>
      </c>
      <c r="E110" s="1191">
        <v>4</v>
      </c>
      <c r="F110" s="1194">
        <v>44287</v>
      </c>
      <c r="G110" s="1256">
        <v>0.79166666666666663</v>
      </c>
      <c r="H110" s="1191">
        <v>112</v>
      </c>
      <c r="I110" s="1191">
        <v>3</v>
      </c>
      <c r="J110" s="1194">
        <v>44287</v>
      </c>
      <c r="K110" s="1256">
        <v>0.83333333333333337</v>
      </c>
      <c r="L110" s="1274" t="s">
        <v>30</v>
      </c>
      <c r="M110" s="78">
        <v>42</v>
      </c>
    </row>
    <row r="111" spans="1:13" ht="15.75" customHeight="1">
      <c r="A111" s="650">
        <v>50</v>
      </c>
      <c r="B111" s="1225" t="s">
        <v>613</v>
      </c>
      <c r="C111" s="1255">
        <v>132</v>
      </c>
      <c r="D111" s="1191">
        <v>143</v>
      </c>
      <c r="E111" s="1191">
        <v>4</v>
      </c>
      <c r="F111" s="1194">
        <v>44287</v>
      </c>
      <c r="G111" s="1256">
        <v>0.8125</v>
      </c>
      <c r="H111" s="1191">
        <v>108</v>
      </c>
      <c r="I111" s="1191">
        <v>11</v>
      </c>
      <c r="J111" s="1194">
        <v>44287</v>
      </c>
      <c r="K111" s="1256">
        <v>0.83333333333333337</v>
      </c>
      <c r="L111" s="1274" t="s">
        <v>30</v>
      </c>
      <c r="M111" s="906">
        <v>43</v>
      </c>
    </row>
    <row r="112" spans="1:13" ht="15.75" customHeight="1">
      <c r="A112" s="650">
        <v>51</v>
      </c>
      <c r="B112" s="1225" t="s">
        <v>550</v>
      </c>
      <c r="C112" s="1255">
        <v>132</v>
      </c>
      <c r="D112" s="1191">
        <v>144</v>
      </c>
      <c r="E112" s="1191">
        <v>4</v>
      </c>
      <c r="F112" s="1194">
        <v>44287</v>
      </c>
      <c r="G112" s="1256">
        <v>0.8125</v>
      </c>
      <c r="H112" s="1191">
        <v>113</v>
      </c>
      <c r="I112" s="1191">
        <v>9</v>
      </c>
      <c r="J112" s="1194">
        <v>44287</v>
      </c>
      <c r="K112" s="1256">
        <v>0.5</v>
      </c>
      <c r="L112" s="1274"/>
      <c r="M112" s="78">
        <v>44</v>
      </c>
    </row>
    <row r="113" spans="1:13" ht="15.75" customHeight="1">
      <c r="A113" s="650">
        <v>52</v>
      </c>
      <c r="B113" s="1225" t="s">
        <v>614</v>
      </c>
      <c r="C113" s="1255">
        <v>132</v>
      </c>
      <c r="D113" s="1191">
        <v>143</v>
      </c>
      <c r="E113" s="1191">
        <v>4</v>
      </c>
      <c r="F113" s="1194">
        <v>44287</v>
      </c>
      <c r="G113" s="1256">
        <v>0.79166666666666663</v>
      </c>
      <c r="H113" s="1191">
        <v>112</v>
      </c>
      <c r="I113" s="1191">
        <v>9</v>
      </c>
      <c r="J113" s="1194">
        <v>44287</v>
      </c>
      <c r="K113" s="1256">
        <v>0.5</v>
      </c>
      <c r="L113" s="1274" t="s">
        <v>30</v>
      </c>
      <c r="M113" s="78">
        <v>45</v>
      </c>
    </row>
    <row r="114" spans="1:13" ht="15.75" customHeight="1">
      <c r="A114" s="650">
        <v>53</v>
      </c>
      <c r="B114" s="1225" t="s">
        <v>615</v>
      </c>
      <c r="C114" s="1255">
        <v>132</v>
      </c>
      <c r="D114" s="1191">
        <v>141</v>
      </c>
      <c r="E114" s="1191">
        <v>4</v>
      </c>
      <c r="F114" s="1194">
        <v>44287</v>
      </c>
      <c r="G114" s="1256">
        <v>0.79166666666666663</v>
      </c>
      <c r="H114" s="1191">
        <v>128</v>
      </c>
      <c r="I114" s="1191">
        <v>10</v>
      </c>
      <c r="J114" s="1194">
        <v>44287</v>
      </c>
      <c r="K114" s="1256">
        <v>0.91666666666666663</v>
      </c>
      <c r="L114" s="1274" t="s">
        <v>30</v>
      </c>
      <c r="M114" s="906">
        <v>46</v>
      </c>
    </row>
    <row r="115" spans="1:13" ht="15.75" customHeight="1">
      <c r="A115" s="650">
        <v>54</v>
      </c>
      <c r="B115" s="1225" t="s">
        <v>652</v>
      </c>
      <c r="C115" s="1255">
        <v>132</v>
      </c>
      <c r="D115" s="1191">
        <v>141</v>
      </c>
      <c r="E115" s="1191">
        <v>4</v>
      </c>
      <c r="F115" s="1194">
        <v>44287</v>
      </c>
      <c r="G115" s="1256">
        <v>0.79166666666666663</v>
      </c>
      <c r="H115" s="1191">
        <v>125</v>
      </c>
      <c r="I115" s="1191">
        <v>10</v>
      </c>
      <c r="J115" s="1194">
        <v>44287</v>
      </c>
      <c r="K115" s="1256">
        <v>0.75</v>
      </c>
      <c r="L115" s="1274" t="s">
        <v>30</v>
      </c>
      <c r="M115" s="78">
        <v>47</v>
      </c>
    </row>
    <row r="116" spans="1:13" ht="15.75" customHeight="1">
      <c r="A116" s="650">
        <v>55</v>
      </c>
      <c r="B116" s="1225" t="s">
        <v>59</v>
      </c>
      <c r="C116" s="1255">
        <v>132</v>
      </c>
      <c r="D116" s="1191">
        <v>140</v>
      </c>
      <c r="E116" s="1191">
        <v>4</v>
      </c>
      <c r="F116" s="1194">
        <v>44287</v>
      </c>
      <c r="G116" s="1256">
        <v>0.77083333333333337</v>
      </c>
      <c r="H116" s="1191">
        <v>130</v>
      </c>
      <c r="I116" s="1191">
        <v>24</v>
      </c>
      <c r="J116" s="1194">
        <v>44287</v>
      </c>
      <c r="K116" s="1256">
        <v>0.33333333333333331</v>
      </c>
      <c r="L116" s="1274" t="s">
        <v>30</v>
      </c>
      <c r="M116" s="78">
        <v>48</v>
      </c>
    </row>
    <row r="117" spans="1:13" ht="15.75" customHeight="1">
      <c r="A117" s="650">
        <v>56</v>
      </c>
      <c r="B117" s="1225" t="s">
        <v>653</v>
      </c>
      <c r="C117" s="1255">
        <v>132</v>
      </c>
      <c r="D117" s="1191">
        <v>140</v>
      </c>
      <c r="E117" s="1191">
        <v>4</v>
      </c>
      <c r="F117" s="1194">
        <v>44287</v>
      </c>
      <c r="G117" s="1256">
        <v>0.79166666666666663</v>
      </c>
      <c r="H117" s="1191">
        <v>130</v>
      </c>
      <c r="I117" s="1191">
        <v>24</v>
      </c>
      <c r="J117" s="1194">
        <v>44287</v>
      </c>
      <c r="K117" s="1256">
        <v>0.375</v>
      </c>
      <c r="L117" s="1274"/>
      <c r="M117" s="906">
        <v>49</v>
      </c>
    </row>
    <row r="118" spans="1:13" ht="15.75" customHeight="1">
      <c r="A118" s="650">
        <v>57</v>
      </c>
      <c r="B118" s="1225" t="s">
        <v>50</v>
      </c>
      <c r="C118" s="1255">
        <v>132</v>
      </c>
      <c r="D118" s="1191">
        <v>138</v>
      </c>
      <c r="E118" s="1191">
        <v>4</v>
      </c>
      <c r="F118" s="1194">
        <v>44287</v>
      </c>
      <c r="G118" s="1256">
        <v>0.79166666666666663</v>
      </c>
      <c r="H118" s="1191">
        <v>128</v>
      </c>
      <c r="I118" s="1191">
        <v>23</v>
      </c>
      <c r="J118" s="1194">
        <v>44287</v>
      </c>
      <c r="K118" s="1256">
        <v>0.58333333333333337</v>
      </c>
      <c r="L118" s="1274"/>
      <c r="M118" s="78">
        <v>50</v>
      </c>
    </row>
    <row r="119" spans="1:13" ht="15.75" customHeight="1">
      <c r="A119" s="650">
        <v>58</v>
      </c>
      <c r="B119" s="1225" t="s">
        <v>654</v>
      </c>
      <c r="C119" s="1255">
        <v>132</v>
      </c>
      <c r="D119" s="1191">
        <v>138</v>
      </c>
      <c r="E119" s="1191">
        <v>4</v>
      </c>
      <c r="F119" s="1194">
        <v>44287</v>
      </c>
      <c r="G119" s="1256">
        <v>0.79166666666666663</v>
      </c>
      <c r="H119" s="1191">
        <v>123</v>
      </c>
      <c r="I119" s="1191">
        <v>9</v>
      </c>
      <c r="J119" s="1194">
        <v>44287</v>
      </c>
      <c r="K119" s="1256">
        <v>0.83333333333333337</v>
      </c>
      <c r="L119" s="1274" t="s">
        <v>30</v>
      </c>
      <c r="M119" s="78">
        <v>51</v>
      </c>
    </row>
    <row r="120" spans="1:13" ht="15.75" customHeight="1">
      <c r="A120" s="650">
        <v>59</v>
      </c>
      <c r="B120" s="1225" t="s">
        <v>655</v>
      </c>
      <c r="C120" s="1255">
        <v>132</v>
      </c>
      <c r="D120" s="1191">
        <v>138</v>
      </c>
      <c r="E120" s="1191">
        <v>4</v>
      </c>
      <c r="F120" s="1194">
        <v>44287</v>
      </c>
      <c r="G120" s="1256">
        <v>0.79166666666666663</v>
      </c>
      <c r="H120" s="1191">
        <v>123</v>
      </c>
      <c r="I120" s="1191">
        <v>9</v>
      </c>
      <c r="J120" s="1194">
        <v>44287</v>
      </c>
      <c r="K120" s="1256">
        <v>0.83333333333333337</v>
      </c>
      <c r="L120" s="1274" t="s">
        <v>30</v>
      </c>
      <c r="M120" s="906">
        <v>52</v>
      </c>
    </row>
    <row r="121" spans="1:13" ht="15.75" customHeight="1">
      <c r="A121" s="650">
        <v>60</v>
      </c>
      <c r="B121" s="1225" t="s">
        <v>656</v>
      </c>
      <c r="C121" s="1255">
        <v>132</v>
      </c>
      <c r="D121" s="1191">
        <v>139</v>
      </c>
      <c r="E121" s="1191">
        <v>4</v>
      </c>
      <c r="F121" s="1194">
        <v>44287</v>
      </c>
      <c r="G121" s="1256">
        <v>0.79166666666666663</v>
      </c>
      <c r="H121" s="1191">
        <v>125</v>
      </c>
      <c r="I121" s="1191">
        <v>9</v>
      </c>
      <c r="J121" s="1194">
        <v>44287</v>
      </c>
      <c r="K121" s="1256">
        <v>0.75</v>
      </c>
      <c r="L121" s="1274" t="s">
        <v>30</v>
      </c>
      <c r="M121" s="78">
        <v>53</v>
      </c>
    </row>
    <row r="122" spans="1:13" ht="15.75" customHeight="1">
      <c r="A122" s="650">
        <v>61</v>
      </c>
      <c r="B122" s="1225" t="s">
        <v>657</v>
      </c>
      <c r="C122" s="1255">
        <v>132</v>
      </c>
      <c r="D122" s="1191">
        <v>137</v>
      </c>
      <c r="E122" s="1191">
        <v>17</v>
      </c>
      <c r="F122" s="1194">
        <v>44287</v>
      </c>
      <c r="G122" s="1256">
        <v>0.20833333333333334</v>
      </c>
      <c r="H122" s="1191">
        <v>117</v>
      </c>
      <c r="I122" s="1191">
        <v>24</v>
      </c>
      <c r="J122" s="1194">
        <v>44287</v>
      </c>
      <c r="K122" s="1256">
        <v>0.58333333333333337</v>
      </c>
      <c r="L122" s="1274" t="s">
        <v>30</v>
      </c>
      <c r="M122" s="78">
        <v>54</v>
      </c>
    </row>
    <row r="123" spans="1:13" ht="15.75" customHeight="1">
      <c r="A123" s="650">
        <v>62</v>
      </c>
      <c r="B123" s="1225" t="s">
        <v>658</v>
      </c>
      <c r="C123" s="1255">
        <v>132</v>
      </c>
      <c r="D123" s="1191">
        <v>144</v>
      </c>
      <c r="E123" s="1191">
        <v>4</v>
      </c>
      <c r="F123" s="1194">
        <v>44287</v>
      </c>
      <c r="G123" s="1256">
        <v>0.875</v>
      </c>
      <c r="H123" s="1191">
        <v>129</v>
      </c>
      <c r="I123" s="1191">
        <v>10</v>
      </c>
      <c r="J123" s="1194">
        <v>44287</v>
      </c>
      <c r="K123" s="1256">
        <v>0.58333333333333337</v>
      </c>
      <c r="L123" s="1274" t="s">
        <v>30</v>
      </c>
      <c r="M123" s="906" t="s">
        <v>659</v>
      </c>
    </row>
    <row r="124" spans="1:13" ht="15.75" customHeight="1">
      <c r="A124" s="650">
        <v>63</v>
      </c>
      <c r="B124" s="1225" t="s">
        <v>660</v>
      </c>
      <c r="C124" s="1255">
        <v>132</v>
      </c>
      <c r="D124" s="1191">
        <v>145</v>
      </c>
      <c r="E124" s="1191">
        <v>10</v>
      </c>
      <c r="F124" s="1194">
        <v>44287</v>
      </c>
      <c r="G124" s="1256">
        <v>0.29166666666666669</v>
      </c>
      <c r="H124" s="1191">
        <v>125</v>
      </c>
      <c r="I124" s="1191">
        <v>4</v>
      </c>
      <c r="J124" s="1194">
        <v>44287</v>
      </c>
      <c r="K124" s="1256">
        <v>0.79166666666666663</v>
      </c>
      <c r="L124" s="1274"/>
      <c r="M124" s="78">
        <v>56</v>
      </c>
    </row>
    <row r="125" spans="1:13" ht="15.75" customHeight="1">
      <c r="A125" s="650">
        <v>64</v>
      </c>
      <c r="B125" s="1225" t="s">
        <v>661</v>
      </c>
      <c r="C125" s="1255">
        <v>132</v>
      </c>
      <c r="D125" s="1191">
        <v>138</v>
      </c>
      <c r="E125" s="1191">
        <v>8</v>
      </c>
      <c r="F125" s="1194">
        <v>44287</v>
      </c>
      <c r="G125" s="1256">
        <v>0.83333333333333337</v>
      </c>
      <c r="H125" s="1191">
        <v>121</v>
      </c>
      <c r="I125" s="1191">
        <v>23</v>
      </c>
      <c r="J125" s="1194">
        <v>44287</v>
      </c>
      <c r="K125" s="1256">
        <v>0.5</v>
      </c>
      <c r="L125" s="1274" t="s">
        <v>30</v>
      </c>
      <c r="M125" s="78">
        <v>57</v>
      </c>
    </row>
    <row r="126" spans="1:13" ht="15.75" customHeight="1">
      <c r="A126" s="650">
        <v>65</v>
      </c>
      <c r="B126" s="1225" t="s">
        <v>415</v>
      </c>
      <c r="C126" s="1255">
        <v>132</v>
      </c>
      <c r="D126" s="1191">
        <v>142</v>
      </c>
      <c r="E126" s="1191">
        <v>4</v>
      </c>
      <c r="F126" s="1194">
        <v>44287</v>
      </c>
      <c r="G126" s="1256">
        <v>0.875</v>
      </c>
      <c r="H126" s="1191">
        <v>122</v>
      </c>
      <c r="I126" s="1191">
        <v>4</v>
      </c>
      <c r="J126" s="1194">
        <v>44287</v>
      </c>
      <c r="K126" s="1256">
        <v>0.77083333333333337</v>
      </c>
      <c r="L126" s="1274" t="s">
        <v>30</v>
      </c>
      <c r="M126" s="906">
        <v>58</v>
      </c>
    </row>
    <row r="127" spans="1:13" ht="15.75" customHeight="1">
      <c r="A127" s="650">
        <v>66</v>
      </c>
      <c r="B127" s="1225" t="s">
        <v>631</v>
      </c>
      <c r="C127" s="1255">
        <v>132</v>
      </c>
      <c r="D127" s="1191">
        <v>145</v>
      </c>
      <c r="E127" s="1191">
        <v>4</v>
      </c>
      <c r="F127" s="1194">
        <v>44287</v>
      </c>
      <c r="G127" s="1256">
        <v>0.79166666666666663</v>
      </c>
      <c r="H127" s="1191">
        <v>128</v>
      </c>
      <c r="I127" s="1191">
        <v>10</v>
      </c>
      <c r="J127" s="1194">
        <v>44287</v>
      </c>
      <c r="K127" s="1256">
        <v>0.83333333333333337</v>
      </c>
      <c r="L127" s="1274"/>
      <c r="M127" s="78">
        <v>59</v>
      </c>
    </row>
    <row r="128" spans="1:13" ht="15.75" customHeight="1">
      <c r="A128" s="650">
        <v>67</v>
      </c>
      <c r="B128" s="1225" t="s">
        <v>662</v>
      </c>
      <c r="C128" s="1255">
        <v>132</v>
      </c>
      <c r="D128" s="1191">
        <v>142</v>
      </c>
      <c r="E128" s="1191">
        <v>4</v>
      </c>
      <c r="F128" s="1194">
        <v>44287</v>
      </c>
      <c r="G128" s="1256">
        <v>0.875</v>
      </c>
      <c r="H128" s="1191">
        <v>122</v>
      </c>
      <c r="I128" s="1191">
        <v>21</v>
      </c>
      <c r="J128" s="1194">
        <v>44287</v>
      </c>
      <c r="K128" s="1256">
        <v>0.91666666666666663</v>
      </c>
      <c r="L128" s="1274" t="s">
        <v>30</v>
      </c>
      <c r="M128" s="78">
        <v>60</v>
      </c>
    </row>
    <row r="129" spans="1:13" ht="15.75" customHeight="1">
      <c r="A129" s="650">
        <v>68</v>
      </c>
      <c r="B129" s="1225" t="s">
        <v>663</v>
      </c>
      <c r="C129" s="1255">
        <v>132</v>
      </c>
      <c r="D129" s="1191">
        <v>141</v>
      </c>
      <c r="E129" s="1191">
        <v>4</v>
      </c>
      <c r="F129" s="1194">
        <v>44287</v>
      </c>
      <c r="G129" s="1256">
        <v>0.79166666666666663</v>
      </c>
      <c r="H129" s="1191">
        <v>121</v>
      </c>
      <c r="I129" s="1191">
        <v>10</v>
      </c>
      <c r="J129" s="1194">
        <v>44287</v>
      </c>
      <c r="K129" s="1256">
        <v>0.875</v>
      </c>
      <c r="L129" s="1274"/>
      <c r="M129" s="906">
        <v>61</v>
      </c>
    </row>
    <row r="130" spans="1:13" ht="15.75" customHeight="1">
      <c r="A130" s="650">
        <v>69</v>
      </c>
      <c r="B130" s="1225" t="s">
        <v>664</v>
      </c>
      <c r="C130" s="1255">
        <v>132</v>
      </c>
      <c r="D130" s="1191">
        <v>140</v>
      </c>
      <c r="E130" s="1191">
        <v>4</v>
      </c>
      <c r="F130" s="1194">
        <v>44287</v>
      </c>
      <c r="G130" s="1256">
        <v>0.875</v>
      </c>
      <c r="H130" s="1191">
        <v>121</v>
      </c>
      <c r="I130" s="1191">
        <v>4</v>
      </c>
      <c r="J130" s="1194">
        <v>44287</v>
      </c>
      <c r="K130" s="1256">
        <v>0.77083333333333337</v>
      </c>
      <c r="L130" s="1274"/>
      <c r="M130" s="78">
        <v>62</v>
      </c>
    </row>
    <row r="131" spans="1:13" ht="15.75" customHeight="1">
      <c r="A131" s="650">
        <v>70</v>
      </c>
      <c r="B131" s="1225" t="s">
        <v>665</v>
      </c>
      <c r="C131" s="1255">
        <v>132</v>
      </c>
      <c r="D131" s="1191">
        <v>142</v>
      </c>
      <c r="E131" s="1191">
        <v>4</v>
      </c>
      <c r="F131" s="1194">
        <v>44287</v>
      </c>
      <c r="G131" s="1256">
        <v>0.875</v>
      </c>
      <c r="H131" s="1191">
        <v>123</v>
      </c>
      <c r="I131" s="1191">
        <v>23</v>
      </c>
      <c r="J131" s="1194">
        <v>44287</v>
      </c>
      <c r="K131" s="1256">
        <v>0.5</v>
      </c>
      <c r="L131" s="1274" t="s">
        <v>30</v>
      </c>
      <c r="M131" s="78">
        <v>63</v>
      </c>
    </row>
    <row r="132" spans="1:13" ht="15.75" customHeight="1">
      <c r="A132" s="650">
        <v>71</v>
      </c>
      <c r="B132" s="1225" t="s">
        <v>666</v>
      </c>
      <c r="C132" s="1255">
        <v>132</v>
      </c>
      <c r="D132" s="1191">
        <v>140</v>
      </c>
      <c r="E132" s="1191">
        <v>7</v>
      </c>
      <c r="F132" s="1194">
        <v>44287</v>
      </c>
      <c r="G132" s="1256">
        <v>0.75</v>
      </c>
      <c r="H132" s="1191">
        <v>122</v>
      </c>
      <c r="I132" s="1191">
        <v>4</v>
      </c>
      <c r="J132" s="1194">
        <v>44287</v>
      </c>
      <c r="K132" s="1256">
        <v>0.79166666666666663</v>
      </c>
      <c r="L132" s="1274" t="s">
        <v>30</v>
      </c>
      <c r="M132" s="906">
        <v>64</v>
      </c>
    </row>
    <row r="133" spans="1:13" ht="15.75" customHeight="1">
      <c r="A133" s="650">
        <v>72</v>
      </c>
      <c r="B133" s="1275" t="s">
        <v>667</v>
      </c>
      <c r="C133" s="1276">
        <v>132</v>
      </c>
      <c r="D133" s="1232">
        <v>142</v>
      </c>
      <c r="E133" s="1232">
        <v>4</v>
      </c>
      <c r="F133" s="1235">
        <v>44287</v>
      </c>
      <c r="G133" s="1277">
        <v>0.875</v>
      </c>
      <c r="H133" s="1232">
        <v>127</v>
      </c>
      <c r="I133" s="1232">
        <v>1</v>
      </c>
      <c r="J133" s="1235">
        <v>44287</v>
      </c>
      <c r="K133" s="1277">
        <v>0.8125</v>
      </c>
      <c r="L133" s="1274"/>
    </row>
    <row r="134" spans="1:13" ht="15.75" customHeight="1">
      <c r="A134" s="650">
        <v>73</v>
      </c>
      <c r="B134" s="1225" t="s">
        <v>668</v>
      </c>
      <c r="C134" s="1255">
        <v>132</v>
      </c>
      <c r="D134" s="1191">
        <v>141</v>
      </c>
      <c r="E134" s="1191">
        <v>4</v>
      </c>
      <c r="F134" s="1194">
        <v>44287</v>
      </c>
      <c r="G134" s="1256">
        <v>0.91666666666666663</v>
      </c>
      <c r="H134" s="1191">
        <v>126</v>
      </c>
      <c r="I134" s="1191">
        <v>25</v>
      </c>
      <c r="J134" s="1194">
        <v>44287</v>
      </c>
      <c r="K134" s="1256">
        <v>0.29166666666666669</v>
      </c>
      <c r="L134" s="1274" t="s">
        <v>30</v>
      </c>
      <c r="M134" s="78">
        <v>65</v>
      </c>
    </row>
    <row r="135" spans="1:13" ht="15.75" customHeight="1">
      <c r="A135" s="650">
        <v>74</v>
      </c>
      <c r="B135" s="1225" t="s">
        <v>60</v>
      </c>
      <c r="C135" s="1255">
        <v>132</v>
      </c>
      <c r="D135" s="1191">
        <v>137</v>
      </c>
      <c r="E135" s="1191">
        <v>4</v>
      </c>
      <c r="F135" s="1194">
        <v>44287</v>
      </c>
      <c r="G135" s="1256">
        <v>0.91666666666666663</v>
      </c>
      <c r="H135" s="1191">
        <v>123</v>
      </c>
      <c r="I135" s="1191">
        <v>25</v>
      </c>
      <c r="J135" s="1194">
        <v>44287</v>
      </c>
      <c r="K135" s="1256">
        <v>0.25</v>
      </c>
      <c r="L135" s="1274" t="s">
        <v>30</v>
      </c>
      <c r="M135" s="78">
        <v>66</v>
      </c>
    </row>
    <row r="136" spans="1:13" ht="15.75" customHeight="1">
      <c r="A136" s="650">
        <v>75</v>
      </c>
      <c r="B136" s="1225" t="s">
        <v>669</v>
      </c>
      <c r="C136" s="1255">
        <v>132</v>
      </c>
      <c r="D136" s="1191">
        <v>139</v>
      </c>
      <c r="E136" s="1191">
        <v>5</v>
      </c>
      <c r="F136" s="1194">
        <v>44287</v>
      </c>
      <c r="G136" s="1256">
        <v>0.75</v>
      </c>
      <c r="H136" s="1191">
        <v>122</v>
      </c>
      <c r="I136" s="1191">
        <v>24</v>
      </c>
      <c r="J136" s="1194">
        <v>44287</v>
      </c>
      <c r="K136" s="1256">
        <v>0.41666666666666669</v>
      </c>
      <c r="L136" s="1274" t="s">
        <v>30</v>
      </c>
      <c r="M136" s="906">
        <v>67</v>
      </c>
    </row>
    <row r="137" spans="1:13" ht="15.75" customHeight="1">
      <c r="A137" s="650">
        <v>76</v>
      </c>
      <c r="B137" s="1225" t="s">
        <v>442</v>
      </c>
      <c r="C137" s="1255">
        <v>132</v>
      </c>
      <c r="D137" s="1191">
        <v>139</v>
      </c>
      <c r="E137" s="1191">
        <v>4</v>
      </c>
      <c r="F137" s="1194">
        <v>44287</v>
      </c>
      <c r="G137" s="1256">
        <v>0.91666666666666663</v>
      </c>
      <c r="H137" s="1191">
        <v>122</v>
      </c>
      <c r="I137" s="1191">
        <v>25</v>
      </c>
      <c r="J137" s="1194">
        <v>44287</v>
      </c>
      <c r="K137" s="1256">
        <v>0.29166666666666669</v>
      </c>
      <c r="L137" s="1274" t="s">
        <v>30</v>
      </c>
      <c r="M137" s="78">
        <v>68</v>
      </c>
    </row>
    <row r="138" spans="1:13" ht="15.75" customHeight="1">
      <c r="A138" s="1278">
        <v>77</v>
      </c>
      <c r="B138" s="1225" t="s">
        <v>670</v>
      </c>
      <c r="C138" s="1255">
        <v>132</v>
      </c>
      <c r="D138" s="1191">
        <v>140</v>
      </c>
      <c r="E138" s="1191">
        <v>4</v>
      </c>
      <c r="F138" s="1194">
        <v>44287</v>
      </c>
      <c r="G138" s="1256">
        <v>0.91666666666666663</v>
      </c>
      <c r="H138" s="1191">
        <v>122</v>
      </c>
      <c r="I138" s="1191">
        <v>24</v>
      </c>
      <c r="J138" s="1194">
        <v>44287</v>
      </c>
      <c r="K138" s="1256">
        <v>0.41666666666666669</v>
      </c>
      <c r="L138" s="1274" t="s">
        <v>30</v>
      </c>
      <c r="M138" s="78">
        <v>11</v>
      </c>
    </row>
    <row r="139" spans="1:13" ht="15.75" customHeight="1">
      <c r="A139" s="1278">
        <v>78</v>
      </c>
      <c r="B139" s="1225" t="s">
        <v>671</v>
      </c>
      <c r="C139" s="1255">
        <v>132</v>
      </c>
      <c r="D139" s="1191">
        <v>139</v>
      </c>
      <c r="E139" s="1191">
        <v>3</v>
      </c>
      <c r="F139" s="1194">
        <v>44287</v>
      </c>
      <c r="G139" s="1256">
        <v>0.875</v>
      </c>
      <c r="H139" s="1191">
        <v>119</v>
      </c>
      <c r="I139" s="1191">
        <v>2</v>
      </c>
      <c r="J139" s="1194">
        <v>44287</v>
      </c>
      <c r="K139" s="1256">
        <v>0.5</v>
      </c>
      <c r="L139" s="1274" t="s">
        <v>30</v>
      </c>
      <c r="M139" s="78">
        <v>12</v>
      </c>
    </row>
    <row r="140" spans="1:13" ht="15.75" customHeight="1" thickBot="1">
      <c r="A140" s="651">
        <v>79</v>
      </c>
      <c r="B140" s="1239" t="s">
        <v>672</v>
      </c>
      <c r="C140" s="1258">
        <v>132</v>
      </c>
      <c r="D140" s="1202">
        <v>137</v>
      </c>
      <c r="E140" s="1202">
        <v>4</v>
      </c>
      <c r="F140" s="1205">
        <v>44287</v>
      </c>
      <c r="G140" s="1259">
        <v>0</v>
      </c>
      <c r="H140" s="1202">
        <v>115</v>
      </c>
      <c r="I140" s="1202">
        <v>27</v>
      </c>
      <c r="J140" s="1205">
        <v>44287</v>
      </c>
      <c r="K140" s="1259">
        <v>0.41666666666666669</v>
      </c>
      <c r="L140" s="1279" t="s">
        <v>30</v>
      </c>
      <c r="M140" s="78">
        <v>13</v>
      </c>
    </row>
    <row r="141" spans="1:13" ht="14.25">
      <c r="A141" s="1161"/>
      <c r="B141" s="78"/>
      <c r="C141" s="1173"/>
      <c r="D141" s="1173"/>
      <c r="E141" s="1245"/>
      <c r="F141" s="1280"/>
      <c r="G141" s="1247"/>
      <c r="H141" s="1281"/>
      <c r="I141" s="1282"/>
      <c r="J141" s="1283"/>
      <c r="K141" s="1284"/>
      <c r="L141" s="1285"/>
      <c r="M141" s="78"/>
    </row>
    <row r="142" spans="1:13" ht="14.25">
      <c r="A142" s="78"/>
      <c r="B142" s="1286" t="s">
        <v>617</v>
      </c>
      <c r="L142" s="421" t="s">
        <v>20</v>
      </c>
      <c r="M142" s="78"/>
    </row>
    <row r="143" spans="1:13" ht="20.25">
      <c r="A143" s="618"/>
      <c r="B143" s="1903" t="s">
        <v>618</v>
      </c>
      <c r="C143" s="1903"/>
      <c r="D143" s="1903"/>
      <c r="E143" s="1903"/>
      <c r="F143" s="1903"/>
      <c r="G143" s="1903"/>
      <c r="H143" s="1903"/>
      <c r="I143" s="1903"/>
      <c r="J143" s="1903"/>
      <c r="K143" s="1903"/>
      <c r="L143" s="1903"/>
      <c r="M143" s="78"/>
    </row>
    <row r="144" spans="1:13" ht="15.75">
      <c r="A144" s="618"/>
      <c r="B144" s="1907" t="s">
        <v>218</v>
      </c>
      <c r="C144" s="1907"/>
      <c r="D144" s="1907"/>
      <c r="E144" s="1907"/>
      <c r="F144" s="1907"/>
      <c r="G144" s="1907"/>
      <c r="H144" s="1907"/>
      <c r="I144" s="1907"/>
      <c r="J144" s="1907"/>
      <c r="K144" s="1907"/>
      <c r="L144" s="1907"/>
      <c r="M144" s="78"/>
    </row>
    <row r="145" spans="1:13" ht="15.75">
      <c r="A145" s="618"/>
      <c r="B145" s="1961" t="s">
        <v>619</v>
      </c>
      <c r="C145" s="1961"/>
      <c r="D145" s="1961"/>
      <c r="E145" s="1961"/>
      <c r="F145" s="1961"/>
      <c r="G145" s="1961"/>
      <c r="H145" s="1961"/>
      <c r="I145" s="1961"/>
      <c r="J145" s="1961"/>
      <c r="K145" s="1961"/>
      <c r="L145" s="1961"/>
      <c r="M145" s="78"/>
    </row>
    <row r="146" spans="1:13" ht="15.75">
      <c r="A146" s="618"/>
      <c r="B146" s="10" t="s">
        <v>620</v>
      </c>
      <c r="C146" s="1260"/>
      <c r="D146" s="1260"/>
      <c r="E146" s="1260"/>
      <c r="F146" s="1260"/>
      <c r="G146" s="1260"/>
      <c r="H146" s="1260"/>
      <c r="I146" s="1260"/>
      <c r="J146" s="1260"/>
      <c r="K146" s="1260"/>
      <c r="L146" s="1260"/>
      <c r="M146" s="78"/>
    </row>
    <row r="147" spans="1:13" ht="16.5" thickBot="1">
      <c r="A147" s="100"/>
      <c r="B147" s="10"/>
      <c r="C147" s="43"/>
      <c r="D147" s="43"/>
      <c r="E147" s="43"/>
      <c r="F147" s="43"/>
      <c r="G147" s="43"/>
      <c r="H147" s="60"/>
      <c r="I147" s="61"/>
      <c r="J147" s="1261"/>
      <c r="K147" s="23"/>
      <c r="L147" s="100"/>
      <c r="M147" s="78"/>
    </row>
    <row r="148" spans="1:13" ht="16.5">
      <c r="A148" s="1262"/>
      <c r="B148" s="1263"/>
      <c r="C148" s="1183" t="s">
        <v>622</v>
      </c>
      <c r="D148" s="1264" t="s">
        <v>623</v>
      </c>
      <c r="E148" s="1962" t="s">
        <v>37</v>
      </c>
      <c r="F148" s="1963"/>
      <c r="G148" s="1183"/>
      <c r="H148" s="1264" t="s">
        <v>624</v>
      </c>
      <c r="I148" s="1962" t="s">
        <v>37</v>
      </c>
      <c r="J148" s="1963"/>
      <c r="K148" s="1183"/>
      <c r="L148" s="1265"/>
      <c r="M148" s="78"/>
    </row>
    <row r="149" spans="1:13" ht="15">
      <c r="A149" s="1287" t="s">
        <v>120</v>
      </c>
      <c r="B149" s="1267" t="s">
        <v>628</v>
      </c>
      <c r="C149" s="1191" t="s">
        <v>626</v>
      </c>
      <c r="D149" s="1191" t="s">
        <v>626</v>
      </c>
      <c r="E149" s="1964"/>
      <c r="F149" s="1965"/>
      <c r="G149" s="1191" t="s">
        <v>35</v>
      </c>
      <c r="H149" s="1191" t="s">
        <v>626</v>
      </c>
      <c r="I149" s="1964"/>
      <c r="J149" s="1965"/>
      <c r="K149" s="1191" t="s">
        <v>35</v>
      </c>
      <c r="L149" s="1268" t="s">
        <v>53</v>
      </c>
      <c r="M149" s="78"/>
    </row>
    <row r="150" spans="1:13" ht="15.75" thickBot="1">
      <c r="A150" s="1269" t="s">
        <v>625</v>
      </c>
      <c r="B150" s="1270" t="s">
        <v>647</v>
      </c>
      <c r="C150" s="1271" t="s">
        <v>627</v>
      </c>
      <c r="D150" s="1271" t="s">
        <v>627</v>
      </c>
      <c r="E150" s="1966"/>
      <c r="F150" s="1967"/>
      <c r="G150" s="1271"/>
      <c r="H150" s="1271" t="s">
        <v>627</v>
      </c>
      <c r="I150" s="1966"/>
      <c r="J150" s="1967"/>
      <c r="K150" s="1271"/>
      <c r="L150" s="1272"/>
      <c r="M150" s="78"/>
    </row>
    <row r="151" spans="1:13" ht="15.75" customHeight="1">
      <c r="A151" s="621">
        <v>80</v>
      </c>
      <c r="B151" s="1221" t="s">
        <v>673</v>
      </c>
      <c r="C151" s="1253">
        <v>132</v>
      </c>
      <c r="D151" s="1183">
        <v>135</v>
      </c>
      <c r="E151" s="1183">
        <v>4</v>
      </c>
      <c r="F151" s="1185">
        <v>44287</v>
      </c>
      <c r="G151" s="1254">
        <v>0</v>
      </c>
      <c r="H151" s="1183">
        <v>104</v>
      </c>
      <c r="I151" s="1183">
        <v>4</v>
      </c>
      <c r="J151" s="1185">
        <v>44287</v>
      </c>
      <c r="K151" s="1254">
        <v>0.58333333333333337</v>
      </c>
      <c r="L151" s="1288" t="s">
        <v>30</v>
      </c>
      <c r="M151" s="22"/>
    </row>
    <row r="152" spans="1:13" ht="15.75" customHeight="1">
      <c r="A152" s="650">
        <v>81</v>
      </c>
      <c r="B152" s="1225" t="s">
        <v>674</v>
      </c>
      <c r="C152" s="1255">
        <v>132</v>
      </c>
      <c r="D152" s="1191">
        <v>140</v>
      </c>
      <c r="E152" s="1191">
        <v>4</v>
      </c>
      <c r="F152" s="1194">
        <v>44287</v>
      </c>
      <c r="G152" s="1256">
        <v>0.91666666666666663</v>
      </c>
      <c r="H152" s="1191">
        <v>123</v>
      </c>
      <c r="I152" s="1191">
        <v>25</v>
      </c>
      <c r="J152" s="1194">
        <v>44287</v>
      </c>
      <c r="K152" s="1256">
        <v>0.45833333333333331</v>
      </c>
      <c r="L152" s="1274" t="s">
        <v>30</v>
      </c>
      <c r="M152" s="22"/>
    </row>
    <row r="153" spans="1:13" ht="15.75" customHeight="1">
      <c r="A153" s="650">
        <v>82</v>
      </c>
      <c r="B153" s="1225" t="s">
        <v>675</v>
      </c>
      <c r="C153" s="1255">
        <v>132</v>
      </c>
      <c r="D153" s="1191">
        <v>135</v>
      </c>
      <c r="E153" s="1191">
        <v>1</v>
      </c>
      <c r="F153" s="1194">
        <v>44287</v>
      </c>
      <c r="G153" s="1256">
        <v>4.1666666666666664E-2</v>
      </c>
      <c r="H153" s="1191">
        <v>125</v>
      </c>
      <c r="I153" s="1191">
        <v>26</v>
      </c>
      <c r="J153" s="1194">
        <v>44287</v>
      </c>
      <c r="K153" s="1256">
        <v>0.29166666666666669</v>
      </c>
      <c r="L153" s="1274" t="s">
        <v>30</v>
      </c>
      <c r="M153" s="22"/>
    </row>
    <row r="154" spans="1:13" ht="15.75" customHeight="1">
      <c r="A154" s="650">
        <v>83</v>
      </c>
      <c r="B154" s="1225" t="s">
        <v>676</v>
      </c>
      <c r="C154" s="1255">
        <v>132</v>
      </c>
      <c r="D154" s="1191">
        <v>135</v>
      </c>
      <c r="E154" s="1191">
        <v>8</v>
      </c>
      <c r="F154" s="1194">
        <v>44287</v>
      </c>
      <c r="G154" s="1256">
        <v>0.83333333333333337</v>
      </c>
      <c r="H154" s="1191">
        <v>123</v>
      </c>
      <c r="I154" s="1191">
        <v>25</v>
      </c>
      <c r="J154" s="1194">
        <v>44287</v>
      </c>
      <c r="K154" s="1256">
        <v>0.45833333333333331</v>
      </c>
      <c r="L154" s="1274"/>
      <c r="M154" s="22"/>
    </row>
    <row r="155" spans="1:13" ht="15.75" customHeight="1">
      <c r="A155" s="650">
        <v>84</v>
      </c>
      <c r="B155" s="1225" t="s">
        <v>677</v>
      </c>
      <c r="C155" s="1255">
        <v>132</v>
      </c>
      <c r="D155" s="1191">
        <v>139</v>
      </c>
      <c r="E155" s="1191">
        <v>4</v>
      </c>
      <c r="F155" s="1194">
        <v>44287</v>
      </c>
      <c r="G155" s="1256">
        <v>0.91666666666666663</v>
      </c>
      <c r="H155" s="1191">
        <v>123</v>
      </c>
      <c r="I155" s="1191">
        <v>25</v>
      </c>
      <c r="J155" s="1194">
        <v>44287</v>
      </c>
      <c r="K155" s="1256">
        <v>0.45833333333333331</v>
      </c>
      <c r="L155" s="1274" t="s">
        <v>30</v>
      </c>
      <c r="M155" s="22"/>
    </row>
    <row r="156" spans="1:13" ht="15.75" customHeight="1">
      <c r="A156" s="650">
        <v>85</v>
      </c>
      <c r="B156" s="1225" t="s">
        <v>678</v>
      </c>
      <c r="C156" s="1255">
        <v>132</v>
      </c>
      <c r="D156" s="1191">
        <v>139</v>
      </c>
      <c r="E156" s="1191">
        <v>10</v>
      </c>
      <c r="F156" s="1194">
        <v>44287</v>
      </c>
      <c r="G156" s="1256">
        <v>0.29166666666666669</v>
      </c>
      <c r="H156" s="1191">
        <v>123</v>
      </c>
      <c r="I156" s="1191">
        <v>30</v>
      </c>
      <c r="J156" s="1194">
        <v>44287</v>
      </c>
      <c r="K156" s="1256">
        <v>0.29166666666666669</v>
      </c>
      <c r="L156" s="1274" t="s">
        <v>30</v>
      </c>
      <c r="M156" s="22"/>
    </row>
    <row r="157" spans="1:13" ht="15.75" customHeight="1">
      <c r="A157" s="650">
        <v>86</v>
      </c>
      <c r="B157" s="1225" t="s">
        <v>679</v>
      </c>
      <c r="C157" s="1255">
        <v>132</v>
      </c>
      <c r="D157" s="1191">
        <v>137</v>
      </c>
      <c r="E157" s="1191">
        <v>4</v>
      </c>
      <c r="F157" s="1194">
        <v>44287</v>
      </c>
      <c r="G157" s="1256">
        <v>0.91666666666666663</v>
      </c>
      <c r="H157" s="1191">
        <v>124</v>
      </c>
      <c r="I157" s="1191">
        <v>25</v>
      </c>
      <c r="J157" s="1194">
        <v>44287</v>
      </c>
      <c r="K157" s="1256">
        <v>0.45833333333333331</v>
      </c>
      <c r="L157" s="1274"/>
      <c r="M157" s="22"/>
    </row>
    <row r="158" spans="1:13" ht="15.75" customHeight="1">
      <c r="A158" s="650">
        <v>87</v>
      </c>
      <c r="B158" s="1225" t="s">
        <v>680</v>
      </c>
      <c r="C158" s="1191" t="s">
        <v>159</v>
      </c>
      <c r="D158" s="1191" t="s">
        <v>159</v>
      </c>
      <c r="E158" s="1191" t="s">
        <v>159</v>
      </c>
      <c r="F158" s="1191" t="s">
        <v>159</v>
      </c>
      <c r="G158" s="1191" t="s">
        <v>159</v>
      </c>
      <c r="H158" s="1191" t="s">
        <v>159</v>
      </c>
      <c r="I158" s="1191" t="s">
        <v>159</v>
      </c>
      <c r="J158" s="1191" t="s">
        <v>159</v>
      </c>
      <c r="K158" s="1191" t="s">
        <v>159</v>
      </c>
      <c r="L158" s="1274"/>
      <c r="M158" s="22"/>
    </row>
    <row r="159" spans="1:13" ht="15.75" customHeight="1">
      <c r="A159" s="650">
        <v>88</v>
      </c>
      <c r="B159" s="1225" t="s">
        <v>681</v>
      </c>
      <c r="C159" s="1255">
        <v>132</v>
      </c>
      <c r="D159" s="1191">
        <v>139</v>
      </c>
      <c r="E159" s="1191">
        <v>1</v>
      </c>
      <c r="F159" s="1194">
        <v>44287</v>
      </c>
      <c r="G159" s="1256">
        <v>0.79166666666666663</v>
      </c>
      <c r="H159" s="1191">
        <v>123</v>
      </c>
      <c r="I159" s="1191">
        <v>30</v>
      </c>
      <c r="J159" s="1194">
        <v>44287</v>
      </c>
      <c r="K159" s="1256">
        <v>0.29166666666666669</v>
      </c>
      <c r="L159" s="1274"/>
      <c r="M159" s="22"/>
    </row>
    <row r="160" spans="1:13" ht="15.75" customHeight="1">
      <c r="A160" s="650">
        <v>89</v>
      </c>
      <c r="B160" s="1225" t="s">
        <v>682</v>
      </c>
      <c r="C160" s="1255">
        <v>132</v>
      </c>
      <c r="D160" s="1191">
        <v>139</v>
      </c>
      <c r="E160" s="1191">
        <v>4</v>
      </c>
      <c r="F160" s="1194">
        <v>44287</v>
      </c>
      <c r="G160" s="1256">
        <v>0.91666666666666663</v>
      </c>
      <c r="H160" s="1191">
        <v>122</v>
      </c>
      <c r="I160" s="1191">
        <v>25</v>
      </c>
      <c r="J160" s="1194">
        <v>44287</v>
      </c>
      <c r="K160" s="1256">
        <v>0.29166666666666669</v>
      </c>
      <c r="L160" s="1274" t="s">
        <v>30</v>
      </c>
      <c r="M160" s="22"/>
    </row>
    <row r="161" spans="1:13" ht="15.75" customHeight="1">
      <c r="A161" s="650">
        <v>90</v>
      </c>
      <c r="B161" s="1225" t="s">
        <v>683</v>
      </c>
      <c r="C161" s="1255">
        <v>132</v>
      </c>
      <c r="D161" s="1191">
        <v>139</v>
      </c>
      <c r="E161" s="1191">
        <v>4</v>
      </c>
      <c r="F161" s="1194">
        <v>44287</v>
      </c>
      <c r="G161" s="1256">
        <v>0</v>
      </c>
      <c r="H161" s="1191">
        <v>100</v>
      </c>
      <c r="I161" s="1191">
        <v>23</v>
      </c>
      <c r="J161" s="1194">
        <v>44287</v>
      </c>
      <c r="K161" s="1256">
        <v>0.45833333333333331</v>
      </c>
      <c r="L161" s="1274"/>
      <c r="M161" s="22"/>
    </row>
    <row r="162" spans="1:13" ht="15.75" customHeight="1">
      <c r="A162" s="650">
        <v>91</v>
      </c>
      <c r="B162" s="1225" t="s">
        <v>684</v>
      </c>
      <c r="C162" s="1255">
        <v>132</v>
      </c>
      <c r="D162" s="1191">
        <v>138</v>
      </c>
      <c r="E162" s="1191">
        <v>4</v>
      </c>
      <c r="F162" s="1194">
        <v>44287</v>
      </c>
      <c r="G162" s="1256">
        <v>0.91666666666666663</v>
      </c>
      <c r="H162" s="1191">
        <v>120</v>
      </c>
      <c r="I162" s="1191">
        <v>23</v>
      </c>
      <c r="J162" s="1194">
        <v>44287</v>
      </c>
      <c r="K162" s="1256">
        <v>0.625</v>
      </c>
      <c r="L162" s="1274" t="s">
        <v>30</v>
      </c>
      <c r="M162" s="22"/>
    </row>
    <row r="163" spans="1:13" ht="15.75" customHeight="1">
      <c r="A163" s="650">
        <v>92</v>
      </c>
      <c r="B163" s="1225" t="s">
        <v>685</v>
      </c>
      <c r="C163" s="1255">
        <v>132</v>
      </c>
      <c r="D163" s="1191">
        <v>139</v>
      </c>
      <c r="E163" s="1191">
        <v>4</v>
      </c>
      <c r="F163" s="1194">
        <v>44287</v>
      </c>
      <c r="G163" s="1256">
        <v>0.91666666666666663</v>
      </c>
      <c r="H163" s="1191">
        <v>122</v>
      </c>
      <c r="I163" s="1191">
        <v>25</v>
      </c>
      <c r="J163" s="1194">
        <v>44287</v>
      </c>
      <c r="K163" s="1256">
        <v>0.25</v>
      </c>
      <c r="L163" s="1274" t="s">
        <v>30</v>
      </c>
      <c r="M163" s="22"/>
    </row>
    <row r="164" spans="1:13" ht="15.75" customHeight="1">
      <c r="A164" s="650">
        <v>93</v>
      </c>
      <c r="B164" s="1225" t="s">
        <v>686</v>
      </c>
      <c r="C164" s="1255">
        <v>132</v>
      </c>
      <c r="D164" s="1191">
        <v>148</v>
      </c>
      <c r="E164" s="1191">
        <v>4</v>
      </c>
      <c r="F164" s="1194">
        <v>44287</v>
      </c>
      <c r="G164" s="1256">
        <v>0.8125</v>
      </c>
      <c r="H164" s="1191">
        <v>120</v>
      </c>
      <c r="I164" s="1191">
        <v>21</v>
      </c>
      <c r="J164" s="1194">
        <v>44287</v>
      </c>
      <c r="K164" s="1256">
        <v>0.54166666666666663</v>
      </c>
      <c r="L164" s="1274" t="s">
        <v>30</v>
      </c>
      <c r="M164" s="22"/>
    </row>
    <row r="165" spans="1:13" ht="15.75" customHeight="1">
      <c r="A165" s="650">
        <v>94</v>
      </c>
      <c r="B165" s="1225" t="s">
        <v>687</v>
      </c>
      <c r="C165" s="1255">
        <v>132</v>
      </c>
      <c r="D165" s="1191">
        <v>147</v>
      </c>
      <c r="E165" s="1191">
        <v>4</v>
      </c>
      <c r="F165" s="1194">
        <v>44287</v>
      </c>
      <c r="G165" s="1256">
        <v>0.8125</v>
      </c>
      <c r="H165" s="1191">
        <v>119</v>
      </c>
      <c r="I165" s="1191">
        <v>15</v>
      </c>
      <c r="J165" s="1194">
        <v>44287</v>
      </c>
      <c r="K165" s="1256">
        <v>0.41666666666666669</v>
      </c>
      <c r="L165" s="1274" t="s">
        <v>30</v>
      </c>
      <c r="M165" s="22"/>
    </row>
    <row r="166" spans="1:13" ht="15.75" customHeight="1">
      <c r="A166" s="650">
        <v>95</v>
      </c>
      <c r="B166" s="1225" t="s">
        <v>688</v>
      </c>
      <c r="C166" s="1255">
        <v>132</v>
      </c>
      <c r="D166" s="1191">
        <v>147</v>
      </c>
      <c r="E166" s="1191">
        <v>4</v>
      </c>
      <c r="F166" s="1194">
        <v>44287</v>
      </c>
      <c r="G166" s="1256">
        <v>0.8125</v>
      </c>
      <c r="H166" s="1191">
        <v>116</v>
      </c>
      <c r="I166" s="1191">
        <v>15</v>
      </c>
      <c r="J166" s="1194">
        <v>44287</v>
      </c>
      <c r="K166" s="1256">
        <v>0.41666666666666669</v>
      </c>
      <c r="L166" s="1274" t="s">
        <v>30</v>
      </c>
      <c r="M166" s="22"/>
    </row>
    <row r="167" spans="1:13" ht="15.75" customHeight="1">
      <c r="A167" s="650">
        <v>96</v>
      </c>
      <c r="B167" s="1225" t="s">
        <v>689</v>
      </c>
      <c r="C167" s="1255">
        <v>132</v>
      </c>
      <c r="D167" s="1191">
        <v>142</v>
      </c>
      <c r="E167" s="1191">
        <v>4</v>
      </c>
      <c r="F167" s="1194">
        <v>44287</v>
      </c>
      <c r="G167" s="1256">
        <v>0.79166666666666663</v>
      </c>
      <c r="H167" s="1191">
        <v>108</v>
      </c>
      <c r="I167" s="1191">
        <v>13</v>
      </c>
      <c r="J167" s="1194">
        <v>44287</v>
      </c>
      <c r="K167" s="1256">
        <v>0.91666666666666663</v>
      </c>
      <c r="L167" s="1274" t="s">
        <v>30</v>
      </c>
      <c r="M167" s="22"/>
    </row>
    <row r="168" spans="1:13" ht="15.75" customHeight="1">
      <c r="A168" s="650">
        <v>97</v>
      </c>
      <c r="B168" s="1225" t="s">
        <v>690</v>
      </c>
      <c r="C168" s="1255">
        <v>132</v>
      </c>
      <c r="D168" s="1191">
        <v>144</v>
      </c>
      <c r="E168" s="1191">
        <v>4</v>
      </c>
      <c r="F168" s="1194">
        <v>44287</v>
      </c>
      <c r="G168" s="1256">
        <v>0.8125</v>
      </c>
      <c r="H168" s="1191">
        <v>106</v>
      </c>
      <c r="I168" s="1191">
        <v>13</v>
      </c>
      <c r="J168" s="1194">
        <v>44287</v>
      </c>
      <c r="K168" s="1256">
        <v>0.875</v>
      </c>
      <c r="L168" s="1274" t="s">
        <v>30</v>
      </c>
      <c r="M168" s="22"/>
    </row>
    <row r="169" spans="1:13" ht="15.75" customHeight="1">
      <c r="A169" s="650">
        <v>98</v>
      </c>
      <c r="B169" s="1225" t="s">
        <v>691</v>
      </c>
      <c r="C169" s="1255">
        <v>132</v>
      </c>
      <c r="D169" s="1191">
        <v>144</v>
      </c>
      <c r="E169" s="1191">
        <v>4</v>
      </c>
      <c r="F169" s="1194">
        <v>44287</v>
      </c>
      <c r="G169" s="1256">
        <v>0.8125</v>
      </c>
      <c r="H169" s="1191">
        <v>102</v>
      </c>
      <c r="I169" s="1191">
        <v>13</v>
      </c>
      <c r="J169" s="1194">
        <v>44287</v>
      </c>
      <c r="K169" s="1256">
        <v>0.83333333333333337</v>
      </c>
      <c r="L169" s="1274" t="s">
        <v>30</v>
      </c>
      <c r="M169" s="22"/>
    </row>
    <row r="170" spans="1:13" ht="15.75" customHeight="1">
      <c r="A170" s="650">
        <v>99</v>
      </c>
      <c r="B170" s="1225" t="s">
        <v>692</v>
      </c>
      <c r="C170" s="1255">
        <v>132</v>
      </c>
      <c r="D170" s="1191">
        <v>146</v>
      </c>
      <c r="E170" s="1191">
        <v>4</v>
      </c>
      <c r="F170" s="1194">
        <v>44287</v>
      </c>
      <c r="G170" s="1256">
        <v>0.8125</v>
      </c>
      <c r="H170" s="1191">
        <v>117</v>
      </c>
      <c r="I170" s="1191">
        <v>13</v>
      </c>
      <c r="J170" s="1194">
        <v>44287</v>
      </c>
      <c r="K170" s="1256">
        <v>0.91666666666666663</v>
      </c>
      <c r="L170" s="1274" t="s">
        <v>30</v>
      </c>
      <c r="M170" s="22"/>
    </row>
    <row r="171" spans="1:13" ht="15.75" customHeight="1">
      <c r="A171" s="650">
        <v>100</v>
      </c>
      <c r="B171" s="1225" t="s">
        <v>693</v>
      </c>
      <c r="C171" s="1255">
        <v>132</v>
      </c>
      <c r="D171" s="1191">
        <v>144</v>
      </c>
      <c r="E171" s="1191">
        <v>4</v>
      </c>
      <c r="F171" s="1194">
        <v>44287</v>
      </c>
      <c r="G171" s="1256">
        <v>0.8125</v>
      </c>
      <c r="H171" s="1191">
        <v>130</v>
      </c>
      <c r="I171" s="1191">
        <v>13</v>
      </c>
      <c r="J171" s="1194">
        <v>44287</v>
      </c>
      <c r="K171" s="1256">
        <v>0.5</v>
      </c>
      <c r="L171" s="1274" t="s">
        <v>30</v>
      </c>
      <c r="M171" s="22"/>
    </row>
    <row r="172" spans="1:13" ht="15.75" customHeight="1">
      <c r="A172" s="650">
        <v>101</v>
      </c>
      <c r="B172" s="1225" t="s">
        <v>446</v>
      </c>
      <c r="C172" s="1255">
        <v>132</v>
      </c>
      <c r="D172" s="1191">
        <v>144</v>
      </c>
      <c r="E172" s="1191">
        <v>4</v>
      </c>
      <c r="F172" s="1194">
        <v>44287</v>
      </c>
      <c r="G172" s="1256">
        <v>0.79166666666666663</v>
      </c>
      <c r="H172" s="1191">
        <v>124</v>
      </c>
      <c r="I172" s="1191">
        <v>4</v>
      </c>
      <c r="J172" s="1194">
        <v>44287</v>
      </c>
      <c r="K172" s="1256">
        <v>0.45833333333333331</v>
      </c>
      <c r="L172" s="1274" t="s">
        <v>30</v>
      </c>
      <c r="M172" s="22"/>
    </row>
    <row r="173" spans="1:13" ht="15.75" customHeight="1">
      <c r="A173" s="650">
        <v>102</v>
      </c>
      <c r="B173" s="1225" t="s">
        <v>694</v>
      </c>
      <c r="C173" s="1255">
        <v>132</v>
      </c>
      <c r="D173" s="1191">
        <v>152</v>
      </c>
      <c r="E173" s="1191">
        <v>4</v>
      </c>
      <c r="F173" s="1194">
        <v>44287</v>
      </c>
      <c r="G173" s="1256">
        <v>0.875</v>
      </c>
      <c r="H173" s="1191">
        <v>128</v>
      </c>
      <c r="I173" s="1191">
        <v>29</v>
      </c>
      <c r="J173" s="1194">
        <v>44287</v>
      </c>
      <c r="K173" s="1256">
        <v>0.54166666666666663</v>
      </c>
      <c r="L173" s="1274" t="s">
        <v>30</v>
      </c>
      <c r="M173" s="22"/>
    </row>
    <row r="174" spans="1:13" ht="15.75" customHeight="1">
      <c r="A174" s="650">
        <v>103</v>
      </c>
      <c r="B174" s="1225" t="s">
        <v>695</v>
      </c>
      <c r="C174" s="1255">
        <v>132</v>
      </c>
      <c r="D174" s="1191">
        <v>151</v>
      </c>
      <c r="E174" s="1191">
        <v>4</v>
      </c>
      <c r="F174" s="1194">
        <v>44287</v>
      </c>
      <c r="G174" s="1256">
        <v>0.875</v>
      </c>
      <c r="H174" s="1191">
        <v>126</v>
      </c>
      <c r="I174" s="1191">
        <v>3</v>
      </c>
      <c r="J174" s="1194">
        <v>44287</v>
      </c>
      <c r="K174" s="1256">
        <v>0.79166666666666663</v>
      </c>
      <c r="L174" s="1274" t="s">
        <v>30</v>
      </c>
      <c r="M174" s="22"/>
    </row>
    <row r="175" spans="1:13" ht="15.75" customHeight="1">
      <c r="A175" s="650">
        <v>104</v>
      </c>
      <c r="B175" s="1225" t="s">
        <v>394</v>
      </c>
      <c r="C175" s="1255">
        <v>132</v>
      </c>
      <c r="D175" s="1191">
        <v>150</v>
      </c>
      <c r="E175" s="1191">
        <v>4</v>
      </c>
      <c r="F175" s="1194">
        <v>44287</v>
      </c>
      <c r="G175" s="1256">
        <v>0.8125</v>
      </c>
      <c r="H175" s="1191">
        <v>128</v>
      </c>
      <c r="I175" s="1191">
        <v>10</v>
      </c>
      <c r="J175" s="1194">
        <v>44287</v>
      </c>
      <c r="K175" s="1256">
        <v>0.77083333333333337</v>
      </c>
      <c r="L175" s="1274" t="s">
        <v>30</v>
      </c>
      <c r="M175" s="22"/>
    </row>
    <row r="176" spans="1:13" ht="15.75" customHeight="1">
      <c r="A176" s="650">
        <v>105</v>
      </c>
      <c r="B176" s="1225" t="s">
        <v>696</v>
      </c>
      <c r="C176" s="1255">
        <v>132</v>
      </c>
      <c r="D176" s="1191">
        <v>148</v>
      </c>
      <c r="E176" s="1191">
        <v>4</v>
      </c>
      <c r="F176" s="1194">
        <v>44287</v>
      </c>
      <c r="G176" s="1256">
        <v>0.8125</v>
      </c>
      <c r="H176" s="1191">
        <v>115</v>
      </c>
      <c r="I176" s="1191">
        <v>15</v>
      </c>
      <c r="J176" s="1194">
        <v>44287</v>
      </c>
      <c r="K176" s="1256">
        <v>0.41666666666666669</v>
      </c>
      <c r="L176" s="1274" t="s">
        <v>30</v>
      </c>
      <c r="M176" s="22"/>
    </row>
    <row r="177" spans="1:13" ht="15.75" customHeight="1">
      <c r="A177" s="650">
        <v>106</v>
      </c>
      <c r="B177" s="1225" t="s">
        <v>697</v>
      </c>
      <c r="C177" s="1255">
        <v>132</v>
      </c>
      <c r="D177" s="1191">
        <v>146</v>
      </c>
      <c r="E177" s="1191">
        <v>4</v>
      </c>
      <c r="F177" s="1194">
        <v>44287</v>
      </c>
      <c r="G177" s="1256">
        <v>0.8125</v>
      </c>
      <c r="H177" s="1191">
        <v>113</v>
      </c>
      <c r="I177" s="1191">
        <v>15</v>
      </c>
      <c r="J177" s="1194">
        <v>44287</v>
      </c>
      <c r="K177" s="1256">
        <v>0.54166666666666663</v>
      </c>
      <c r="L177" s="1274" t="s">
        <v>30</v>
      </c>
      <c r="M177" s="22"/>
    </row>
    <row r="178" spans="1:13" ht="15.75" customHeight="1">
      <c r="A178" s="650">
        <v>107</v>
      </c>
      <c r="B178" s="1225" t="s">
        <v>698</v>
      </c>
      <c r="C178" s="1255">
        <v>132</v>
      </c>
      <c r="D178" s="1191">
        <v>147</v>
      </c>
      <c r="E178" s="1191">
        <v>4</v>
      </c>
      <c r="F178" s="1194">
        <v>44287</v>
      </c>
      <c r="G178" s="1256">
        <v>0.8125</v>
      </c>
      <c r="H178" s="1191">
        <v>116</v>
      </c>
      <c r="I178" s="1191">
        <v>13</v>
      </c>
      <c r="J178" s="1194">
        <v>44287</v>
      </c>
      <c r="K178" s="1256">
        <v>0.91666666666666663</v>
      </c>
      <c r="L178" s="1274" t="s">
        <v>30</v>
      </c>
      <c r="M178" s="22"/>
    </row>
    <row r="179" spans="1:13" ht="15.75" customHeight="1">
      <c r="A179" s="650">
        <v>108</v>
      </c>
      <c r="B179" s="1225" t="s">
        <v>505</v>
      </c>
      <c r="C179" s="1255">
        <v>132</v>
      </c>
      <c r="D179" s="1191">
        <v>148</v>
      </c>
      <c r="E179" s="1191">
        <v>4</v>
      </c>
      <c r="F179" s="1194">
        <v>44287</v>
      </c>
      <c r="G179" s="1256">
        <v>0.8125</v>
      </c>
      <c r="H179" s="1191">
        <v>120</v>
      </c>
      <c r="I179" s="1191">
        <v>15</v>
      </c>
      <c r="J179" s="1194">
        <v>44287</v>
      </c>
      <c r="K179" s="1256">
        <v>0.41666666666666669</v>
      </c>
      <c r="L179" s="1274"/>
      <c r="M179" s="22"/>
    </row>
    <row r="180" spans="1:13" ht="15.75" customHeight="1">
      <c r="A180" s="650">
        <v>109</v>
      </c>
      <c r="B180" s="1225" t="s">
        <v>699</v>
      </c>
      <c r="C180" s="1255">
        <v>132</v>
      </c>
      <c r="D180" s="1191">
        <v>146</v>
      </c>
      <c r="E180" s="1191">
        <v>4</v>
      </c>
      <c r="F180" s="1194">
        <v>44287</v>
      </c>
      <c r="G180" s="1256">
        <v>0.8125</v>
      </c>
      <c r="H180" s="1191">
        <v>98</v>
      </c>
      <c r="I180" s="1191">
        <v>13</v>
      </c>
      <c r="J180" s="1194">
        <v>44287</v>
      </c>
      <c r="K180" s="1256">
        <v>0.91666666666666663</v>
      </c>
      <c r="L180" s="1274" t="s">
        <v>30</v>
      </c>
      <c r="M180" s="22"/>
    </row>
    <row r="181" spans="1:13" ht="15.75" customHeight="1">
      <c r="A181" s="650">
        <v>110</v>
      </c>
      <c r="B181" s="1225" t="s">
        <v>700</v>
      </c>
      <c r="C181" s="1255">
        <v>132</v>
      </c>
      <c r="D181" s="1191">
        <v>144</v>
      </c>
      <c r="E181" s="1191">
        <v>4</v>
      </c>
      <c r="F181" s="1194">
        <v>44287</v>
      </c>
      <c r="G181" s="1256">
        <v>0.8125</v>
      </c>
      <c r="H181" s="1191">
        <v>98</v>
      </c>
      <c r="I181" s="1191">
        <v>13</v>
      </c>
      <c r="J181" s="1194">
        <v>44287</v>
      </c>
      <c r="K181" s="1256">
        <v>0.91666666666666663</v>
      </c>
      <c r="L181" s="1274"/>
      <c r="M181" s="22"/>
    </row>
    <row r="182" spans="1:13" ht="15.75" customHeight="1">
      <c r="A182" s="650">
        <v>111</v>
      </c>
      <c r="B182" s="1225" t="s">
        <v>701</v>
      </c>
      <c r="C182" s="1255">
        <v>132</v>
      </c>
      <c r="D182" s="1191">
        <v>145</v>
      </c>
      <c r="E182" s="1191">
        <v>4</v>
      </c>
      <c r="F182" s="1194">
        <v>44287</v>
      </c>
      <c r="G182" s="1256">
        <v>0.79166666666666663</v>
      </c>
      <c r="H182" s="1191">
        <v>90</v>
      </c>
      <c r="I182" s="1191">
        <v>26</v>
      </c>
      <c r="J182" s="1194">
        <v>44287</v>
      </c>
      <c r="K182" s="1256">
        <v>0.91666666666666663</v>
      </c>
      <c r="L182" s="1274"/>
      <c r="M182" s="22"/>
    </row>
    <row r="183" spans="1:13" ht="15.75" customHeight="1">
      <c r="A183" s="650">
        <v>112</v>
      </c>
      <c r="B183" s="1238" t="s">
        <v>702</v>
      </c>
      <c r="C183" s="1289">
        <v>132</v>
      </c>
      <c r="D183" s="1290">
        <v>149</v>
      </c>
      <c r="E183" s="1290">
        <v>4</v>
      </c>
      <c r="F183" s="1291">
        <v>44287</v>
      </c>
      <c r="G183" s="1292">
        <v>0.91666666666666663</v>
      </c>
      <c r="H183" s="1290">
        <v>124</v>
      </c>
      <c r="I183" s="1290">
        <v>30</v>
      </c>
      <c r="J183" s="1291">
        <v>44287</v>
      </c>
      <c r="K183" s="1292">
        <v>0.58333333333333337</v>
      </c>
      <c r="L183" s="1274"/>
      <c r="M183" s="22"/>
    </row>
    <row r="184" spans="1:13" ht="15.75" customHeight="1">
      <c r="A184" s="650">
        <v>113</v>
      </c>
      <c r="B184" s="1225" t="s">
        <v>703</v>
      </c>
      <c r="C184" s="1255">
        <v>132</v>
      </c>
      <c r="D184" s="1191">
        <v>155</v>
      </c>
      <c r="E184" s="1191">
        <v>4</v>
      </c>
      <c r="F184" s="1194">
        <v>44287</v>
      </c>
      <c r="G184" s="1256">
        <v>0.875</v>
      </c>
      <c r="H184" s="1191">
        <v>128</v>
      </c>
      <c r="I184" s="1191">
        <v>16</v>
      </c>
      <c r="J184" s="1194">
        <v>44287</v>
      </c>
      <c r="K184" s="1256">
        <v>0.25</v>
      </c>
      <c r="L184" s="1274"/>
      <c r="M184" s="22"/>
    </row>
    <row r="185" spans="1:13" ht="15.75" customHeight="1">
      <c r="A185" s="650">
        <v>114</v>
      </c>
      <c r="B185" s="1225" t="s">
        <v>704</v>
      </c>
      <c r="C185" s="1255">
        <v>132</v>
      </c>
      <c r="D185" s="1191">
        <v>153</v>
      </c>
      <c r="E185" s="1191">
        <v>4</v>
      </c>
      <c r="F185" s="1194">
        <v>44287</v>
      </c>
      <c r="G185" s="1256">
        <v>0.875</v>
      </c>
      <c r="H185" s="1191">
        <v>127</v>
      </c>
      <c r="I185" s="1191">
        <v>11</v>
      </c>
      <c r="J185" s="1194">
        <v>44287</v>
      </c>
      <c r="K185" s="1256">
        <v>0.66666666666666663</v>
      </c>
      <c r="L185" s="1274"/>
      <c r="M185" s="22"/>
    </row>
    <row r="186" spans="1:13" ht="15.75" customHeight="1">
      <c r="A186" s="650">
        <v>115</v>
      </c>
      <c r="B186" s="1225" t="s">
        <v>705</v>
      </c>
      <c r="C186" s="1255">
        <v>132</v>
      </c>
      <c r="D186" s="1191">
        <v>147</v>
      </c>
      <c r="E186" s="1191">
        <v>17</v>
      </c>
      <c r="F186" s="1194">
        <v>44287</v>
      </c>
      <c r="G186" s="1256">
        <v>0.25</v>
      </c>
      <c r="H186" s="1191">
        <v>116</v>
      </c>
      <c r="I186" s="1191">
        <v>23</v>
      </c>
      <c r="J186" s="1194">
        <v>44287</v>
      </c>
      <c r="K186" s="1256">
        <v>0.58333333333333337</v>
      </c>
      <c r="L186" s="1274"/>
      <c r="M186" s="22"/>
    </row>
    <row r="187" spans="1:13" ht="15.75" customHeight="1">
      <c r="A187" s="650">
        <v>116</v>
      </c>
      <c r="B187" s="1225" t="s">
        <v>706</v>
      </c>
      <c r="C187" s="1255">
        <v>132</v>
      </c>
      <c r="D187" s="1191">
        <v>148</v>
      </c>
      <c r="E187" s="1191">
        <v>17</v>
      </c>
      <c r="F187" s="1194">
        <v>44287</v>
      </c>
      <c r="G187" s="1256">
        <v>0.25</v>
      </c>
      <c r="H187" s="1191">
        <v>120</v>
      </c>
      <c r="I187" s="1191">
        <v>12</v>
      </c>
      <c r="J187" s="1194">
        <v>44287</v>
      </c>
      <c r="K187" s="1256">
        <v>0.66666666666666663</v>
      </c>
      <c r="L187" s="1274" t="s">
        <v>30</v>
      </c>
      <c r="M187" s="22"/>
    </row>
    <row r="188" spans="1:13" ht="15.75" customHeight="1">
      <c r="A188" s="650">
        <v>117</v>
      </c>
      <c r="B188" s="1225" t="s">
        <v>61</v>
      </c>
      <c r="C188" s="1255">
        <v>132</v>
      </c>
      <c r="D188" s="1191">
        <v>144</v>
      </c>
      <c r="E188" s="1191">
        <v>4</v>
      </c>
      <c r="F188" s="1194">
        <v>44287</v>
      </c>
      <c r="G188" s="1256">
        <v>0.8125</v>
      </c>
      <c r="H188" s="1191">
        <v>125</v>
      </c>
      <c r="I188" s="1191">
        <v>26</v>
      </c>
      <c r="J188" s="1194">
        <v>44287</v>
      </c>
      <c r="K188" s="1256">
        <v>4.1666666666666664E-2</v>
      </c>
      <c r="L188" s="1274" t="s">
        <v>30</v>
      </c>
      <c r="M188" s="22"/>
    </row>
    <row r="189" spans="1:13" ht="15.75" customHeight="1">
      <c r="A189" s="650">
        <v>118</v>
      </c>
      <c r="B189" s="1225" t="s">
        <v>707</v>
      </c>
      <c r="C189" s="1255">
        <v>132</v>
      </c>
      <c r="D189" s="1191">
        <v>144</v>
      </c>
      <c r="E189" s="1191">
        <v>4</v>
      </c>
      <c r="F189" s="1194">
        <v>44287</v>
      </c>
      <c r="G189" s="1256">
        <v>0.8125</v>
      </c>
      <c r="H189" s="1191">
        <v>129</v>
      </c>
      <c r="I189" s="1191">
        <v>13</v>
      </c>
      <c r="J189" s="1194">
        <v>44287</v>
      </c>
      <c r="K189" s="1256">
        <v>0.875</v>
      </c>
      <c r="L189" s="1274" t="s">
        <v>30</v>
      </c>
      <c r="M189" s="22"/>
    </row>
    <row r="190" spans="1:13" ht="15.75" customHeight="1">
      <c r="A190" s="650">
        <v>118</v>
      </c>
      <c r="B190" s="1225" t="s">
        <v>708</v>
      </c>
      <c r="C190" s="1255">
        <v>132</v>
      </c>
      <c r="D190" s="1191">
        <v>142</v>
      </c>
      <c r="E190" s="1191">
        <v>4</v>
      </c>
      <c r="F190" s="1194">
        <v>44287</v>
      </c>
      <c r="G190" s="1256">
        <v>0.75</v>
      </c>
      <c r="H190" s="1191">
        <v>126</v>
      </c>
      <c r="I190" s="1191">
        <v>4</v>
      </c>
      <c r="J190" s="1194">
        <v>44287</v>
      </c>
      <c r="K190" s="1256">
        <v>0.29166666666666669</v>
      </c>
      <c r="L190" s="1274" t="s">
        <v>30</v>
      </c>
      <c r="M190" s="22"/>
    </row>
    <row r="191" spans="1:13" ht="15.75" customHeight="1">
      <c r="A191" s="650">
        <v>119</v>
      </c>
      <c r="B191" s="1225" t="s">
        <v>709</v>
      </c>
      <c r="C191" s="1255">
        <v>132</v>
      </c>
      <c r="D191" s="1191">
        <v>141</v>
      </c>
      <c r="E191" s="1191">
        <v>4</v>
      </c>
      <c r="F191" s="1194">
        <v>44287</v>
      </c>
      <c r="G191" s="1256">
        <v>0.8125</v>
      </c>
      <c r="H191" s="1191">
        <v>123</v>
      </c>
      <c r="I191" s="1191">
        <v>3</v>
      </c>
      <c r="J191" s="1194">
        <v>44287</v>
      </c>
      <c r="K191" s="1256">
        <v>0.83333333333333337</v>
      </c>
      <c r="L191" s="1274" t="s">
        <v>30</v>
      </c>
      <c r="M191" s="22"/>
    </row>
    <row r="192" spans="1:13" ht="15.75" customHeight="1">
      <c r="A192" s="650">
        <v>120</v>
      </c>
      <c r="B192" s="1225" t="s">
        <v>710</v>
      </c>
      <c r="C192" s="1255">
        <v>132</v>
      </c>
      <c r="D192" s="1191">
        <v>139</v>
      </c>
      <c r="E192" s="1191">
        <v>8</v>
      </c>
      <c r="F192" s="1194">
        <v>44287</v>
      </c>
      <c r="G192" s="1256">
        <v>0</v>
      </c>
      <c r="H192" s="1191">
        <v>113</v>
      </c>
      <c r="I192" s="1191">
        <v>16</v>
      </c>
      <c r="J192" s="1194">
        <v>44287</v>
      </c>
      <c r="K192" s="1256">
        <v>0.875</v>
      </c>
      <c r="L192" s="1274" t="s">
        <v>30</v>
      </c>
      <c r="M192" s="22"/>
    </row>
    <row r="193" spans="1:13" ht="15.75" customHeight="1">
      <c r="A193" s="650">
        <v>121</v>
      </c>
      <c r="B193" s="1225" t="s">
        <v>47</v>
      </c>
      <c r="C193" s="1255">
        <v>132</v>
      </c>
      <c r="D193" s="1191">
        <v>142</v>
      </c>
      <c r="E193" s="1191">
        <v>4</v>
      </c>
      <c r="F193" s="1194">
        <v>44287</v>
      </c>
      <c r="G193" s="1256">
        <v>0.79166666666666663</v>
      </c>
      <c r="H193" s="1191">
        <v>124</v>
      </c>
      <c r="I193" s="1191">
        <v>16</v>
      </c>
      <c r="J193" s="1194">
        <v>44287</v>
      </c>
      <c r="K193" s="1256">
        <v>0.875</v>
      </c>
      <c r="L193" s="1274" t="s">
        <v>30</v>
      </c>
      <c r="M193" s="22"/>
    </row>
    <row r="194" spans="1:13" ht="15.75" customHeight="1">
      <c r="A194" s="650">
        <v>122</v>
      </c>
      <c r="B194" s="1225" t="s">
        <v>711</v>
      </c>
      <c r="C194" s="1255">
        <v>132</v>
      </c>
      <c r="D194" s="1191">
        <v>145</v>
      </c>
      <c r="E194" s="1191">
        <v>4</v>
      </c>
      <c r="F194" s="1194">
        <v>44287</v>
      </c>
      <c r="G194" s="1256">
        <v>0.70833333333333337</v>
      </c>
      <c r="H194" s="1191">
        <v>124</v>
      </c>
      <c r="I194" s="1191">
        <v>25</v>
      </c>
      <c r="J194" s="1194">
        <v>44287</v>
      </c>
      <c r="K194" s="1256">
        <v>0.875</v>
      </c>
      <c r="L194" s="1274" t="s">
        <v>30</v>
      </c>
      <c r="M194" s="22"/>
    </row>
    <row r="195" spans="1:13" ht="15.75" customHeight="1">
      <c r="A195" s="650">
        <v>123</v>
      </c>
      <c r="B195" s="1225" t="s">
        <v>712</v>
      </c>
      <c r="C195" s="1255">
        <v>132</v>
      </c>
      <c r="D195" s="1191">
        <v>142</v>
      </c>
      <c r="E195" s="1191">
        <v>4</v>
      </c>
      <c r="F195" s="1194">
        <v>44287</v>
      </c>
      <c r="G195" s="1256">
        <v>0.70833333333333337</v>
      </c>
      <c r="H195" s="1191">
        <v>120</v>
      </c>
      <c r="I195" s="1191">
        <v>21</v>
      </c>
      <c r="J195" s="1194">
        <v>44287</v>
      </c>
      <c r="K195" s="1256">
        <v>0.58333333333333337</v>
      </c>
      <c r="L195" s="1293"/>
      <c r="M195" s="22"/>
    </row>
    <row r="196" spans="1:13" ht="15.75" customHeight="1">
      <c r="A196" s="650">
        <v>124</v>
      </c>
      <c r="B196" s="1225" t="s">
        <v>713</v>
      </c>
      <c r="C196" s="1255">
        <v>132</v>
      </c>
      <c r="D196" s="1191">
        <v>143</v>
      </c>
      <c r="E196" s="1191">
        <v>21</v>
      </c>
      <c r="F196" s="1194">
        <v>44287</v>
      </c>
      <c r="G196" s="1256">
        <v>0.8125</v>
      </c>
      <c r="H196" s="1191">
        <v>119</v>
      </c>
      <c r="I196" s="1191">
        <v>21</v>
      </c>
      <c r="J196" s="1194">
        <v>44287</v>
      </c>
      <c r="K196" s="1256">
        <v>0.58333333333333337</v>
      </c>
      <c r="L196" s="1293"/>
      <c r="M196" s="22"/>
    </row>
    <row r="197" spans="1:13" ht="15.75" customHeight="1">
      <c r="A197" s="650">
        <v>125</v>
      </c>
      <c r="B197" s="1225" t="s">
        <v>714</v>
      </c>
      <c r="C197" s="1255">
        <v>132</v>
      </c>
      <c r="D197" s="1191">
        <v>143</v>
      </c>
      <c r="E197" s="1191">
        <v>4</v>
      </c>
      <c r="F197" s="1194">
        <v>44287</v>
      </c>
      <c r="G197" s="1256">
        <v>0.83333333333333337</v>
      </c>
      <c r="H197" s="1191">
        <v>125</v>
      </c>
      <c r="I197" s="1191">
        <v>19</v>
      </c>
      <c r="J197" s="1194">
        <v>44287</v>
      </c>
      <c r="K197" s="1256">
        <v>0.16666666666666666</v>
      </c>
      <c r="L197" s="1293"/>
      <c r="M197" s="22"/>
    </row>
    <row r="198" spans="1:13" ht="15.75" customHeight="1">
      <c r="A198" s="650">
        <v>126</v>
      </c>
      <c r="B198" s="1225" t="s">
        <v>715</v>
      </c>
      <c r="C198" s="1255">
        <v>132</v>
      </c>
      <c r="D198" s="1191">
        <v>143</v>
      </c>
      <c r="E198" s="1191">
        <v>4</v>
      </c>
      <c r="F198" s="1194">
        <v>44287</v>
      </c>
      <c r="G198" s="1256">
        <v>0.70833333333333337</v>
      </c>
      <c r="H198" s="1191">
        <v>130</v>
      </c>
      <c r="I198" s="1191">
        <v>13</v>
      </c>
      <c r="J198" s="1194">
        <v>44287</v>
      </c>
      <c r="K198" s="1256">
        <v>0.375</v>
      </c>
      <c r="L198" s="1293"/>
      <c r="M198" s="22"/>
    </row>
    <row r="199" spans="1:13" ht="15.75" customHeight="1">
      <c r="A199" s="650">
        <v>127</v>
      </c>
      <c r="B199" s="1225" t="s">
        <v>632</v>
      </c>
      <c r="C199" s="1255">
        <v>132</v>
      </c>
      <c r="D199" s="1191">
        <v>138</v>
      </c>
      <c r="E199" s="1191">
        <v>4</v>
      </c>
      <c r="F199" s="1194">
        <v>44287</v>
      </c>
      <c r="G199" s="1256">
        <v>0.75</v>
      </c>
      <c r="H199" s="1191">
        <v>124</v>
      </c>
      <c r="I199" s="1191">
        <v>3</v>
      </c>
      <c r="J199" s="1194">
        <v>44287</v>
      </c>
      <c r="K199" s="1256">
        <v>0.83333333333333337</v>
      </c>
      <c r="L199" s="1293"/>
      <c r="M199" s="22"/>
    </row>
    <row r="200" spans="1:13" ht="15.75" customHeight="1">
      <c r="A200" s="650">
        <v>128</v>
      </c>
      <c r="B200" s="1225" t="s">
        <v>716</v>
      </c>
      <c r="C200" s="1255">
        <v>132</v>
      </c>
      <c r="D200" s="1191">
        <v>142</v>
      </c>
      <c r="E200" s="1191">
        <v>8</v>
      </c>
      <c r="F200" s="1194">
        <v>44287</v>
      </c>
      <c r="G200" s="1256">
        <v>0</v>
      </c>
      <c r="H200" s="1191">
        <v>104</v>
      </c>
      <c r="I200" s="1191">
        <v>20</v>
      </c>
      <c r="J200" s="1194">
        <v>44287</v>
      </c>
      <c r="K200" s="1256">
        <v>0.875</v>
      </c>
      <c r="L200" s="1293"/>
      <c r="M200" s="22"/>
    </row>
    <row r="201" spans="1:13" ht="15.75" customHeight="1">
      <c r="A201" s="650">
        <v>129</v>
      </c>
      <c r="B201" s="1225" t="s">
        <v>717</v>
      </c>
      <c r="C201" s="1255">
        <v>132</v>
      </c>
      <c r="D201" s="1191">
        <v>143</v>
      </c>
      <c r="E201" s="1191">
        <v>8</v>
      </c>
      <c r="F201" s="1194">
        <v>44287</v>
      </c>
      <c r="G201" s="1256">
        <v>0</v>
      </c>
      <c r="H201" s="1191">
        <v>108</v>
      </c>
      <c r="I201" s="1191">
        <v>20</v>
      </c>
      <c r="J201" s="1194">
        <v>44287</v>
      </c>
      <c r="K201" s="1256">
        <v>0.875</v>
      </c>
      <c r="L201" s="1293"/>
      <c r="M201" s="22"/>
    </row>
    <row r="202" spans="1:13" ht="15.75" customHeight="1">
      <c r="A202" s="1273">
        <v>130</v>
      </c>
      <c r="B202" s="1225" t="s">
        <v>718</v>
      </c>
      <c r="C202" s="1255">
        <v>132</v>
      </c>
      <c r="D202" s="1191">
        <v>141</v>
      </c>
      <c r="E202" s="1191">
        <v>4</v>
      </c>
      <c r="F202" s="1194">
        <v>44287</v>
      </c>
      <c r="G202" s="1256">
        <v>0.79166666666666663</v>
      </c>
      <c r="H202" s="1191">
        <v>121</v>
      </c>
      <c r="I202" s="1191">
        <v>22</v>
      </c>
      <c r="J202" s="1194">
        <v>44287</v>
      </c>
      <c r="K202" s="1256">
        <v>8.3333333333333329E-2</v>
      </c>
      <c r="L202" s="1294"/>
      <c r="M202" s="22"/>
    </row>
    <row r="203" spans="1:13" ht="15.75" customHeight="1">
      <c r="A203" s="650">
        <v>132</v>
      </c>
      <c r="B203" s="1225" t="s">
        <v>719</v>
      </c>
      <c r="C203" s="1255">
        <v>132</v>
      </c>
      <c r="D203" s="1191">
        <v>139</v>
      </c>
      <c r="E203" s="1191">
        <v>4</v>
      </c>
      <c r="F203" s="1194">
        <v>44287</v>
      </c>
      <c r="G203" s="1256">
        <v>0.75</v>
      </c>
      <c r="H203" s="1191">
        <v>121</v>
      </c>
      <c r="I203" s="1191">
        <v>3</v>
      </c>
      <c r="J203" s="1194">
        <v>44287</v>
      </c>
      <c r="K203" s="1256">
        <v>0.83333333333333337</v>
      </c>
      <c r="L203" s="1294"/>
      <c r="M203" s="22"/>
    </row>
    <row r="204" spans="1:13" ht="15.75" customHeight="1">
      <c r="A204" s="650">
        <v>133</v>
      </c>
      <c r="B204" s="1238" t="s">
        <v>720</v>
      </c>
      <c r="C204" s="1289">
        <v>132</v>
      </c>
      <c r="D204" s="1290">
        <v>143</v>
      </c>
      <c r="E204" s="1290">
        <v>4</v>
      </c>
      <c r="F204" s="1291">
        <v>44287</v>
      </c>
      <c r="G204" s="1292">
        <v>0.79166666666666663</v>
      </c>
      <c r="H204" s="1290">
        <v>129</v>
      </c>
      <c r="I204" s="1290">
        <v>3</v>
      </c>
      <c r="J204" s="1291">
        <v>44287</v>
      </c>
      <c r="K204" s="1292">
        <v>0.79166666666666663</v>
      </c>
      <c r="L204" s="1294"/>
      <c r="M204" s="22"/>
    </row>
    <row r="205" spans="1:13" ht="15.75" customHeight="1">
      <c r="A205" s="650">
        <v>134</v>
      </c>
      <c r="B205" s="1225" t="s">
        <v>52</v>
      </c>
      <c r="C205" s="1255">
        <v>132</v>
      </c>
      <c r="D205" s="1191">
        <v>140</v>
      </c>
      <c r="E205" s="1191">
        <v>28</v>
      </c>
      <c r="F205" s="1194">
        <v>44287</v>
      </c>
      <c r="G205" s="1256">
        <v>0.8125</v>
      </c>
      <c r="H205" s="1191">
        <v>112</v>
      </c>
      <c r="I205" s="1191">
        <v>25</v>
      </c>
      <c r="J205" s="1194">
        <v>44287</v>
      </c>
      <c r="K205" s="1256">
        <v>0.83333333333333337</v>
      </c>
      <c r="L205" s="1294"/>
      <c r="M205" s="22"/>
    </row>
    <row r="206" spans="1:13" ht="15.75" customHeight="1">
      <c r="A206" s="650">
        <v>135</v>
      </c>
      <c r="B206" s="1225" t="s">
        <v>721</v>
      </c>
      <c r="C206" s="1255">
        <v>132</v>
      </c>
      <c r="D206" s="1191">
        <v>138</v>
      </c>
      <c r="E206" s="1191">
        <v>17</v>
      </c>
      <c r="F206" s="1194">
        <v>44287</v>
      </c>
      <c r="G206" s="1256">
        <v>4.1666666666666664E-2</v>
      </c>
      <c r="H206" s="1191">
        <v>112</v>
      </c>
      <c r="I206" s="1191">
        <v>13</v>
      </c>
      <c r="J206" s="1194">
        <v>44287</v>
      </c>
      <c r="K206" s="1256">
        <v>0.79166666666666663</v>
      </c>
      <c r="L206" s="1294"/>
      <c r="M206" s="22"/>
    </row>
    <row r="207" spans="1:13" ht="15.75" customHeight="1">
      <c r="A207" s="650">
        <v>136</v>
      </c>
      <c r="B207" s="1225" t="s">
        <v>722</v>
      </c>
      <c r="C207" s="1255">
        <v>132</v>
      </c>
      <c r="D207" s="1191">
        <v>139</v>
      </c>
      <c r="E207" s="1191">
        <v>1</v>
      </c>
      <c r="F207" s="1194">
        <v>44287</v>
      </c>
      <c r="G207" s="1256">
        <v>0.33333333333333331</v>
      </c>
      <c r="H207" s="1191">
        <v>110</v>
      </c>
      <c r="I207" s="1191">
        <v>1</v>
      </c>
      <c r="J207" s="1194">
        <v>44287</v>
      </c>
      <c r="K207" s="1256">
        <v>0.54166666666666663</v>
      </c>
      <c r="L207" s="1295"/>
      <c r="M207" s="22"/>
    </row>
    <row r="208" spans="1:13" s="78" customFormat="1" ht="15.75" customHeight="1">
      <c r="A208" s="650">
        <v>137</v>
      </c>
      <c r="B208" s="1225" t="s">
        <v>416</v>
      </c>
      <c r="C208" s="1255">
        <v>132</v>
      </c>
      <c r="D208" s="1191">
        <v>137</v>
      </c>
      <c r="E208" s="1191">
        <v>1</v>
      </c>
      <c r="F208" s="1194">
        <v>44287</v>
      </c>
      <c r="G208" s="1256">
        <v>0.33333333333333331</v>
      </c>
      <c r="H208" s="1191">
        <v>102</v>
      </c>
      <c r="I208" s="1191">
        <v>30</v>
      </c>
      <c r="J208" s="1194">
        <v>44287</v>
      </c>
      <c r="K208" s="1256">
        <v>0.875</v>
      </c>
      <c r="L208" s="1294"/>
      <c r="M208" s="22"/>
    </row>
    <row r="209" spans="1:13" ht="15.75" customHeight="1">
      <c r="A209" s="1278">
        <v>138</v>
      </c>
      <c r="B209" s="1225" t="s">
        <v>723</v>
      </c>
      <c r="C209" s="1255">
        <v>132</v>
      </c>
      <c r="D209" s="1191">
        <v>139</v>
      </c>
      <c r="E209" s="1191">
        <v>1</v>
      </c>
      <c r="F209" s="1194">
        <v>44287</v>
      </c>
      <c r="G209" s="1256">
        <v>0.33333333333333331</v>
      </c>
      <c r="H209" s="1191">
        <v>100</v>
      </c>
      <c r="I209" s="1191">
        <v>26</v>
      </c>
      <c r="J209" s="1194">
        <v>44287</v>
      </c>
      <c r="K209" s="1256">
        <v>0.79166666666666663</v>
      </c>
      <c r="L209" s="1294"/>
      <c r="M209" s="22"/>
    </row>
    <row r="210" spans="1:13" ht="15.75" customHeight="1">
      <c r="A210" s="650">
        <v>139</v>
      </c>
      <c r="B210" s="1225" t="s">
        <v>724</v>
      </c>
      <c r="C210" s="1255">
        <v>132</v>
      </c>
      <c r="D210" s="1191">
        <v>138</v>
      </c>
      <c r="E210" s="1191">
        <v>28</v>
      </c>
      <c r="F210" s="1194">
        <v>44287</v>
      </c>
      <c r="G210" s="1256">
        <v>0.77083333333333337</v>
      </c>
      <c r="H210" s="1191">
        <v>115</v>
      </c>
      <c r="I210" s="1191">
        <v>1</v>
      </c>
      <c r="J210" s="1194">
        <v>44287</v>
      </c>
      <c r="K210" s="1256">
        <v>0.41666666666666669</v>
      </c>
      <c r="L210" s="1294"/>
      <c r="M210" s="22"/>
    </row>
    <row r="211" spans="1:13" ht="15.75" customHeight="1">
      <c r="A211" s="1278">
        <v>140</v>
      </c>
      <c r="B211" s="1225" t="s">
        <v>157</v>
      </c>
      <c r="C211" s="1255">
        <v>132</v>
      </c>
      <c r="D211" s="1191">
        <v>142</v>
      </c>
      <c r="E211" s="1191">
        <v>28</v>
      </c>
      <c r="F211" s="1194">
        <v>44287</v>
      </c>
      <c r="G211" s="1256">
        <v>0.8125</v>
      </c>
      <c r="H211" s="1191">
        <v>117</v>
      </c>
      <c r="I211" s="1191">
        <v>1</v>
      </c>
      <c r="J211" s="1194">
        <v>44287</v>
      </c>
      <c r="K211" s="1256">
        <v>0.54166666666666663</v>
      </c>
      <c r="L211" s="1294"/>
      <c r="M211" s="22"/>
    </row>
    <row r="212" spans="1:13" ht="15.75" customHeight="1">
      <c r="A212" s="1278">
        <v>141</v>
      </c>
      <c r="B212" s="1225" t="s">
        <v>725</v>
      </c>
      <c r="C212" s="1255">
        <v>132</v>
      </c>
      <c r="D212" s="1191">
        <v>138</v>
      </c>
      <c r="E212" s="1191">
        <v>1</v>
      </c>
      <c r="F212" s="1194">
        <v>44287</v>
      </c>
      <c r="G212" s="1256">
        <v>0.33333333333333331</v>
      </c>
      <c r="H212" s="1191">
        <v>97</v>
      </c>
      <c r="I212" s="1191">
        <v>27</v>
      </c>
      <c r="J212" s="1194">
        <v>44287</v>
      </c>
      <c r="K212" s="1256">
        <v>0.54166666666666663</v>
      </c>
      <c r="L212" s="1294"/>
      <c r="M212" s="22"/>
    </row>
    <row r="213" spans="1:13" ht="15.75" customHeight="1">
      <c r="A213" s="1278">
        <v>142</v>
      </c>
      <c r="B213" s="1225" t="s">
        <v>726</v>
      </c>
      <c r="C213" s="1255">
        <v>132</v>
      </c>
      <c r="D213" s="1191">
        <v>140</v>
      </c>
      <c r="E213" s="1191">
        <v>1</v>
      </c>
      <c r="F213" s="1194">
        <v>44287</v>
      </c>
      <c r="G213" s="1256">
        <v>0.33333333333333331</v>
      </c>
      <c r="H213" s="1191">
        <v>103</v>
      </c>
      <c r="I213" s="1191">
        <v>1</v>
      </c>
      <c r="J213" s="1194">
        <v>44287</v>
      </c>
      <c r="K213" s="1256">
        <v>0.54166666666666663</v>
      </c>
      <c r="L213" s="1294"/>
      <c r="M213" s="22"/>
    </row>
    <row r="214" spans="1:13" ht="14.25">
      <c r="A214" s="1278">
        <v>143</v>
      </c>
      <c r="B214" s="1296" t="s">
        <v>727</v>
      </c>
      <c r="C214" s="1297">
        <v>132</v>
      </c>
      <c r="D214" s="1199">
        <v>139</v>
      </c>
      <c r="E214" s="1199">
        <v>28</v>
      </c>
      <c r="F214" s="1298">
        <v>44287</v>
      </c>
      <c r="G214" s="1299">
        <v>0.77083333333333337</v>
      </c>
      <c r="H214" s="1199">
        <v>107</v>
      </c>
      <c r="I214" s="1199">
        <v>13</v>
      </c>
      <c r="J214" s="1298">
        <v>44287</v>
      </c>
      <c r="K214" s="1299">
        <v>0.8125</v>
      </c>
      <c r="L214" s="845"/>
      <c r="M214" s="22"/>
    </row>
    <row r="215" spans="1:13" ht="15" thickBot="1">
      <c r="A215" s="651">
        <v>144</v>
      </c>
      <c r="B215" s="1239" t="s">
        <v>728</v>
      </c>
      <c r="C215" s="1258">
        <v>132</v>
      </c>
      <c r="D215" s="1202">
        <v>140</v>
      </c>
      <c r="E215" s="1202">
        <v>28</v>
      </c>
      <c r="F215" s="1205">
        <v>44287</v>
      </c>
      <c r="G215" s="1259">
        <v>0.79166666666666663</v>
      </c>
      <c r="H215" s="1202">
        <v>116</v>
      </c>
      <c r="I215" s="1202">
        <v>1</v>
      </c>
      <c r="J215" s="1205">
        <v>44287</v>
      </c>
      <c r="K215" s="1259">
        <v>0.41666666666666669</v>
      </c>
      <c r="L215" s="1300"/>
      <c r="M215" s="22"/>
    </row>
    <row r="216" spans="1:13" ht="14.25">
      <c r="A216" s="78"/>
      <c r="B216" s="78"/>
      <c r="C216" s="78"/>
      <c r="D216" s="78"/>
      <c r="E216" s="78"/>
      <c r="F216" s="1280"/>
      <c r="H216" s="1173"/>
      <c r="M216" s="22"/>
    </row>
    <row r="217" spans="1:13" ht="14.25">
      <c r="A217" s="78"/>
      <c r="B217" s="78"/>
      <c r="C217" s="78"/>
      <c r="D217" s="78"/>
      <c r="E217" s="78"/>
      <c r="F217" s="1280"/>
      <c r="M217" s="22"/>
    </row>
    <row r="218" spans="1:13" ht="14.25">
      <c r="F218" s="1280"/>
      <c r="I218" s="1149"/>
      <c r="J218" s="1149"/>
      <c r="K218" s="1161" t="s">
        <v>289</v>
      </c>
      <c r="L218" s="1301"/>
      <c r="M218" s="22"/>
    </row>
    <row r="219" spans="1:13" ht="14.25">
      <c r="F219" s="1280"/>
      <c r="J219" s="1149"/>
      <c r="K219" s="1161" t="s">
        <v>196</v>
      </c>
      <c r="L219" s="1301"/>
      <c r="M219" s="78"/>
    </row>
    <row r="220" spans="1:13" ht="14.25">
      <c r="F220" s="1280"/>
      <c r="J220" s="1149"/>
      <c r="K220" s="1149" t="s">
        <v>198</v>
      </c>
      <c r="L220" s="1302"/>
      <c r="M220" s="78"/>
    </row>
    <row r="221" spans="1:13" ht="14.25">
      <c r="F221" s="1280"/>
    </row>
    <row r="222" spans="1:13" ht="14.25">
      <c r="F222" s="1280"/>
    </row>
    <row r="223" spans="1:13" ht="14.25">
      <c r="F223" s="1280"/>
    </row>
    <row r="224" spans="1:13" ht="14.25">
      <c r="F224" s="1280"/>
    </row>
    <row r="225" spans="6:6" ht="14.25">
      <c r="F225" s="1280"/>
    </row>
    <row r="226" spans="6:6" ht="14.25">
      <c r="F226" s="1280"/>
    </row>
    <row r="227" spans="6:6" ht="14.25">
      <c r="F227" s="1280"/>
    </row>
    <row r="228" spans="6:6" ht="14.25">
      <c r="F228" s="1280"/>
    </row>
    <row r="229" spans="6:6" ht="14.25">
      <c r="F229" s="1280"/>
    </row>
    <row r="230" spans="6:6" ht="14.25">
      <c r="F230" s="1280"/>
    </row>
    <row r="231" spans="6:6" ht="14.25">
      <c r="F231" s="1280"/>
    </row>
    <row r="232" spans="6:6" ht="14.25">
      <c r="F232" s="1280"/>
    </row>
  </sheetData>
  <mergeCells count="17">
    <mergeCell ref="E18:F20"/>
    <mergeCell ref="I18:J20"/>
    <mergeCell ref="B2:L2"/>
    <mergeCell ref="B3:L3"/>
    <mergeCell ref="B4:L4"/>
    <mergeCell ref="E7:F9"/>
    <mergeCell ref="I7:J9"/>
    <mergeCell ref="B144:L144"/>
    <mergeCell ref="B145:L145"/>
    <mergeCell ref="E148:F150"/>
    <mergeCell ref="I148:J150"/>
    <mergeCell ref="B72:L72"/>
    <mergeCell ref="B73:L73"/>
    <mergeCell ref="B74:L74"/>
    <mergeCell ref="E77:F79"/>
    <mergeCell ref="I77:J79"/>
    <mergeCell ref="B143:L143"/>
  </mergeCells>
  <conditionalFormatting sqref="H16">
    <cfRule type="cellIs" dxfId="11" priority="9" operator="between">
      <formula>344</formula>
      <formula>375</formula>
    </cfRule>
    <cfRule type="cellIs" dxfId="10" priority="10" operator="lessThan">
      <formula>300</formula>
    </cfRule>
    <cfRule type="cellIs" dxfId="9" priority="11" operator="lessThan">
      <formula>300</formula>
    </cfRule>
  </conditionalFormatting>
  <conditionalFormatting sqref="H16">
    <cfRule type="cellIs" dxfId="8" priority="8" operator="lessThan">
      <formula>300</formula>
    </cfRule>
  </conditionalFormatting>
  <conditionalFormatting sqref="H21:H24">
    <cfRule type="cellIs" dxfId="7" priority="6" operator="lessThan">
      <formula>220</formula>
    </cfRule>
    <cfRule type="cellIs" dxfId="6" priority="7" operator="lessThan">
      <formula>200</formula>
    </cfRule>
  </conditionalFormatting>
  <conditionalFormatting sqref="D200:D201 D189:D190 D151:D155 D135:D140 D113:D122 D80:D81 D94:D96 D192 D157 D159:D163 D203:D215">
    <cfRule type="cellIs" dxfId="5" priority="5" operator="greaterThan">
      <formula>145</formula>
    </cfRule>
  </conditionalFormatting>
  <conditionalFormatting sqref="H94:H105 H201:H207 H184:H199 H170:H179 H152:H157 H159:H168 H114:H140 H214:H215">
    <cfRule type="cellIs" dxfId="4" priority="4" operator="lessThan">
      <formula>100</formula>
    </cfRule>
  </conditionalFormatting>
  <conditionalFormatting sqref="D21 D24">
    <cfRule type="cellIs" dxfId="3" priority="3" operator="greaterThan">
      <formula>240</formula>
    </cfRule>
  </conditionalFormatting>
  <conditionalFormatting sqref="D200:D201 D189:D190 D151:D155 D135:D140 D113:D122 D80:D81 D94:D96 D192 D157 D159:D163 D203:D215">
    <cfRule type="cellIs" dxfId="2" priority="2" operator="greaterThan">
      <formula>140</formula>
    </cfRule>
  </conditionalFormatting>
  <conditionalFormatting sqref="H201:H207 H184:H199 H80:H106 H170:H179 H152:H157 H159:H168 H112:H140 H214:H215">
    <cfRule type="cellIs" dxfId="1" priority="1" operator="lessThan">
      <formula>110</formula>
    </cfRule>
  </conditionalFormatting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70" max="11" man="1"/>
    <brk id="140" max="11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N98"/>
  <sheetViews>
    <sheetView zoomScale="115" zoomScaleNormal="115" workbookViewId="0">
      <selection activeCell="B7" sqref="B7"/>
    </sheetView>
  </sheetViews>
  <sheetFormatPr defaultRowHeight="12.75"/>
  <cols>
    <col min="1" max="1" width="19.140625" style="37" customWidth="1"/>
    <col min="2" max="2" width="21.140625" style="37" customWidth="1"/>
    <col min="3" max="3" width="11.85546875" style="37" customWidth="1"/>
    <col min="4" max="4" width="12.85546875" style="37" customWidth="1"/>
    <col min="5" max="5" width="12.28515625" style="37" customWidth="1"/>
    <col min="6" max="6" width="11.140625" style="37" customWidth="1"/>
    <col min="7" max="7" width="10.42578125" style="37" customWidth="1"/>
    <col min="8" max="8" width="41.140625" style="37" customWidth="1"/>
    <col min="9" max="16384" width="9.140625" style="37"/>
  </cols>
  <sheetData>
    <row r="1" spans="1:10">
      <c r="A1" s="343" t="s">
        <v>277</v>
      </c>
      <c r="H1" s="421" t="s">
        <v>21</v>
      </c>
    </row>
    <row r="2" spans="1:10" ht="15" customHeight="1">
      <c r="A2" s="1968" t="s">
        <v>235</v>
      </c>
      <c r="B2" s="1968"/>
      <c r="C2" s="1968"/>
      <c r="D2" s="1968"/>
      <c r="E2" s="1968"/>
      <c r="F2" s="1968"/>
      <c r="G2" s="1968"/>
      <c r="H2" s="1968"/>
    </row>
    <row r="3" spans="1:10" ht="15" customHeight="1">
      <c r="A3" s="1969" t="s">
        <v>236</v>
      </c>
      <c r="B3" s="1969"/>
      <c r="C3" s="1969"/>
      <c r="D3" s="1969"/>
      <c r="E3" s="1969"/>
      <c r="F3" s="1969"/>
      <c r="G3" s="1969"/>
      <c r="H3" s="1969"/>
    </row>
    <row r="4" spans="1:10" ht="15" customHeight="1">
      <c r="A4" s="1970" t="s">
        <v>237</v>
      </c>
      <c r="B4" s="1970"/>
      <c r="C4" s="1970"/>
      <c r="D4" s="1970"/>
      <c r="E4" s="1970"/>
      <c r="F4" s="1970"/>
      <c r="G4" s="1970"/>
      <c r="H4" s="1970"/>
    </row>
    <row r="5" spans="1:10" ht="15" customHeight="1" thickBot="1">
      <c r="A5" s="10" t="s">
        <v>457</v>
      </c>
      <c r="B5" s="36"/>
      <c r="C5" s="36"/>
      <c r="D5" s="28"/>
      <c r="E5" s="28"/>
      <c r="F5" s="39"/>
      <c r="G5" s="7"/>
      <c r="H5" s="7"/>
    </row>
    <row r="6" spans="1:10" ht="13.5" customHeight="1" thickBot="1">
      <c r="A6" s="422" t="s">
        <v>66</v>
      </c>
      <c r="B6" s="423" t="s">
        <v>404</v>
      </c>
      <c r="C6" s="131"/>
      <c r="D6" s="424" t="s">
        <v>67</v>
      </c>
      <c r="E6" s="425"/>
      <c r="F6" s="426"/>
      <c r="G6" s="427"/>
      <c r="H6" s="428"/>
    </row>
    <row r="7" spans="1:10" ht="28.5" customHeight="1" thickBot="1">
      <c r="A7" s="955" t="s">
        <v>68</v>
      </c>
      <c r="B7" s="812" t="s">
        <v>228</v>
      </c>
      <c r="C7" s="429" t="s">
        <v>101</v>
      </c>
      <c r="D7" s="430" t="s">
        <v>43</v>
      </c>
      <c r="E7" s="431" t="s">
        <v>376</v>
      </c>
      <c r="F7" s="24" t="s">
        <v>37</v>
      </c>
      <c r="G7" s="24" t="s">
        <v>44</v>
      </c>
      <c r="H7" s="432" t="s">
        <v>53</v>
      </c>
    </row>
    <row r="8" spans="1:10" ht="15.75" customHeight="1">
      <c r="A8" s="396"/>
      <c r="B8" s="929" t="s">
        <v>27</v>
      </c>
      <c r="C8" s="930">
        <v>225</v>
      </c>
      <c r="D8" s="1022">
        <v>100</v>
      </c>
      <c r="E8" s="1022">
        <v>275</v>
      </c>
      <c r="F8" s="1023"/>
      <c r="G8" s="1024"/>
      <c r="H8" s="461"/>
      <c r="J8" s="343"/>
    </row>
    <row r="9" spans="1:10" ht="15.75" customHeight="1">
      <c r="A9" s="388" t="s">
        <v>58</v>
      </c>
      <c r="B9" s="931" t="s">
        <v>28</v>
      </c>
      <c r="C9" s="932">
        <v>225</v>
      </c>
      <c r="D9" s="1025">
        <v>100</v>
      </c>
      <c r="E9" s="1026">
        <v>275</v>
      </c>
      <c r="F9" s="1027" t="s">
        <v>538</v>
      </c>
      <c r="G9" s="1028">
        <v>0.29166666666666669</v>
      </c>
      <c r="H9" s="398"/>
      <c r="J9" s="343"/>
    </row>
    <row r="10" spans="1:10" ht="15.75" customHeight="1">
      <c r="A10" s="389"/>
      <c r="B10" s="933" t="s">
        <v>29</v>
      </c>
      <c r="C10" s="904">
        <v>225</v>
      </c>
      <c r="D10" s="1029">
        <v>100</v>
      </c>
      <c r="E10" s="1029">
        <v>275</v>
      </c>
      <c r="F10" s="1030"/>
      <c r="G10" s="1031"/>
      <c r="H10" s="462"/>
      <c r="J10" s="343"/>
    </row>
    <row r="11" spans="1:10" ht="15.75" customHeight="1">
      <c r="A11" s="278"/>
      <c r="B11" s="934" t="s">
        <v>27</v>
      </c>
      <c r="C11" s="746">
        <v>225</v>
      </c>
      <c r="D11" s="1032">
        <v>170</v>
      </c>
      <c r="E11" s="1032">
        <v>510</v>
      </c>
      <c r="F11" s="1033"/>
      <c r="G11" s="1034"/>
      <c r="H11" s="399"/>
      <c r="J11" s="343"/>
    </row>
    <row r="12" spans="1:10" ht="15.75" customHeight="1">
      <c r="A12" s="388" t="s">
        <v>57</v>
      </c>
      <c r="B12" s="931" t="s">
        <v>28</v>
      </c>
      <c r="C12" s="932">
        <v>225</v>
      </c>
      <c r="D12" s="1035">
        <v>170</v>
      </c>
      <c r="E12" s="1035">
        <v>510</v>
      </c>
      <c r="F12" s="1036" t="s">
        <v>539</v>
      </c>
      <c r="G12" s="1028">
        <v>0.375</v>
      </c>
      <c r="H12" s="400"/>
      <c r="J12" s="343"/>
    </row>
    <row r="13" spans="1:10" ht="15" customHeight="1">
      <c r="A13" s="389"/>
      <c r="B13" s="933" t="s">
        <v>29</v>
      </c>
      <c r="C13" s="904">
        <v>225</v>
      </c>
      <c r="D13" s="1029">
        <v>170</v>
      </c>
      <c r="E13" s="1029">
        <v>510</v>
      </c>
      <c r="F13" s="1030"/>
      <c r="G13" s="1037"/>
      <c r="H13" s="401"/>
      <c r="J13" s="343"/>
    </row>
    <row r="14" spans="1:10" ht="15.75" customHeight="1">
      <c r="A14" s="388" t="s">
        <v>55</v>
      </c>
      <c r="B14" s="935" t="s">
        <v>27</v>
      </c>
      <c r="C14" s="746">
        <v>225</v>
      </c>
      <c r="D14" s="1032">
        <v>112</v>
      </c>
      <c r="E14" s="1032">
        <v>280</v>
      </c>
      <c r="F14" s="1036"/>
      <c r="G14" s="1028"/>
      <c r="H14" s="528"/>
      <c r="J14" s="343"/>
    </row>
    <row r="15" spans="1:10" ht="15.75" customHeight="1">
      <c r="A15" s="388"/>
      <c r="B15" s="932" t="s">
        <v>28</v>
      </c>
      <c r="C15" s="936">
        <v>225</v>
      </c>
      <c r="D15" s="1035">
        <v>112</v>
      </c>
      <c r="E15" s="1038">
        <v>280</v>
      </c>
      <c r="F15" s="1036" t="s">
        <v>540</v>
      </c>
      <c r="G15" s="1028">
        <v>0.29166666666666669</v>
      </c>
      <c r="H15" s="748"/>
      <c r="J15" s="343"/>
    </row>
    <row r="16" spans="1:10" ht="15.75" customHeight="1">
      <c r="A16" s="388"/>
      <c r="B16" s="937" t="s">
        <v>29</v>
      </c>
      <c r="C16" s="936">
        <v>225</v>
      </c>
      <c r="D16" s="1029">
        <v>112</v>
      </c>
      <c r="E16" s="1037">
        <v>280</v>
      </c>
      <c r="F16" s="1030"/>
      <c r="G16" s="1039"/>
      <c r="H16" s="529"/>
      <c r="J16" s="343"/>
    </row>
    <row r="17" spans="1:10" ht="15.75" customHeight="1">
      <c r="A17" s="390" t="s">
        <v>30</v>
      </c>
      <c r="B17" s="934" t="s">
        <v>27</v>
      </c>
      <c r="C17" s="746">
        <v>225</v>
      </c>
      <c r="D17" s="1035">
        <v>184</v>
      </c>
      <c r="E17" s="1040">
        <v>510</v>
      </c>
      <c r="F17" s="1036"/>
      <c r="G17" s="1028"/>
      <c r="H17" s="402"/>
      <c r="J17" s="343"/>
    </row>
    <row r="18" spans="1:10" ht="15" customHeight="1">
      <c r="A18" s="388" t="s">
        <v>62</v>
      </c>
      <c r="B18" s="931" t="s">
        <v>28</v>
      </c>
      <c r="C18" s="932">
        <v>225</v>
      </c>
      <c r="D18" s="1025">
        <v>184</v>
      </c>
      <c r="E18" s="1025">
        <v>510</v>
      </c>
      <c r="F18" s="1036" t="s">
        <v>541</v>
      </c>
      <c r="G18" s="1041">
        <v>0.54166666666666663</v>
      </c>
      <c r="H18" s="400"/>
      <c r="J18" s="343"/>
    </row>
    <row r="19" spans="1:10" ht="13.5" customHeight="1">
      <c r="A19" s="389"/>
      <c r="B19" s="933" t="s">
        <v>29</v>
      </c>
      <c r="C19" s="904">
        <v>225</v>
      </c>
      <c r="D19" s="1029">
        <v>184</v>
      </c>
      <c r="E19" s="1029">
        <v>510</v>
      </c>
      <c r="F19" s="1030"/>
      <c r="G19" s="1039"/>
      <c r="H19" s="403"/>
      <c r="J19" s="343"/>
    </row>
    <row r="20" spans="1:10" s="906" customFormat="1" ht="15.75" customHeight="1">
      <c r="A20" s="1992" t="s">
        <v>441</v>
      </c>
      <c r="B20" s="938" t="s">
        <v>454</v>
      </c>
      <c r="C20" s="939">
        <v>300</v>
      </c>
      <c r="D20" s="1042">
        <v>68.319999999999993</v>
      </c>
      <c r="E20" s="1042">
        <v>178.9</v>
      </c>
      <c r="F20" s="2005" t="s">
        <v>541</v>
      </c>
      <c r="G20" s="1984">
        <v>0.58263888888888882</v>
      </c>
      <c r="H20" s="400"/>
      <c r="J20" s="905"/>
    </row>
    <row r="21" spans="1:10" s="906" customFormat="1" ht="15.75" customHeight="1">
      <c r="A21" s="1993"/>
      <c r="B21" s="940" t="s">
        <v>455</v>
      </c>
      <c r="C21" s="941">
        <v>300</v>
      </c>
      <c r="D21" s="1043">
        <v>75.290000000000006</v>
      </c>
      <c r="E21" s="1043">
        <v>196.7</v>
      </c>
      <c r="F21" s="2006"/>
      <c r="G21" s="1985"/>
      <c r="H21" s="400"/>
      <c r="J21" s="905"/>
    </row>
    <row r="22" spans="1:10" s="906" customFormat="1" ht="13.5" customHeight="1">
      <c r="A22" s="1993"/>
      <c r="B22" s="1020" t="s">
        <v>456</v>
      </c>
      <c r="C22" s="1019">
        <v>300</v>
      </c>
      <c r="D22" s="1044">
        <v>80.34</v>
      </c>
      <c r="E22" s="1044">
        <v>210.3</v>
      </c>
      <c r="F22" s="2006"/>
      <c r="G22" s="1985"/>
      <c r="H22" s="400"/>
      <c r="J22" s="905"/>
    </row>
    <row r="23" spans="1:10" s="906" customFormat="1" ht="13.5" customHeight="1" thickBot="1">
      <c r="A23" s="1994"/>
      <c r="B23" s="1021" t="s">
        <v>548</v>
      </c>
      <c r="C23" s="1019">
        <v>300</v>
      </c>
      <c r="D23" s="1045">
        <v>76.069999999999993</v>
      </c>
      <c r="E23" s="1045">
        <v>199.2</v>
      </c>
      <c r="F23" s="2007"/>
      <c r="G23" s="1986"/>
      <c r="H23" s="400"/>
      <c r="J23" s="905"/>
    </row>
    <row r="24" spans="1:10" ht="15.75" customHeight="1">
      <c r="A24" s="388"/>
      <c r="B24" s="936" t="s">
        <v>27</v>
      </c>
      <c r="C24" s="942">
        <v>225</v>
      </c>
      <c r="D24" s="1035">
        <v>153</v>
      </c>
      <c r="E24" s="1035">
        <v>450</v>
      </c>
      <c r="F24" s="1036"/>
      <c r="G24" s="1028"/>
      <c r="H24" s="402"/>
      <c r="J24" s="343"/>
    </row>
    <row r="25" spans="1:10" ht="15.75" customHeight="1">
      <c r="A25" s="388" t="s">
        <v>117</v>
      </c>
      <c r="B25" s="932" t="s">
        <v>28</v>
      </c>
      <c r="C25" s="943">
        <v>225</v>
      </c>
      <c r="D25" s="1025">
        <v>153</v>
      </c>
      <c r="E25" s="1025">
        <v>450</v>
      </c>
      <c r="F25" s="1027">
        <v>44443</v>
      </c>
      <c r="G25" s="1028">
        <v>0.5</v>
      </c>
      <c r="H25" s="400"/>
      <c r="J25" s="343"/>
    </row>
    <row r="26" spans="1:10" ht="15.75" customHeight="1">
      <c r="A26" s="389"/>
      <c r="B26" s="904" t="s">
        <v>29</v>
      </c>
      <c r="C26" s="944">
        <v>225</v>
      </c>
      <c r="D26" s="1046">
        <v>160</v>
      </c>
      <c r="E26" s="1047">
        <v>468</v>
      </c>
      <c r="F26" s="1030"/>
      <c r="G26" s="1039"/>
      <c r="H26" s="529"/>
      <c r="J26" s="343"/>
    </row>
    <row r="27" spans="1:10" s="906" customFormat="1" ht="15.75" customHeight="1">
      <c r="A27" s="1998" t="s">
        <v>453</v>
      </c>
      <c r="B27" s="1137" t="s">
        <v>27</v>
      </c>
      <c r="C27" s="1138">
        <v>300</v>
      </c>
      <c r="D27" s="1139">
        <v>281</v>
      </c>
      <c r="E27" s="1140">
        <v>832</v>
      </c>
      <c r="F27" s="1141">
        <v>44286</v>
      </c>
      <c r="G27" s="1142">
        <v>0.375</v>
      </c>
      <c r="H27" s="907"/>
      <c r="J27" s="905"/>
    </row>
    <row r="28" spans="1:10" s="906" customFormat="1" ht="15.75" customHeight="1">
      <c r="A28" s="1999"/>
      <c r="B28" s="1143" t="s">
        <v>28</v>
      </c>
      <c r="C28" s="1144">
        <v>300</v>
      </c>
      <c r="D28" s="1145">
        <v>269</v>
      </c>
      <c r="E28" s="1146">
        <v>804</v>
      </c>
      <c r="F28" s="1147">
        <v>44284</v>
      </c>
      <c r="G28" s="1148">
        <v>0.375</v>
      </c>
      <c r="H28" s="907"/>
      <c r="J28" s="905"/>
    </row>
    <row r="29" spans="1:10" ht="15" customHeight="1">
      <c r="A29" s="388" t="s">
        <v>56</v>
      </c>
      <c r="B29" s="746" t="s">
        <v>27</v>
      </c>
      <c r="C29" s="851">
        <v>300</v>
      </c>
      <c r="D29" s="1048">
        <v>116</v>
      </c>
      <c r="E29" s="1048">
        <v>350</v>
      </c>
      <c r="F29" s="1033" t="s">
        <v>542</v>
      </c>
      <c r="G29" s="1028">
        <v>0.54166666666666663</v>
      </c>
      <c r="H29" s="404"/>
      <c r="I29" s="80"/>
      <c r="J29" s="343"/>
    </row>
    <row r="30" spans="1:10" ht="15" customHeight="1">
      <c r="A30" s="388"/>
      <c r="B30" s="932" t="s">
        <v>28</v>
      </c>
      <c r="C30" s="296">
        <v>300</v>
      </c>
      <c r="D30" s="1029">
        <v>116</v>
      </c>
      <c r="E30" s="1029">
        <v>350</v>
      </c>
      <c r="F30" s="1030"/>
      <c r="G30" s="1049"/>
      <c r="H30" s="404"/>
      <c r="J30" s="343"/>
    </row>
    <row r="31" spans="1:10" ht="15.75" customHeight="1">
      <c r="A31" s="278" t="s">
        <v>345</v>
      </c>
      <c r="B31" s="746" t="s">
        <v>27</v>
      </c>
      <c r="C31" s="851">
        <v>225</v>
      </c>
      <c r="D31" s="1048">
        <v>210</v>
      </c>
      <c r="E31" s="1048">
        <v>588</v>
      </c>
      <c r="F31" s="1987">
        <v>44290</v>
      </c>
      <c r="G31" s="1050">
        <v>0.77083333333333337</v>
      </c>
      <c r="H31" s="405"/>
      <c r="I31" s="80"/>
      <c r="J31" s="343"/>
    </row>
    <row r="32" spans="1:10" ht="15.75" customHeight="1">
      <c r="A32" s="389"/>
      <c r="B32" s="945" t="s">
        <v>28</v>
      </c>
      <c r="C32" s="946">
        <v>225</v>
      </c>
      <c r="D32" s="1029">
        <v>208</v>
      </c>
      <c r="E32" s="1029">
        <v>588</v>
      </c>
      <c r="F32" s="1988"/>
      <c r="G32" s="1050"/>
      <c r="H32" s="406"/>
      <c r="J32" s="343"/>
    </row>
    <row r="33" spans="1:10" ht="15.75" customHeight="1">
      <c r="A33" s="388" t="s">
        <v>59</v>
      </c>
      <c r="B33" s="947" t="s">
        <v>379</v>
      </c>
      <c r="C33" s="947">
        <v>300</v>
      </c>
      <c r="D33" s="1051">
        <v>256</v>
      </c>
      <c r="E33" s="1051">
        <v>690</v>
      </c>
      <c r="F33" s="1052">
        <v>44443</v>
      </c>
      <c r="G33" s="1053">
        <v>0.83333333333333337</v>
      </c>
      <c r="H33" s="407"/>
      <c r="I33" s="80"/>
      <c r="J33" s="343"/>
    </row>
    <row r="34" spans="1:10" ht="15.75" customHeight="1">
      <c r="A34" s="278"/>
      <c r="B34" s="746" t="s">
        <v>368</v>
      </c>
      <c r="C34" s="851">
        <v>150</v>
      </c>
      <c r="D34" s="1048">
        <v>82</v>
      </c>
      <c r="E34" s="1048">
        <v>220</v>
      </c>
      <c r="F34" s="1987">
        <v>44290</v>
      </c>
      <c r="G34" s="1053"/>
      <c r="H34" s="408"/>
      <c r="J34" s="343"/>
    </row>
    <row r="35" spans="1:10" ht="13.5" customHeight="1">
      <c r="A35" s="342" t="s">
        <v>60</v>
      </c>
      <c r="B35" s="932" t="s">
        <v>369</v>
      </c>
      <c r="C35" s="943">
        <v>150</v>
      </c>
      <c r="D35" s="1025">
        <v>82</v>
      </c>
      <c r="E35" s="1046">
        <v>220</v>
      </c>
      <c r="F35" s="1989"/>
      <c r="G35" s="1028"/>
      <c r="H35" s="409"/>
      <c r="J35" s="343"/>
    </row>
    <row r="36" spans="1:10" ht="14.25" customHeight="1">
      <c r="A36" s="342"/>
      <c r="B36" s="948" t="s">
        <v>370</v>
      </c>
      <c r="C36" s="946">
        <v>150</v>
      </c>
      <c r="D36" s="1035">
        <v>82</v>
      </c>
      <c r="E36" s="1046">
        <v>220</v>
      </c>
      <c r="F36" s="1989"/>
      <c r="G36" s="1028">
        <v>0.79166666666666663</v>
      </c>
      <c r="H36" s="302"/>
      <c r="J36" s="343"/>
    </row>
    <row r="37" spans="1:10" ht="13.5" customHeight="1">
      <c r="A37" s="391"/>
      <c r="B37" s="904" t="s">
        <v>371</v>
      </c>
      <c r="C37" s="945">
        <v>150</v>
      </c>
      <c r="D37" s="1029">
        <v>82</v>
      </c>
      <c r="E37" s="1029">
        <v>220</v>
      </c>
      <c r="F37" s="1988"/>
      <c r="G37" s="1054"/>
      <c r="H37" s="410"/>
      <c r="J37" s="343"/>
    </row>
    <row r="38" spans="1:10" ht="15.75" customHeight="1">
      <c r="A38" s="392"/>
      <c r="B38" s="746" t="s">
        <v>27</v>
      </c>
      <c r="C38" s="746">
        <v>225</v>
      </c>
      <c r="D38" s="1048">
        <v>110</v>
      </c>
      <c r="E38" s="1048">
        <v>294</v>
      </c>
      <c r="F38" s="1033"/>
      <c r="G38" s="1055"/>
      <c r="H38" s="411"/>
      <c r="J38" s="343"/>
    </row>
    <row r="39" spans="1:10" ht="14.25" customHeight="1">
      <c r="A39" s="342" t="s">
        <v>61</v>
      </c>
      <c r="B39" s="932" t="s">
        <v>28</v>
      </c>
      <c r="C39" s="943">
        <v>225</v>
      </c>
      <c r="D39" s="1025">
        <v>110</v>
      </c>
      <c r="E39" s="1025">
        <v>294</v>
      </c>
      <c r="F39" s="1036" t="s">
        <v>543</v>
      </c>
      <c r="G39" s="1028">
        <v>0.875</v>
      </c>
      <c r="H39" s="298"/>
      <c r="I39" s="80"/>
      <c r="J39" s="343"/>
    </row>
    <row r="40" spans="1:10" ht="15.75" customHeight="1">
      <c r="A40" s="391"/>
      <c r="B40" s="904" t="s">
        <v>29</v>
      </c>
      <c r="C40" s="944">
        <v>225</v>
      </c>
      <c r="D40" s="1046">
        <v>110</v>
      </c>
      <c r="E40" s="1056">
        <v>294</v>
      </c>
      <c r="F40" s="1030"/>
      <c r="G40" s="1057"/>
      <c r="H40" s="412"/>
      <c r="J40" s="343"/>
    </row>
    <row r="41" spans="1:10" ht="17.25" customHeight="1">
      <c r="A41" s="278" t="s">
        <v>179</v>
      </c>
      <c r="B41" s="950" t="s">
        <v>27</v>
      </c>
      <c r="C41" s="951">
        <v>225</v>
      </c>
      <c r="D41" s="1048">
        <v>122</v>
      </c>
      <c r="E41" s="1048">
        <v>337</v>
      </c>
      <c r="F41" s="1036"/>
      <c r="G41" s="1058"/>
      <c r="H41" s="408"/>
      <c r="J41" s="343"/>
    </row>
    <row r="42" spans="1:10" ht="12.75" customHeight="1">
      <c r="A42" s="342"/>
      <c r="B42" s="949" t="s">
        <v>28</v>
      </c>
      <c r="C42" s="932">
        <v>225</v>
      </c>
      <c r="D42" s="1046">
        <v>122</v>
      </c>
      <c r="E42" s="1025">
        <v>337</v>
      </c>
      <c r="F42" s="1027" t="s">
        <v>544</v>
      </c>
      <c r="G42" s="1028">
        <v>0.16666666666666666</v>
      </c>
      <c r="H42" s="409"/>
      <c r="J42" s="343"/>
    </row>
    <row r="43" spans="1:10" ht="15.75" customHeight="1">
      <c r="A43" s="391"/>
      <c r="B43" s="904" t="s">
        <v>29</v>
      </c>
      <c r="C43" s="904">
        <v>300</v>
      </c>
      <c r="D43" s="1046">
        <v>156</v>
      </c>
      <c r="E43" s="1035">
        <v>430</v>
      </c>
      <c r="F43" s="1030"/>
      <c r="G43" s="1039"/>
      <c r="H43" s="413"/>
      <c r="J43" s="343"/>
    </row>
    <row r="44" spans="1:10" ht="15.75" customHeight="1">
      <c r="A44" s="278" t="s">
        <v>361</v>
      </c>
      <c r="B44" s="746" t="s">
        <v>27</v>
      </c>
      <c r="C44" s="851">
        <v>225</v>
      </c>
      <c r="D44" s="1032">
        <v>133</v>
      </c>
      <c r="E44" s="1032">
        <v>405</v>
      </c>
      <c r="F44" s="1033"/>
      <c r="G44" s="1053"/>
      <c r="H44" s="408"/>
      <c r="I44" s="80"/>
      <c r="J44" s="343"/>
    </row>
    <row r="45" spans="1:10" ht="12" customHeight="1">
      <c r="A45" s="388"/>
      <c r="B45" s="303" t="s">
        <v>28</v>
      </c>
      <c r="C45" s="80">
        <v>225</v>
      </c>
      <c r="D45" s="1035">
        <v>133</v>
      </c>
      <c r="E45" s="1035">
        <v>405</v>
      </c>
      <c r="F45" s="1036" t="s">
        <v>545</v>
      </c>
      <c r="G45" s="1028">
        <v>0.75</v>
      </c>
      <c r="H45" s="298"/>
      <c r="J45" s="343"/>
    </row>
    <row r="46" spans="1:10" ht="14.25" customHeight="1">
      <c r="A46" s="389"/>
      <c r="B46" s="904" t="s">
        <v>29</v>
      </c>
      <c r="C46" s="852">
        <v>225</v>
      </c>
      <c r="D46" s="1046">
        <v>182</v>
      </c>
      <c r="E46" s="1046">
        <v>533</v>
      </c>
      <c r="F46" s="1030"/>
      <c r="G46" s="1050"/>
      <c r="H46" s="414"/>
      <c r="J46" s="343"/>
    </row>
    <row r="47" spans="1:10" ht="13.5" customHeight="1">
      <c r="A47" s="278" t="s">
        <v>178</v>
      </c>
      <c r="B47" s="951" t="s">
        <v>27</v>
      </c>
      <c r="C47" s="947">
        <v>300</v>
      </c>
      <c r="D47" s="1051">
        <v>183</v>
      </c>
      <c r="E47" s="1051">
        <v>570</v>
      </c>
      <c r="F47" s="1059"/>
      <c r="G47" s="1060"/>
      <c r="H47" s="966"/>
      <c r="I47" s="80"/>
      <c r="J47" s="343"/>
    </row>
    <row r="48" spans="1:10" ht="13.5" customHeight="1">
      <c r="A48" s="389"/>
      <c r="B48" s="904" t="s">
        <v>28</v>
      </c>
      <c r="C48" s="947">
        <v>225</v>
      </c>
      <c r="D48" s="1051">
        <v>129</v>
      </c>
      <c r="E48" s="1051">
        <v>350</v>
      </c>
      <c r="F48" s="1030" t="s">
        <v>546</v>
      </c>
      <c r="G48" s="1050">
        <v>0.875</v>
      </c>
      <c r="H48" s="414"/>
      <c r="I48" s="80"/>
      <c r="J48" s="343"/>
    </row>
    <row r="49" spans="1:10" ht="15.75" customHeight="1">
      <c r="A49" s="1997" t="s">
        <v>47</v>
      </c>
      <c r="B49" s="855" t="s">
        <v>451</v>
      </c>
      <c r="C49" s="855">
        <v>300</v>
      </c>
      <c r="D49" s="1061">
        <v>126</v>
      </c>
      <c r="E49" s="1061">
        <v>350</v>
      </c>
      <c r="F49" s="1062">
        <v>44381</v>
      </c>
      <c r="G49" s="1063">
        <v>0.95833333333333337</v>
      </c>
      <c r="H49" s="966"/>
      <c r="I49" s="80"/>
      <c r="J49" s="343"/>
    </row>
    <row r="50" spans="1:10" ht="15.75" customHeight="1">
      <c r="A50" s="1997"/>
      <c r="B50" s="855" t="s">
        <v>452</v>
      </c>
      <c r="C50" s="855">
        <v>300</v>
      </c>
      <c r="D50" s="1061">
        <v>126</v>
      </c>
      <c r="E50" s="1061">
        <v>350</v>
      </c>
      <c r="F50" s="1064"/>
      <c r="G50" s="1065"/>
      <c r="H50" s="414"/>
      <c r="I50" s="80"/>
      <c r="J50" s="343"/>
    </row>
    <row r="51" spans="1:10" ht="13.5" customHeight="1">
      <c r="A51" s="278" t="s">
        <v>157</v>
      </c>
      <c r="B51" s="430" t="s">
        <v>27</v>
      </c>
      <c r="C51" s="303">
        <v>225</v>
      </c>
      <c r="D51" s="1032">
        <v>158</v>
      </c>
      <c r="E51" s="1032">
        <v>780</v>
      </c>
      <c r="F51" s="1033"/>
      <c r="G51" s="1053"/>
      <c r="H51" s="965" t="s">
        <v>339</v>
      </c>
      <c r="J51" s="343"/>
    </row>
    <row r="52" spans="1:10" ht="13.5" customHeight="1">
      <c r="A52" s="342" t="s">
        <v>363</v>
      </c>
      <c r="B52" s="932" t="s">
        <v>28</v>
      </c>
      <c r="C52" s="932">
        <v>225</v>
      </c>
      <c r="D52" s="1035">
        <v>169</v>
      </c>
      <c r="E52" s="1035">
        <v>800</v>
      </c>
      <c r="F52" s="1036" t="s">
        <v>547</v>
      </c>
      <c r="G52" s="1028">
        <v>0.91666666666666663</v>
      </c>
      <c r="H52" s="619" t="s">
        <v>338</v>
      </c>
      <c r="J52" s="343"/>
    </row>
    <row r="53" spans="1:10" ht="13.5" customHeight="1" thickBot="1">
      <c r="A53" s="433"/>
      <c r="B53" s="954" t="s">
        <v>340</v>
      </c>
      <c r="C53" s="954">
        <v>300</v>
      </c>
      <c r="D53" s="1066">
        <v>217</v>
      </c>
      <c r="E53" s="1066">
        <v>1085</v>
      </c>
      <c r="F53" s="1067"/>
      <c r="G53" s="1068"/>
      <c r="H53" s="358"/>
      <c r="J53" s="343"/>
    </row>
    <row r="54" spans="1:10" ht="14.25" customHeight="1">
      <c r="A54" s="32"/>
      <c r="B54" s="32"/>
      <c r="C54" s="32"/>
      <c r="D54" s="31"/>
      <c r="E54" s="31"/>
      <c r="F54" s="906"/>
      <c r="G54" s="28"/>
    </row>
    <row r="55" spans="1:10" ht="14.25" customHeight="1">
      <c r="A55" s="32"/>
      <c r="B55" s="32"/>
      <c r="C55" s="32"/>
      <c r="D55" s="31"/>
      <c r="E55" s="31"/>
      <c r="G55" s="28"/>
    </row>
    <row r="56" spans="1:10" ht="14.25" customHeight="1">
      <c r="A56" s="32"/>
      <c r="B56" s="32"/>
      <c r="C56" s="32"/>
      <c r="D56" s="31"/>
      <c r="E56" s="31"/>
      <c r="G56" s="28"/>
    </row>
    <row r="57" spans="1:10">
      <c r="A57" s="905" t="s">
        <v>278</v>
      </c>
      <c r="B57" s="906"/>
      <c r="C57" s="906"/>
      <c r="D57" s="906"/>
      <c r="E57" s="906"/>
      <c r="F57" s="906"/>
      <c r="G57" s="906"/>
      <c r="H57" s="421" t="s">
        <v>21</v>
      </c>
    </row>
    <row r="58" spans="1:10" ht="16.5" customHeight="1">
      <c r="A58" s="1968" t="s">
        <v>235</v>
      </c>
      <c r="B58" s="1968"/>
      <c r="C58" s="1968"/>
      <c r="D58" s="1968"/>
      <c r="E58" s="1968"/>
      <c r="F58" s="1968"/>
      <c r="G58" s="1968"/>
      <c r="H58" s="1968"/>
    </row>
    <row r="59" spans="1:10" ht="15" customHeight="1">
      <c r="A59" s="1969" t="s">
        <v>236</v>
      </c>
      <c r="B59" s="1969"/>
      <c r="C59" s="1969"/>
      <c r="D59" s="1969"/>
      <c r="E59" s="1969"/>
      <c r="F59" s="1969"/>
      <c r="G59" s="1969"/>
      <c r="H59" s="1969"/>
    </row>
    <row r="60" spans="1:10" ht="15" customHeight="1">
      <c r="A60" s="1970" t="s">
        <v>346</v>
      </c>
      <c r="B60" s="1970"/>
      <c r="C60" s="1970"/>
      <c r="D60" s="1970"/>
      <c r="E60" s="1970"/>
      <c r="F60" s="1970"/>
      <c r="G60" s="1970"/>
      <c r="H60" s="1970"/>
    </row>
    <row r="61" spans="1:10" ht="14.25" customHeight="1">
      <c r="A61" s="32"/>
      <c r="B61" s="32"/>
      <c r="C61" s="32"/>
      <c r="D61" s="31"/>
      <c r="E61" s="31"/>
      <c r="F61" s="906"/>
      <c r="G61" s="28"/>
      <c r="H61" s="906"/>
    </row>
    <row r="62" spans="1:10" ht="14.25" customHeight="1">
      <c r="A62" s="32"/>
      <c r="B62" s="32"/>
      <c r="C62" s="32"/>
      <c r="D62" s="31"/>
      <c r="E62" s="31"/>
      <c r="F62" s="906"/>
      <c r="G62" s="28"/>
      <c r="H62" s="906"/>
    </row>
    <row r="63" spans="1:10" ht="21.75" customHeight="1" thickBot="1">
      <c r="A63" s="811" t="str">
        <f>A5</f>
        <v>Month:April' 2021</v>
      </c>
      <c r="B63" s="32"/>
      <c r="C63" s="32"/>
      <c r="D63" s="31"/>
      <c r="E63" s="31"/>
      <c r="F63" s="906"/>
      <c r="G63" s="28"/>
      <c r="H63" s="906"/>
    </row>
    <row r="64" spans="1:10" ht="14.25" customHeight="1">
      <c r="A64" s="434" t="s">
        <v>66</v>
      </c>
      <c r="B64" s="435" t="s">
        <v>403</v>
      </c>
      <c r="C64" s="436"/>
      <c r="D64" s="437" t="s">
        <v>67</v>
      </c>
      <c r="E64" s="437"/>
      <c r="F64" s="438"/>
      <c r="G64" s="439"/>
      <c r="H64" s="440" t="s">
        <v>53</v>
      </c>
      <c r="J64" s="420"/>
    </row>
    <row r="65" spans="1:11" ht="31.5" customHeight="1" thickBot="1">
      <c r="A65" s="441" t="s">
        <v>68</v>
      </c>
      <c r="B65" s="442" t="s">
        <v>355</v>
      </c>
      <c r="C65" s="773" t="s">
        <v>101</v>
      </c>
      <c r="D65" s="774" t="s">
        <v>43</v>
      </c>
      <c r="E65" s="773" t="s">
        <v>401</v>
      </c>
      <c r="F65" s="443" t="s">
        <v>37</v>
      </c>
      <c r="G65" s="444" t="s">
        <v>44</v>
      </c>
      <c r="H65" s="445"/>
    </row>
    <row r="66" spans="1:11" ht="20.25" customHeight="1" thickBot="1">
      <c r="A66" s="2000" t="s">
        <v>343</v>
      </c>
      <c r="B66" s="747" t="s">
        <v>347</v>
      </c>
      <c r="C66" s="853">
        <v>520</v>
      </c>
      <c r="D66" s="853">
        <v>277.8</v>
      </c>
      <c r="E66" s="853">
        <v>432</v>
      </c>
      <c r="F66" s="956">
        <v>44533</v>
      </c>
      <c r="G66" s="957">
        <v>0.61458333333333337</v>
      </c>
      <c r="H66" s="393"/>
    </row>
    <row r="67" spans="1:11" ht="20.25" customHeight="1">
      <c r="A67" s="2001"/>
      <c r="B67" s="747" t="s">
        <v>365</v>
      </c>
      <c r="C67" s="854">
        <v>520</v>
      </c>
      <c r="D67" s="854">
        <v>281.3</v>
      </c>
      <c r="E67" s="854">
        <v>435</v>
      </c>
      <c r="F67" s="958"/>
      <c r="G67" s="959"/>
      <c r="H67" s="397"/>
    </row>
    <row r="68" spans="1:11" ht="20.25" customHeight="1">
      <c r="A68" s="1971"/>
      <c r="B68" s="775" t="s">
        <v>348</v>
      </c>
      <c r="C68" s="855">
        <v>325</v>
      </c>
      <c r="D68" s="855">
        <v>277</v>
      </c>
      <c r="E68" s="855">
        <v>465</v>
      </c>
      <c r="F68" s="1973">
        <v>44199</v>
      </c>
      <c r="G68" s="1975">
        <v>0.76041666666666663</v>
      </c>
      <c r="H68" s="1982"/>
    </row>
    <row r="69" spans="1:11" ht="20.25" customHeight="1">
      <c r="A69" s="1971"/>
      <c r="B69" s="775" t="s">
        <v>349</v>
      </c>
      <c r="C69" s="855">
        <v>325</v>
      </c>
      <c r="D69" s="855">
        <v>277</v>
      </c>
      <c r="E69" s="855">
        <v>468</v>
      </c>
      <c r="F69" s="1974"/>
      <c r="G69" s="1976"/>
      <c r="H69" s="1983"/>
    </row>
    <row r="70" spans="1:11" ht="20.25" customHeight="1">
      <c r="A70" s="1971" t="s">
        <v>344</v>
      </c>
      <c r="B70" s="775" t="s">
        <v>350</v>
      </c>
      <c r="C70" s="777">
        <v>520</v>
      </c>
      <c r="D70" s="855">
        <v>161</v>
      </c>
      <c r="E70" s="855">
        <v>239</v>
      </c>
      <c r="F70" s="1977" t="s">
        <v>431</v>
      </c>
      <c r="G70" s="1978">
        <v>0.75</v>
      </c>
      <c r="H70" s="1980"/>
    </row>
    <row r="71" spans="1:11" ht="20.25" customHeight="1">
      <c r="A71" s="1972"/>
      <c r="B71" s="776" t="s">
        <v>351</v>
      </c>
      <c r="C71" s="842">
        <v>520</v>
      </c>
      <c r="D71" s="855">
        <v>157</v>
      </c>
      <c r="E71" s="855">
        <v>232</v>
      </c>
      <c r="F71" s="1977"/>
      <c r="G71" s="1979"/>
      <c r="H71" s="1981"/>
    </row>
    <row r="72" spans="1:11" ht="20.25" customHeight="1">
      <c r="A72" s="2002" t="s">
        <v>352</v>
      </c>
      <c r="B72" s="775" t="s">
        <v>353</v>
      </c>
      <c r="C72" s="777">
        <v>520</v>
      </c>
      <c r="D72" s="855">
        <v>213</v>
      </c>
      <c r="E72" s="855">
        <v>397</v>
      </c>
      <c r="F72" s="1973">
        <v>44503</v>
      </c>
      <c r="G72" s="1975">
        <v>0.13541666666666666</v>
      </c>
      <c r="H72" s="1990"/>
    </row>
    <row r="73" spans="1:11" ht="20.25" customHeight="1">
      <c r="A73" s="2003"/>
      <c r="B73" s="776" t="s">
        <v>354</v>
      </c>
      <c r="C73" s="842">
        <v>520</v>
      </c>
      <c r="D73" s="960">
        <v>213</v>
      </c>
      <c r="E73" s="960">
        <v>397</v>
      </c>
      <c r="F73" s="1974"/>
      <c r="G73" s="1976"/>
      <c r="H73" s="1991"/>
    </row>
    <row r="74" spans="1:11" ht="20.25" customHeight="1">
      <c r="A74" s="913" t="s">
        <v>395</v>
      </c>
      <c r="B74" s="777" t="s">
        <v>402</v>
      </c>
      <c r="C74" s="777">
        <v>567</v>
      </c>
      <c r="D74" s="855">
        <v>380.6</v>
      </c>
      <c r="E74" s="855">
        <v>636</v>
      </c>
      <c r="F74" s="952">
        <v>44503</v>
      </c>
      <c r="G74" s="953">
        <v>0.1361111111111111</v>
      </c>
      <c r="H74" s="914"/>
    </row>
    <row r="75" spans="1:11" ht="20.25" customHeight="1">
      <c r="A75" s="2002" t="s">
        <v>394</v>
      </c>
      <c r="B75" s="775" t="s">
        <v>397</v>
      </c>
      <c r="C75" s="777">
        <v>325</v>
      </c>
      <c r="D75" s="855">
        <v>309</v>
      </c>
      <c r="E75" s="855">
        <v>466</v>
      </c>
      <c r="F75" s="2004" t="s">
        <v>432</v>
      </c>
      <c r="G75" s="1975">
        <v>0.875</v>
      </c>
      <c r="H75" s="771"/>
    </row>
    <row r="76" spans="1:11" ht="20.25" customHeight="1">
      <c r="A76" s="2003"/>
      <c r="B76" s="775" t="s">
        <v>398</v>
      </c>
      <c r="C76" s="842">
        <v>325</v>
      </c>
      <c r="D76" s="960">
        <v>309</v>
      </c>
      <c r="E76" s="960">
        <v>466</v>
      </c>
      <c r="F76" s="1974"/>
      <c r="G76" s="1976"/>
      <c r="H76" s="771"/>
    </row>
    <row r="77" spans="1:11" ht="20.25" customHeight="1">
      <c r="A77" s="915" t="s">
        <v>400</v>
      </c>
      <c r="B77" s="842" t="s">
        <v>402</v>
      </c>
      <c r="C77" s="856">
        <v>270</v>
      </c>
      <c r="D77" s="960">
        <v>208</v>
      </c>
      <c r="E77" s="961">
        <v>305</v>
      </c>
      <c r="F77" s="962" t="s">
        <v>432</v>
      </c>
      <c r="G77" s="953">
        <v>0.875</v>
      </c>
      <c r="H77" s="845"/>
      <c r="K77" s="767"/>
    </row>
    <row r="78" spans="1:11" ht="18" customHeight="1">
      <c r="A78" s="843"/>
      <c r="B78" s="842" t="s">
        <v>405</v>
      </c>
      <c r="C78" s="857">
        <v>270</v>
      </c>
      <c r="D78" s="855">
        <v>208</v>
      </c>
      <c r="E78" s="963">
        <v>305</v>
      </c>
      <c r="F78" s="1974"/>
      <c r="G78" s="1976"/>
      <c r="H78" s="771"/>
    </row>
    <row r="79" spans="1:11" ht="15.75" thickBot="1">
      <c r="A79" s="844"/>
      <c r="B79" s="778" t="s">
        <v>406</v>
      </c>
      <c r="C79" s="858">
        <v>270</v>
      </c>
      <c r="D79" s="859">
        <v>208</v>
      </c>
      <c r="E79" s="964">
        <v>305</v>
      </c>
      <c r="F79" s="1995"/>
      <c r="G79" s="1996"/>
      <c r="H79" s="772"/>
    </row>
    <row r="80" spans="1:11">
      <c r="F80" s="28"/>
      <c r="G80" s="27"/>
    </row>
    <row r="81" spans="6:8">
      <c r="F81" s="28"/>
      <c r="G81" s="27"/>
    </row>
    <row r="82" spans="6:8">
      <c r="F82" s="28"/>
      <c r="G82" s="27"/>
    </row>
    <row r="83" spans="6:8">
      <c r="F83" s="28"/>
      <c r="G83" s="27"/>
    </row>
    <row r="85" spans="6:8">
      <c r="H85" s="27" t="s">
        <v>289</v>
      </c>
    </row>
    <row r="86" spans="6:8">
      <c r="H86" s="27" t="s">
        <v>196</v>
      </c>
    </row>
    <row r="87" spans="6:8">
      <c r="H87" s="28" t="s">
        <v>198</v>
      </c>
    </row>
    <row r="98" spans="14:14">
      <c r="N98" s="37">
        <f>810/3</f>
        <v>270</v>
      </c>
    </row>
  </sheetData>
  <mergeCells count="30">
    <mergeCell ref="H72:H73"/>
    <mergeCell ref="A20:A23"/>
    <mergeCell ref="F78:F79"/>
    <mergeCell ref="G78:G79"/>
    <mergeCell ref="A49:A50"/>
    <mergeCell ref="A27:A28"/>
    <mergeCell ref="F72:F73"/>
    <mergeCell ref="G72:G73"/>
    <mergeCell ref="A66:A69"/>
    <mergeCell ref="A72:A73"/>
    <mergeCell ref="A75:A76"/>
    <mergeCell ref="F75:F76"/>
    <mergeCell ref="G75:G76"/>
    <mergeCell ref="F20:F23"/>
    <mergeCell ref="A2:H2"/>
    <mergeCell ref="A3:H3"/>
    <mergeCell ref="A4:H4"/>
    <mergeCell ref="A60:H60"/>
    <mergeCell ref="A70:A71"/>
    <mergeCell ref="F68:F69"/>
    <mergeCell ref="G68:G69"/>
    <mergeCell ref="F70:F71"/>
    <mergeCell ref="G70:G71"/>
    <mergeCell ref="H70:H71"/>
    <mergeCell ref="H68:H69"/>
    <mergeCell ref="A58:H58"/>
    <mergeCell ref="A59:H59"/>
    <mergeCell ref="G20:G23"/>
    <mergeCell ref="F31:F32"/>
    <mergeCell ref="F34:F37"/>
  </mergeCells>
  <phoneticPr fontId="27" type="noConversion"/>
  <conditionalFormatting sqref="J8:J53">
    <cfRule type="cellIs" dxfId="0" priority="1" operator="lessThan">
      <formula>-75.48572212</formula>
    </cfRule>
  </conditionalFormatting>
  <printOptions horizontalCentered="1"/>
  <pageMargins left="0.7" right="0.7" top="0.45" bottom="0.35" header="0.46" footer="0.3"/>
  <pageSetup paperSize="9" scale="70" orientation="landscape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AE76"/>
  <sheetViews>
    <sheetView workbookViewId="0">
      <selection activeCell="J18" sqref="J18"/>
    </sheetView>
  </sheetViews>
  <sheetFormatPr defaultRowHeight="12.75"/>
  <cols>
    <col min="1" max="1" width="11.85546875" style="37" customWidth="1"/>
    <col min="2" max="2" width="12.140625" style="37" customWidth="1"/>
    <col min="3" max="5" width="9.42578125" style="37" customWidth="1"/>
    <col min="6" max="13" width="7.28515625" style="37" customWidth="1"/>
    <col min="14" max="14" width="12" style="37" customWidth="1"/>
    <col min="15" max="15" width="32.85546875" style="37" bestFit="1" customWidth="1"/>
    <col min="16" max="16" width="9.140625" style="37"/>
    <col min="17" max="18" width="9.140625" style="707"/>
    <col min="19" max="20" width="9.140625" style="37"/>
    <col min="21" max="28" width="7.140625" style="37" customWidth="1"/>
    <col min="29" max="29" width="8" style="37" customWidth="1"/>
    <col min="30" max="30" width="34.28515625" style="37" customWidth="1"/>
    <col min="31" max="16384" width="9.140625" style="37"/>
  </cols>
  <sheetData>
    <row r="1" spans="1:31" ht="24.75">
      <c r="A1" s="51" t="s">
        <v>277</v>
      </c>
      <c r="B1" s="119"/>
      <c r="C1" s="51"/>
      <c r="D1" s="51"/>
      <c r="E1" s="120" t="s">
        <v>144</v>
      </c>
      <c r="F1" s="120"/>
      <c r="G1" s="120"/>
      <c r="H1" s="120"/>
      <c r="I1" s="120"/>
      <c r="J1" s="120"/>
      <c r="K1" s="121"/>
      <c r="L1" s="78"/>
      <c r="M1" s="51"/>
      <c r="N1" s="51"/>
      <c r="O1" s="74" t="s">
        <v>22</v>
      </c>
      <c r="P1" s="51" t="s">
        <v>278</v>
      </c>
      <c r="Q1" s="698"/>
      <c r="R1" s="698"/>
      <c r="S1" s="120" t="s">
        <v>144</v>
      </c>
      <c r="T1" s="120"/>
      <c r="U1" s="120"/>
      <c r="V1" s="120"/>
      <c r="W1" s="120"/>
      <c r="X1" s="120"/>
      <c r="Y1" s="121"/>
      <c r="Z1" s="78"/>
      <c r="AA1" s="51"/>
      <c r="AB1" s="51"/>
      <c r="AC1" s="51"/>
      <c r="AD1" s="74" t="s">
        <v>22</v>
      </c>
      <c r="AE1" s="51"/>
    </row>
    <row r="2" spans="1:31" ht="15.75">
      <c r="A2" s="122"/>
      <c r="B2" s="123"/>
      <c r="C2" s="51"/>
      <c r="D2" s="51"/>
      <c r="E2" s="3" t="s">
        <v>220</v>
      </c>
      <c r="F2" s="81"/>
      <c r="G2" s="216"/>
      <c r="H2" s="81"/>
      <c r="I2" s="81"/>
      <c r="J2" s="147"/>
      <c r="K2" s="36"/>
      <c r="L2" s="78"/>
      <c r="M2" s="147"/>
      <c r="N2" s="51"/>
      <c r="O2" s="124"/>
      <c r="P2" s="51"/>
      <c r="Q2" s="698"/>
      <c r="R2" s="698"/>
      <c r="S2" s="3" t="s">
        <v>220</v>
      </c>
      <c r="T2" s="81"/>
      <c r="U2" s="216"/>
      <c r="V2" s="81"/>
      <c r="W2" s="81"/>
      <c r="X2" s="147"/>
      <c r="Y2" s="36"/>
      <c r="Z2" s="78"/>
      <c r="AA2" s="51"/>
      <c r="AB2" s="147"/>
      <c r="AC2" s="51"/>
      <c r="AD2" s="51"/>
    </row>
    <row r="3" spans="1:31" ht="20.25" customHeight="1">
      <c r="A3" s="122"/>
      <c r="B3" s="123"/>
      <c r="C3" s="51"/>
      <c r="D3" s="51"/>
      <c r="E3" s="125"/>
      <c r="F3" s="126"/>
      <c r="G3" s="126" t="s">
        <v>145</v>
      </c>
      <c r="H3" s="125"/>
      <c r="I3" s="125"/>
      <c r="J3" s="125"/>
      <c r="K3" s="125"/>
      <c r="L3" s="51"/>
      <c r="M3" s="51"/>
      <c r="N3" s="51"/>
      <c r="O3" s="99"/>
      <c r="P3" s="51"/>
      <c r="Q3" s="698"/>
      <c r="R3" s="698"/>
      <c r="S3" s="125"/>
      <c r="T3" s="126"/>
      <c r="U3" s="126" t="s">
        <v>145</v>
      </c>
      <c r="V3" s="125"/>
      <c r="W3" s="125"/>
      <c r="X3" s="125"/>
      <c r="Y3" s="125"/>
      <c r="Z3" s="51"/>
      <c r="AA3" s="51"/>
      <c r="AB3" s="51"/>
      <c r="AC3" s="51"/>
      <c r="AD3" s="51"/>
    </row>
    <row r="4" spans="1:31" ht="15.75" customHeight="1" thickBot="1">
      <c r="A4" s="745" t="s">
        <v>457</v>
      </c>
      <c r="B4" s="119"/>
      <c r="C4" s="51"/>
      <c r="D4" s="51"/>
      <c r="E4" s="51"/>
      <c r="F4" s="127"/>
      <c r="G4" s="127"/>
      <c r="H4" s="128" t="s">
        <v>91</v>
      </c>
      <c r="I4" s="51"/>
      <c r="J4" s="51"/>
      <c r="K4" s="51"/>
      <c r="L4" s="51"/>
      <c r="M4" s="51"/>
      <c r="N4" s="51"/>
      <c r="O4" s="99"/>
      <c r="P4" s="745" t="s">
        <v>457</v>
      </c>
      <c r="Q4" s="716"/>
      <c r="R4" s="698"/>
      <c r="S4" s="51"/>
      <c r="T4" s="51"/>
      <c r="U4" s="127"/>
      <c r="V4" s="127"/>
      <c r="W4" s="128" t="s">
        <v>33</v>
      </c>
      <c r="X4" s="51"/>
      <c r="Y4" s="51"/>
      <c r="Z4" s="51"/>
      <c r="AA4" s="51"/>
      <c r="AB4" s="51"/>
      <c r="AC4" s="51"/>
      <c r="AD4" s="99"/>
    </row>
    <row r="5" spans="1:31" ht="13.5" customHeight="1">
      <c r="A5" s="129"/>
      <c r="B5" s="130" t="s">
        <v>103</v>
      </c>
      <c r="C5" s="131"/>
      <c r="D5" s="132" t="s">
        <v>42</v>
      </c>
      <c r="E5" s="133"/>
      <c r="F5" s="134"/>
      <c r="G5" s="132"/>
      <c r="H5" s="132"/>
      <c r="I5" s="132"/>
      <c r="J5" s="132"/>
      <c r="K5" s="132"/>
      <c r="L5" s="132"/>
      <c r="M5" s="132"/>
      <c r="N5" s="135"/>
      <c r="O5" s="258"/>
      <c r="P5" s="129"/>
      <c r="Q5" s="699" t="s">
        <v>103</v>
      </c>
      <c r="R5" s="664"/>
      <c r="S5" s="132" t="s">
        <v>42</v>
      </c>
      <c r="T5" s="270"/>
      <c r="U5" s="272"/>
      <c r="V5" s="132"/>
      <c r="W5" s="132"/>
      <c r="X5" s="132"/>
      <c r="Y5" s="132"/>
      <c r="Z5" s="132"/>
      <c r="AA5" s="132"/>
      <c r="AB5" s="132"/>
      <c r="AC5" s="273"/>
      <c r="AD5" s="136"/>
    </row>
    <row r="6" spans="1:31" ht="13.5" customHeight="1" thickBot="1">
      <c r="A6" s="137" t="s">
        <v>37</v>
      </c>
      <c r="B6" s="138" t="s">
        <v>39</v>
      </c>
      <c r="C6" s="139" t="s">
        <v>41</v>
      </c>
      <c r="D6" s="140"/>
      <c r="E6" s="141"/>
      <c r="F6" s="142"/>
      <c r="G6" s="143"/>
      <c r="H6" s="144" t="s">
        <v>32</v>
      </c>
      <c r="I6" s="143"/>
      <c r="J6" s="143"/>
      <c r="K6" s="143"/>
      <c r="L6" s="143"/>
      <c r="M6" s="143"/>
      <c r="N6" s="145"/>
      <c r="O6" s="259" t="s">
        <v>53</v>
      </c>
      <c r="P6" s="137" t="s">
        <v>37</v>
      </c>
      <c r="Q6" s="700" t="s">
        <v>39</v>
      </c>
      <c r="R6" s="701" t="s">
        <v>41</v>
      </c>
      <c r="S6" s="140"/>
      <c r="T6" s="271"/>
      <c r="U6" s="274"/>
      <c r="V6" s="275"/>
      <c r="W6" s="276" t="s">
        <v>32</v>
      </c>
      <c r="X6" s="275"/>
      <c r="Y6" s="275"/>
      <c r="Z6" s="275"/>
      <c r="AA6" s="275"/>
      <c r="AB6" s="275"/>
      <c r="AC6" s="277"/>
      <c r="AD6" s="146" t="s">
        <v>53</v>
      </c>
    </row>
    <row r="7" spans="1:31" ht="24" customHeight="1" thickBot="1">
      <c r="A7" s="313"/>
      <c r="B7" s="314" t="s">
        <v>40</v>
      </c>
      <c r="C7" s="315" t="s">
        <v>40</v>
      </c>
      <c r="D7" s="316" t="s">
        <v>43</v>
      </c>
      <c r="E7" s="324" t="s">
        <v>44</v>
      </c>
      <c r="F7" s="307" t="s">
        <v>65</v>
      </c>
      <c r="G7" s="308" t="s">
        <v>45</v>
      </c>
      <c r="H7" s="309" t="s">
        <v>46</v>
      </c>
      <c r="I7" s="309" t="s">
        <v>47</v>
      </c>
      <c r="J7" s="309" t="s">
        <v>48</v>
      </c>
      <c r="K7" s="308" t="s">
        <v>49</v>
      </c>
      <c r="L7" s="309" t="s">
        <v>50</v>
      </c>
      <c r="M7" s="310" t="s">
        <v>51</v>
      </c>
      <c r="N7" s="311" t="s">
        <v>52</v>
      </c>
      <c r="O7" s="312"/>
      <c r="P7" s="313"/>
      <c r="Q7" s="314" t="s">
        <v>40</v>
      </c>
      <c r="R7" s="315" t="s">
        <v>40</v>
      </c>
      <c r="S7" s="316" t="s">
        <v>43</v>
      </c>
      <c r="T7" s="377" t="s">
        <v>44</v>
      </c>
      <c r="U7" s="309" t="s">
        <v>65</v>
      </c>
      <c r="V7" s="308" t="s">
        <v>45</v>
      </c>
      <c r="W7" s="309" t="s">
        <v>46</v>
      </c>
      <c r="X7" s="309" t="s">
        <v>47</v>
      </c>
      <c r="Y7" s="309" t="s">
        <v>48</v>
      </c>
      <c r="Z7" s="308" t="s">
        <v>49</v>
      </c>
      <c r="AA7" s="309" t="s">
        <v>50</v>
      </c>
      <c r="AB7" s="309" t="s">
        <v>51</v>
      </c>
      <c r="AC7" s="309" t="s">
        <v>52</v>
      </c>
      <c r="AD7" s="378"/>
    </row>
    <row r="8" spans="1:31" ht="14.25" customHeight="1">
      <c r="A8" s="975">
        <v>44287</v>
      </c>
      <c r="B8" s="709">
        <v>12893</v>
      </c>
      <c r="C8" s="709">
        <v>12893</v>
      </c>
      <c r="D8" s="690" t="s">
        <v>302</v>
      </c>
      <c r="E8" s="690" t="s">
        <v>302</v>
      </c>
      <c r="F8" s="691" t="s">
        <v>302</v>
      </c>
      <c r="G8" s="690" t="s">
        <v>302</v>
      </c>
      <c r="H8" s="690" t="s">
        <v>302</v>
      </c>
      <c r="I8" s="690" t="s">
        <v>302</v>
      </c>
      <c r="J8" s="690" t="s">
        <v>302</v>
      </c>
      <c r="K8" s="690" t="s">
        <v>302</v>
      </c>
      <c r="L8" s="690" t="s">
        <v>302</v>
      </c>
      <c r="M8" s="690" t="s">
        <v>302</v>
      </c>
      <c r="N8" s="690" t="s">
        <v>302</v>
      </c>
      <c r="O8" s="464" t="s">
        <v>302</v>
      </c>
      <c r="P8" s="692">
        <v>44287</v>
      </c>
      <c r="Q8" s="709">
        <v>11079</v>
      </c>
      <c r="R8" s="709">
        <v>11079</v>
      </c>
      <c r="S8" s="463" t="s">
        <v>302</v>
      </c>
      <c r="T8" s="463" t="s">
        <v>302</v>
      </c>
      <c r="U8" s="463" t="s">
        <v>159</v>
      </c>
      <c r="V8" s="463" t="s">
        <v>159</v>
      </c>
      <c r="W8" s="463" t="s">
        <v>159</v>
      </c>
      <c r="X8" s="463" t="s">
        <v>159</v>
      </c>
      <c r="Y8" s="463" t="s">
        <v>159</v>
      </c>
      <c r="Z8" s="463" t="s">
        <v>159</v>
      </c>
      <c r="AA8" s="463" t="s">
        <v>159</v>
      </c>
      <c r="AB8" s="463" t="s">
        <v>159</v>
      </c>
      <c r="AC8" s="463" t="s">
        <v>159</v>
      </c>
      <c r="AD8" s="465" t="s">
        <v>159</v>
      </c>
    </row>
    <row r="9" spans="1:31" ht="14.25" customHeight="1">
      <c r="A9" s="975">
        <v>44288</v>
      </c>
      <c r="B9" s="710">
        <v>11995</v>
      </c>
      <c r="C9" s="710">
        <v>11995</v>
      </c>
      <c r="D9" s="693" t="s">
        <v>302</v>
      </c>
      <c r="E9" s="693" t="s">
        <v>302</v>
      </c>
      <c r="F9" s="694" t="s">
        <v>302</v>
      </c>
      <c r="G9" s="693" t="s">
        <v>302</v>
      </c>
      <c r="H9" s="693" t="s">
        <v>302</v>
      </c>
      <c r="I9" s="693" t="s">
        <v>302</v>
      </c>
      <c r="J9" s="693" t="s">
        <v>302</v>
      </c>
      <c r="K9" s="693" t="s">
        <v>302</v>
      </c>
      <c r="L9" s="693" t="s">
        <v>302</v>
      </c>
      <c r="M9" s="693" t="s">
        <v>302</v>
      </c>
      <c r="N9" s="693" t="s">
        <v>302</v>
      </c>
      <c r="O9" s="695" t="s">
        <v>302</v>
      </c>
      <c r="P9" s="696">
        <v>44288</v>
      </c>
      <c r="Q9" s="710">
        <v>9745</v>
      </c>
      <c r="R9" s="710">
        <v>9745</v>
      </c>
      <c r="S9" s="466" t="s">
        <v>302</v>
      </c>
      <c r="T9" s="466" t="s">
        <v>302</v>
      </c>
      <c r="U9" s="466" t="s">
        <v>302</v>
      </c>
      <c r="V9" s="466" t="s">
        <v>302</v>
      </c>
      <c r="W9" s="466" t="s">
        <v>302</v>
      </c>
      <c r="X9" s="466" t="s">
        <v>302</v>
      </c>
      <c r="Y9" s="466" t="s">
        <v>302</v>
      </c>
      <c r="Z9" s="466" t="s">
        <v>302</v>
      </c>
      <c r="AA9" s="466" t="s">
        <v>302</v>
      </c>
      <c r="AB9" s="466" t="s">
        <v>302</v>
      </c>
      <c r="AC9" s="466" t="s">
        <v>302</v>
      </c>
      <c r="AD9" s="467" t="s">
        <v>302</v>
      </c>
    </row>
    <row r="10" spans="1:31" ht="14.25" customHeight="1">
      <c r="A10" s="975">
        <v>44289</v>
      </c>
      <c r="B10" s="710">
        <v>13018</v>
      </c>
      <c r="C10" s="710">
        <v>13018</v>
      </c>
      <c r="D10" s="693" t="s">
        <v>302</v>
      </c>
      <c r="E10" s="693" t="s">
        <v>302</v>
      </c>
      <c r="F10" s="694" t="s">
        <v>302</v>
      </c>
      <c r="G10" s="693" t="s">
        <v>302</v>
      </c>
      <c r="H10" s="693" t="s">
        <v>302</v>
      </c>
      <c r="I10" s="693" t="s">
        <v>302</v>
      </c>
      <c r="J10" s="693" t="s">
        <v>302</v>
      </c>
      <c r="K10" s="693" t="s">
        <v>302</v>
      </c>
      <c r="L10" s="693" t="s">
        <v>302</v>
      </c>
      <c r="M10" s="693" t="s">
        <v>302</v>
      </c>
      <c r="N10" s="693" t="s">
        <v>302</v>
      </c>
      <c r="O10" s="695" t="s">
        <v>302</v>
      </c>
      <c r="P10" s="696">
        <v>44289</v>
      </c>
      <c r="Q10" s="710">
        <v>10126</v>
      </c>
      <c r="R10" s="702">
        <v>10126</v>
      </c>
      <c r="S10" s="466" t="s">
        <v>302</v>
      </c>
      <c r="T10" s="466" t="s">
        <v>302</v>
      </c>
      <c r="U10" s="466" t="s">
        <v>159</v>
      </c>
      <c r="V10" s="466" t="s">
        <v>159</v>
      </c>
      <c r="W10" s="466" t="s">
        <v>159</v>
      </c>
      <c r="X10" s="466" t="s">
        <v>159</v>
      </c>
      <c r="Y10" s="466" t="s">
        <v>159</v>
      </c>
      <c r="Z10" s="466" t="s">
        <v>159</v>
      </c>
      <c r="AA10" s="466" t="s">
        <v>159</v>
      </c>
      <c r="AB10" s="466" t="s">
        <v>159</v>
      </c>
      <c r="AC10" s="466" t="s">
        <v>159</v>
      </c>
      <c r="AD10" s="468" t="s">
        <v>159</v>
      </c>
    </row>
    <row r="11" spans="1:31" ht="14.25" customHeight="1">
      <c r="A11" s="975">
        <v>44290</v>
      </c>
      <c r="B11" s="710">
        <v>8524</v>
      </c>
      <c r="C11" s="710">
        <v>8524</v>
      </c>
      <c r="D11" s="693" t="s">
        <v>302</v>
      </c>
      <c r="E11" s="693" t="s">
        <v>302</v>
      </c>
      <c r="F11" s="694" t="s">
        <v>302</v>
      </c>
      <c r="G11" s="693" t="s">
        <v>302</v>
      </c>
      <c r="H11" s="693" t="s">
        <v>302</v>
      </c>
      <c r="I11" s="693" t="s">
        <v>302</v>
      </c>
      <c r="J11" s="693" t="s">
        <v>302</v>
      </c>
      <c r="K11" s="693" t="s">
        <v>302</v>
      </c>
      <c r="L11" s="693" t="s">
        <v>302</v>
      </c>
      <c r="M11" s="693" t="s">
        <v>302</v>
      </c>
      <c r="N11" s="693" t="s">
        <v>302</v>
      </c>
      <c r="O11" s="695" t="s">
        <v>302</v>
      </c>
      <c r="P11" s="696">
        <v>44290</v>
      </c>
      <c r="Q11" s="710">
        <v>11262</v>
      </c>
      <c r="R11" s="702">
        <v>11262</v>
      </c>
      <c r="S11" s="466" t="s">
        <v>302</v>
      </c>
      <c r="T11" s="466" t="s">
        <v>302</v>
      </c>
      <c r="U11" s="466" t="s">
        <v>159</v>
      </c>
      <c r="V11" s="466" t="s">
        <v>159</v>
      </c>
      <c r="W11" s="466" t="s">
        <v>159</v>
      </c>
      <c r="X11" s="466" t="s">
        <v>159</v>
      </c>
      <c r="Y11" s="466" t="s">
        <v>159</v>
      </c>
      <c r="Z11" s="466" t="s">
        <v>159</v>
      </c>
      <c r="AA11" s="466" t="s">
        <v>159</v>
      </c>
      <c r="AB11" s="466" t="s">
        <v>159</v>
      </c>
      <c r="AC11" s="466" t="s">
        <v>159</v>
      </c>
      <c r="AD11" s="468" t="s">
        <v>159</v>
      </c>
    </row>
    <row r="12" spans="1:31" ht="14.25" customHeight="1">
      <c r="A12" s="975">
        <v>44291</v>
      </c>
      <c r="B12" s="710">
        <v>11347</v>
      </c>
      <c r="C12" s="710">
        <v>11347</v>
      </c>
      <c r="D12" s="693" t="s">
        <v>302</v>
      </c>
      <c r="E12" s="693" t="s">
        <v>302</v>
      </c>
      <c r="F12" s="694" t="s">
        <v>302</v>
      </c>
      <c r="G12" s="693" t="s">
        <v>302</v>
      </c>
      <c r="H12" s="693" t="s">
        <v>302</v>
      </c>
      <c r="I12" s="693" t="s">
        <v>302</v>
      </c>
      <c r="J12" s="693" t="s">
        <v>302</v>
      </c>
      <c r="K12" s="693" t="s">
        <v>302</v>
      </c>
      <c r="L12" s="693" t="s">
        <v>302</v>
      </c>
      <c r="M12" s="693" t="s">
        <v>302</v>
      </c>
      <c r="N12" s="693" t="s">
        <v>302</v>
      </c>
      <c r="O12" s="695" t="s">
        <v>302</v>
      </c>
      <c r="P12" s="696">
        <v>44291</v>
      </c>
      <c r="Q12" s="710">
        <v>8996</v>
      </c>
      <c r="R12" s="702">
        <v>8996</v>
      </c>
      <c r="S12" s="466" t="s">
        <v>302</v>
      </c>
      <c r="T12" s="466" t="s">
        <v>302</v>
      </c>
      <c r="U12" s="466" t="s">
        <v>159</v>
      </c>
      <c r="V12" s="466" t="s">
        <v>159</v>
      </c>
      <c r="W12" s="466" t="s">
        <v>159</v>
      </c>
      <c r="X12" s="466" t="s">
        <v>159</v>
      </c>
      <c r="Y12" s="466" t="s">
        <v>159</v>
      </c>
      <c r="Z12" s="466" t="s">
        <v>159</v>
      </c>
      <c r="AA12" s="466" t="s">
        <v>159</v>
      </c>
      <c r="AB12" s="466" t="s">
        <v>159</v>
      </c>
      <c r="AC12" s="466" t="s">
        <v>159</v>
      </c>
      <c r="AD12" s="468" t="s">
        <v>159</v>
      </c>
    </row>
    <row r="13" spans="1:31" ht="14.25" customHeight="1">
      <c r="A13" s="975">
        <v>44292</v>
      </c>
      <c r="B13" s="710">
        <v>11958</v>
      </c>
      <c r="C13" s="710">
        <v>11958</v>
      </c>
      <c r="D13" s="693" t="s">
        <v>302</v>
      </c>
      <c r="E13" s="693" t="s">
        <v>302</v>
      </c>
      <c r="F13" s="694" t="s">
        <v>302</v>
      </c>
      <c r="G13" s="693" t="s">
        <v>302</v>
      </c>
      <c r="H13" s="693" t="s">
        <v>302</v>
      </c>
      <c r="I13" s="693" t="s">
        <v>302</v>
      </c>
      <c r="J13" s="693" t="s">
        <v>302</v>
      </c>
      <c r="K13" s="693" t="s">
        <v>302</v>
      </c>
      <c r="L13" s="693" t="s">
        <v>302</v>
      </c>
      <c r="M13" s="693" t="s">
        <v>302</v>
      </c>
      <c r="N13" s="693" t="s">
        <v>302</v>
      </c>
      <c r="O13" s="695" t="s">
        <v>302</v>
      </c>
      <c r="P13" s="696">
        <v>44292</v>
      </c>
      <c r="Q13" s="710">
        <v>9994</v>
      </c>
      <c r="R13" s="702">
        <v>9994</v>
      </c>
      <c r="S13" s="466" t="s">
        <v>302</v>
      </c>
      <c r="T13" s="466" t="s">
        <v>302</v>
      </c>
      <c r="U13" s="466" t="s">
        <v>302</v>
      </c>
      <c r="V13" s="466" t="s">
        <v>302</v>
      </c>
      <c r="W13" s="466" t="s">
        <v>302</v>
      </c>
      <c r="X13" s="466" t="s">
        <v>302</v>
      </c>
      <c r="Y13" s="466" t="s">
        <v>302</v>
      </c>
      <c r="Z13" s="466" t="s">
        <v>302</v>
      </c>
      <c r="AA13" s="466" t="s">
        <v>302</v>
      </c>
      <c r="AB13" s="466" t="s">
        <v>302</v>
      </c>
      <c r="AC13" s="466" t="s">
        <v>302</v>
      </c>
      <c r="AD13" s="467" t="s">
        <v>302</v>
      </c>
    </row>
    <row r="14" spans="1:31" ht="14.25" customHeight="1">
      <c r="A14" s="975">
        <v>44293</v>
      </c>
      <c r="B14" s="710">
        <v>12651</v>
      </c>
      <c r="C14" s="710">
        <v>12651</v>
      </c>
      <c r="D14" s="693" t="s">
        <v>302</v>
      </c>
      <c r="E14" s="693" t="s">
        <v>302</v>
      </c>
      <c r="F14" s="694" t="s">
        <v>302</v>
      </c>
      <c r="G14" s="693" t="s">
        <v>302</v>
      </c>
      <c r="H14" s="693" t="s">
        <v>302</v>
      </c>
      <c r="I14" s="693" t="s">
        <v>302</v>
      </c>
      <c r="J14" s="693" t="s">
        <v>302</v>
      </c>
      <c r="K14" s="693" t="s">
        <v>302</v>
      </c>
      <c r="L14" s="693" t="s">
        <v>302</v>
      </c>
      <c r="M14" s="693" t="s">
        <v>302</v>
      </c>
      <c r="N14" s="693" t="s">
        <v>302</v>
      </c>
      <c r="O14" s="695" t="s">
        <v>302</v>
      </c>
      <c r="P14" s="696">
        <v>44293</v>
      </c>
      <c r="Q14" s="710">
        <v>10450</v>
      </c>
      <c r="R14" s="702">
        <v>10450</v>
      </c>
      <c r="S14" s="466" t="s">
        <v>302</v>
      </c>
      <c r="T14" s="466" t="s">
        <v>302</v>
      </c>
      <c r="U14" s="466" t="s">
        <v>159</v>
      </c>
      <c r="V14" s="466" t="s">
        <v>159</v>
      </c>
      <c r="W14" s="466" t="s">
        <v>159</v>
      </c>
      <c r="X14" s="466" t="s">
        <v>159</v>
      </c>
      <c r="Y14" s="466" t="s">
        <v>159</v>
      </c>
      <c r="Z14" s="466" t="s">
        <v>159</v>
      </c>
      <c r="AA14" s="466" t="s">
        <v>159</v>
      </c>
      <c r="AB14" s="466" t="s">
        <v>159</v>
      </c>
      <c r="AC14" s="466" t="s">
        <v>159</v>
      </c>
      <c r="AD14" s="468" t="s">
        <v>159</v>
      </c>
    </row>
    <row r="15" spans="1:31" ht="14.25" customHeight="1">
      <c r="A15" s="975">
        <v>44294</v>
      </c>
      <c r="B15" s="710">
        <v>12854</v>
      </c>
      <c r="C15" s="710">
        <v>12854</v>
      </c>
      <c r="D15" s="693" t="s">
        <v>302</v>
      </c>
      <c r="E15" s="693" t="s">
        <v>302</v>
      </c>
      <c r="F15" s="694" t="s">
        <v>159</v>
      </c>
      <c r="G15" s="693" t="s">
        <v>159</v>
      </c>
      <c r="H15" s="693" t="s">
        <v>159</v>
      </c>
      <c r="I15" s="693" t="s">
        <v>159</v>
      </c>
      <c r="J15" s="693" t="s">
        <v>159</v>
      </c>
      <c r="K15" s="693" t="s">
        <v>159</v>
      </c>
      <c r="L15" s="693" t="s">
        <v>159</v>
      </c>
      <c r="M15" s="693" t="s">
        <v>159</v>
      </c>
      <c r="N15" s="693" t="s">
        <v>159</v>
      </c>
      <c r="O15" s="695" t="s">
        <v>302</v>
      </c>
      <c r="P15" s="696">
        <v>44294</v>
      </c>
      <c r="Q15" s="710">
        <v>10322</v>
      </c>
      <c r="R15" s="702">
        <v>10322</v>
      </c>
      <c r="S15" s="466" t="s">
        <v>302</v>
      </c>
      <c r="T15" s="466" t="s">
        <v>302</v>
      </c>
      <c r="U15" s="466" t="s">
        <v>159</v>
      </c>
      <c r="V15" s="466" t="s">
        <v>159</v>
      </c>
      <c r="W15" s="466" t="s">
        <v>159</v>
      </c>
      <c r="X15" s="466" t="s">
        <v>159</v>
      </c>
      <c r="Y15" s="466" t="s">
        <v>159</v>
      </c>
      <c r="Z15" s="466" t="s">
        <v>159</v>
      </c>
      <c r="AA15" s="466" t="s">
        <v>159</v>
      </c>
      <c r="AB15" s="466" t="s">
        <v>159</v>
      </c>
      <c r="AC15" s="466" t="s">
        <v>159</v>
      </c>
      <c r="AD15" s="468" t="s">
        <v>159</v>
      </c>
    </row>
    <row r="16" spans="1:31" ht="14.25" customHeight="1">
      <c r="A16" s="975">
        <v>44295</v>
      </c>
      <c r="B16" s="710">
        <v>11655</v>
      </c>
      <c r="C16" s="710">
        <v>11655</v>
      </c>
      <c r="D16" s="693" t="s">
        <v>302</v>
      </c>
      <c r="E16" s="693" t="s">
        <v>302</v>
      </c>
      <c r="F16" s="694" t="s">
        <v>159</v>
      </c>
      <c r="G16" s="693" t="s">
        <v>302</v>
      </c>
      <c r="H16" s="693" t="s">
        <v>302</v>
      </c>
      <c r="I16" s="693" t="s">
        <v>302</v>
      </c>
      <c r="J16" s="693" t="s">
        <v>302</v>
      </c>
      <c r="K16" s="693" t="s">
        <v>302</v>
      </c>
      <c r="L16" s="693" t="s">
        <v>302</v>
      </c>
      <c r="M16" s="693" t="s">
        <v>302</v>
      </c>
      <c r="N16" s="693" t="s">
        <v>302</v>
      </c>
      <c r="O16" s="695" t="s">
        <v>302</v>
      </c>
      <c r="P16" s="696">
        <v>44295</v>
      </c>
      <c r="Q16" s="710">
        <v>8629</v>
      </c>
      <c r="R16" s="702">
        <v>8629</v>
      </c>
      <c r="S16" s="466" t="s">
        <v>302</v>
      </c>
      <c r="T16" s="466" t="s">
        <v>302</v>
      </c>
      <c r="U16" s="466" t="s">
        <v>159</v>
      </c>
      <c r="V16" s="466" t="s">
        <v>159</v>
      </c>
      <c r="W16" s="466" t="s">
        <v>159</v>
      </c>
      <c r="X16" s="466" t="s">
        <v>159</v>
      </c>
      <c r="Y16" s="466" t="s">
        <v>159</v>
      </c>
      <c r="Z16" s="466" t="s">
        <v>159</v>
      </c>
      <c r="AA16" s="466" t="s">
        <v>159</v>
      </c>
      <c r="AB16" s="466" t="s">
        <v>159</v>
      </c>
      <c r="AC16" s="466" t="s">
        <v>159</v>
      </c>
      <c r="AD16" s="468" t="s">
        <v>159</v>
      </c>
    </row>
    <row r="17" spans="1:30" ht="14.25" customHeight="1">
      <c r="A17" s="975">
        <v>44296</v>
      </c>
      <c r="B17" s="710">
        <v>13064</v>
      </c>
      <c r="C17" s="710">
        <v>13064</v>
      </c>
      <c r="D17" s="693" t="s">
        <v>302</v>
      </c>
      <c r="E17" s="693" t="s">
        <v>302</v>
      </c>
      <c r="F17" s="694" t="s">
        <v>159</v>
      </c>
      <c r="G17" s="693" t="s">
        <v>302</v>
      </c>
      <c r="H17" s="693" t="s">
        <v>302</v>
      </c>
      <c r="I17" s="693" t="s">
        <v>302</v>
      </c>
      <c r="J17" s="693" t="s">
        <v>302</v>
      </c>
      <c r="K17" s="693" t="s">
        <v>302</v>
      </c>
      <c r="L17" s="693" t="s">
        <v>302</v>
      </c>
      <c r="M17" s="693" t="s">
        <v>302</v>
      </c>
      <c r="N17" s="693" t="s">
        <v>302</v>
      </c>
      <c r="O17" s="695" t="s">
        <v>302</v>
      </c>
      <c r="P17" s="696">
        <v>44296</v>
      </c>
      <c r="Q17" s="710">
        <v>9503</v>
      </c>
      <c r="R17" s="702">
        <v>9503</v>
      </c>
      <c r="S17" s="466" t="s">
        <v>302</v>
      </c>
      <c r="T17" s="466" t="s">
        <v>302</v>
      </c>
      <c r="U17" s="466" t="s">
        <v>159</v>
      </c>
      <c r="V17" s="466" t="s">
        <v>159</v>
      </c>
      <c r="W17" s="466" t="s">
        <v>159</v>
      </c>
      <c r="X17" s="466" t="s">
        <v>159</v>
      </c>
      <c r="Y17" s="466" t="s">
        <v>159</v>
      </c>
      <c r="Z17" s="466" t="s">
        <v>159</v>
      </c>
      <c r="AA17" s="466" t="s">
        <v>159</v>
      </c>
      <c r="AB17" s="466" t="s">
        <v>159</v>
      </c>
      <c r="AC17" s="466" t="s">
        <v>159</v>
      </c>
      <c r="AD17" s="468" t="s">
        <v>159</v>
      </c>
    </row>
    <row r="18" spans="1:30" ht="14.25" customHeight="1">
      <c r="A18" s="975">
        <v>44297</v>
      </c>
      <c r="B18" s="710">
        <v>12798</v>
      </c>
      <c r="C18" s="710">
        <v>12798</v>
      </c>
      <c r="D18" s="693" t="s">
        <v>302</v>
      </c>
      <c r="E18" s="693" t="s">
        <v>302</v>
      </c>
      <c r="F18" s="694" t="s">
        <v>159</v>
      </c>
      <c r="G18" s="693" t="s">
        <v>159</v>
      </c>
      <c r="H18" s="693" t="s">
        <v>159</v>
      </c>
      <c r="I18" s="693" t="s">
        <v>159</v>
      </c>
      <c r="J18" s="693" t="s">
        <v>159</v>
      </c>
      <c r="K18" s="693" t="s">
        <v>159</v>
      </c>
      <c r="L18" s="693" t="s">
        <v>159</v>
      </c>
      <c r="M18" s="693" t="s">
        <v>159</v>
      </c>
      <c r="N18" s="693" t="s">
        <v>159</v>
      </c>
      <c r="O18" s="695" t="s">
        <v>302</v>
      </c>
      <c r="P18" s="696">
        <v>44297</v>
      </c>
      <c r="Q18" s="710">
        <v>11266</v>
      </c>
      <c r="R18" s="703">
        <v>11266</v>
      </c>
      <c r="S18" s="466" t="s">
        <v>302</v>
      </c>
      <c r="T18" s="466" t="s">
        <v>302</v>
      </c>
      <c r="U18" s="466" t="s">
        <v>159</v>
      </c>
      <c r="V18" s="466" t="s">
        <v>159</v>
      </c>
      <c r="W18" s="466" t="s">
        <v>159</v>
      </c>
      <c r="X18" s="466" t="s">
        <v>159</v>
      </c>
      <c r="Y18" s="466" t="s">
        <v>159</v>
      </c>
      <c r="Z18" s="466" t="s">
        <v>159</v>
      </c>
      <c r="AA18" s="466" t="s">
        <v>159</v>
      </c>
      <c r="AB18" s="466" t="s">
        <v>159</v>
      </c>
      <c r="AC18" s="466" t="s">
        <v>159</v>
      </c>
      <c r="AD18" s="468" t="s">
        <v>159</v>
      </c>
    </row>
    <row r="19" spans="1:30" ht="14.25" customHeight="1">
      <c r="A19" s="975">
        <v>44298</v>
      </c>
      <c r="B19" s="710">
        <v>13377</v>
      </c>
      <c r="C19" s="710">
        <v>13377</v>
      </c>
      <c r="D19" s="693" t="s">
        <v>302</v>
      </c>
      <c r="E19" s="693" t="s">
        <v>302</v>
      </c>
      <c r="F19" s="694" t="s">
        <v>159</v>
      </c>
      <c r="G19" s="693" t="s">
        <v>159</v>
      </c>
      <c r="H19" s="693" t="s">
        <v>159</v>
      </c>
      <c r="I19" s="693" t="s">
        <v>159</v>
      </c>
      <c r="J19" s="693" t="s">
        <v>159</v>
      </c>
      <c r="K19" s="693" t="s">
        <v>159</v>
      </c>
      <c r="L19" s="693" t="s">
        <v>159</v>
      </c>
      <c r="M19" s="693" t="s">
        <v>159</v>
      </c>
      <c r="N19" s="693" t="s">
        <v>159</v>
      </c>
      <c r="O19" s="695" t="s">
        <v>302</v>
      </c>
      <c r="P19" s="696">
        <v>44298</v>
      </c>
      <c r="Q19" s="710">
        <v>10900</v>
      </c>
      <c r="R19" s="702">
        <v>10900</v>
      </c>
      <c r="S19" s="466" t="s">
        <v>302</v>
      </c>
      <c r="T19" s="466" t="s">
        <v>159</v>
      </c>
      <c r="U19" s="466" t="s">
        <v>159</v>
      </c>
      <c r="V19" s="466" t="s">
        <v>159</v>
      </c>
      <c r="W19" s="466" t="s">
        <v>159</v>
      </c>
      <c r="X19" s="466" t="s">
        <v>159</v>
      </c>
      <c r="Y19" s="466" t="s">
        <v>159</v>
      </c>
      <c r="Z19" s="466" t="s">
        <v>159</v>
      </c>
      <c r="AA19" s="466" t="s">
        <v>159</v>
      </c>
      <c r="AB19" s="466" t="s">
        <v>159</v>
      </c>
      <c r="AC19" s="466" t="s">
        <v>159</v>
      </c>
      <c r="AD19" s="468" t="s">
        <v>159</v>
      </c>
    </row>
    <row r="20" spans="1:30" ht="14.25" customHeight="1">
      <c r="A20" s="975">
        <v>44299</v>
      </c>
      <c r="B20" s="710">
        <v>13308</v>
      </c>
      <c r="C20" s="710">
        <v>13308</v>
      </c>
      <c r="D20" s="693" t="s">
        <v>302</v>
      </c>
      <c r="E20" s="693" t="s">
        <v>302</v>
      </c>
      <c r="F20" s="694" t="s">
        <v>159</v>
      </c>
      <c r="G20" s="693" t="s">
        <v>159</v>
      </c>
      <c r="H20" s="693" t="s">
        <v>159</v>
      </c>
      <c r="I20" s="693" t="s">
        <v>159</v>
      </c>
      <c r="J20" s="693" t="s">
        <v>159</v>
      </c>
      <c r="K20" s="693" t="s">
        <v>159</v>
      </c>
      <c r="L20" s="693" t="s">
        <v>159</v>
      </c>
      <c r="M20" s="693" t="s">
        <v>159</v>
      </c>
      <c r="N20" s="693" t="s">
        <v>159</v>
      </c>
      <c r="O20" s="695" t="s">
        <v>302</v>
      </c>
      <c r="P20" s="696">
        <v>44299</v>
      </c>
      <c r="Q20" s="710">
        <v>11347</v>
      </c>
      <c r="R20" s="702">
        <v>11347</v>
      </c>
      <c r="S20" s="466" t="s">
        <v>302</v>
      </c>
      <c r="T20" s="466" t="s">
        <v>302</v>
      </c>
      <c r="U20" s="466" t="s">
        <v>159</v>
      </c>
      <c r="V20" s="466" t="s">
        <v>159</v>
      </c>
      <c r="W20" s="466" t="s">
        <v>159</v>
      </c>
      <c r="X20" s="466" t="s">
        <v>159</v>
      </c>
      <c r="Y20" s="466" t="s">
        <v>159</v>
      </c>
      <c r="Z20" s="466" t="s">
        <v>159</v>
      </c>
      <c r="AA20" s="466" t="s">
        <v>159</v>
      </c>
      <c r="AB20" s="466" t="s">
        <v>159</v>
      </c>
      <c r="AC20" s="466" t="s">
        <v>159</v>
      </c>
      <c r="AD20" s="468" t="s">
        <v>159</v>
      </c>
    </row>
    <row r="21" spans="1:30" ht="14.25" customHeight="1">
      <c r="A21" s="975">
        <v>44300</v>
      </c>
      <c r="B21" s="710">
        <v>13058</v>
      </c>
      <c r="C21" s="710">
        <v>13058</v>
      </c>
      <c r="D21" s="693" t="s">
        <v>302</v>
      </c>
      <c r="E21" s="693" t="s">
        <v>302</v>
      </c>
      <c r="F21" s="694" t="s">
        <v>159</v>
      </c>
      <c r="G21" s="693" t="s">
        <v>159</v>
      </c>
      <c r="H21" s="693" t="s">
        <v>159</v>
      </c>
      <c r="I21" s="693" t="s">
        <v>159</v>
      </c>
      <c r="J21" s="693" t="s">
        <v>159</v>
      </c>
      <c r="K21" s="693" t="s">
        <v>159</v>
      </c>
      <c r="L21" s="693" t="s">
        <v>159</v>
      </c>
      <c r="M21" s="693" t="s">
        <v>159</v>
      </c>
      <c r="N21" s="693" t="s">
        <v>159</v>
      </c>
      <c r="O21" s="695" t="s">
        <v>302</v>
      </c>
      <c r="P21" s="696">
        <v>44300</v>
      </c>
      <c r="Q21" s="710">
        <v>10094</v>
      </c>
      <c r="R21" s="702">
        <v>10094</v>
      </c>
      <c r="S21" s="466" t="s">
        <v>302</v>
      </c>
      <c r="T21" s="466" t="s">
        <v>302</v>
      </c>
      <c r="U21" s="466" t="s">
        <v>159</v>
      </c>
      <c r="V21" s="466" t="s">
        <v>159</v>
      </c>
      <c r="W21" s="466" t="s">
        <v>159</v>
      </c>
      <c r="X21" s="466" t="s">
        <v>159</v>
      </c>
      <c r="Y21" s="466" t="s">
        <v>159</v>
      </c>
      <c r="Z21" s="466" t="s">
        <v>159</v>
      </c>
      <c r="AA21" s="466" t="s">
        <v>159</v>
      </c>
      <c r="AB21" s="466" t="s">
        <v>159</v>
      </c>
      <c r="AC21" s="466" t="s">
        <v>159</v>
      </c>
      <c r="AD21" s="468" t="s">
        <v>159</v>
      </c>
    </row>
    <row r="22" spans="1:30" ht="14.25" customHeight="1">
      <c r="A22" s="975">
        <v>44301</v>
      </c>
      <c r="B22" s="710">
        <v>13380</v>
      </c>
      <c r="C22" s="710">
        <v>13380</v>
      </c>
      <c r="D22" s="693" t="s">
        <v>302</v>
      </c>
      <c r="E22" s="693" t="s">
        <v>302</v>
      </c>
      <c r="F22" s="694" t="s">
        <v>159</v>
      </c>
      <c r="G22" s="693" t="s">
        <v>159</v>
      </c>
      <c r="H22" s="693" t="s">
        <v>159</v>
      </c>
      <c r="I22" s="693" t="s">
        <v>159</v>
      </c>
      <c r="J22" s="693" t="s">
        <v>159</v>
      </c>
      <c r="K22" s="693" t="s">
        <v>159</v>
      </c>
      <c r="L22" s="693" t="s">
        <v>159</v>
      </c>
      <c r="M22" s="693" t="s">
        <v>159</v>
      </c>
      <c r="N22" s="693" t="s">
        <v>159</v>
      </c>
      <c r="O22" s="695" t="s">
        <v>302</v>
      </c>
      <c r="P22" s="696">
        <v>44301</v>
      </c>
      <c r="Q22" s="710">
        <v>10902</v>
      </c>
      <c r="R22" s="702">
        <v>10902</v>
      </c>
      <c r="S22" s="466" t="s">
        <v>302</v>
      </c>
      <c r="T22" s="466" t="s">
        <v>302</v>
      </c>
      <c r="U22" s="466" t="s">
        <v>159</v>
      </c>
      <c r="V22" s="466" t="s">
        <v>159</v>
      </c>
      <c r="W22" s="466" t="s">
        <v>159</v>
      </c>
      <c r="X22" s="466" t="s">
        <v>159</v>
      </c>
      <c r="Y22" s="466" t="s">
        <v>159</v>
      </c>
      <c r="Z22" s="466" t="s">
        <v>159</v>
      </c>
      <c r="AA22" s="466" t="s">
        <v>159</v>
      </c>
      <c r="AB22" s="466" t="s">
        <v>159</v>
      </c>
      <c r="AC22" s="466" t="s">
        <v>159</v>
      </c>
      <c r="AD22" s="468" t="s">
        <v>159</v>
      </c>
    </row>
    <row r="23" spans="1:30" ht="14.25" customHeight="1">
      <c r="A23" s="975">
        <v>44302</v>
      </c>
      <c r="B23" s="710">
        <v>12705</v>
      </c>
      <c r="C23" s="710">
        <v>12705</v>
      </c>
      <c r="D23" s="693" t="s">
        <v>302</v>
      </c>
      <c r="E23" s="693" t="s">
        <v>302</v>
      </c>
      <c r="F23" s="694" t="s">
        <v>159</v>
      </c>
      <c r="G23" s="693" t="s">
        <v>159</v>
      </c>
      <c r="H23" s="693" t="s">
        <v>159</v>
      </c>
      <c r="I23" s="693" t="s">
        <v>159</v>
      </c>
      <c r="J23" s="693" t="s">
        <v>159</v>
      </c>
      <c r="K23" s="693" t="s">
        <v>159</v>
      </c>
      <c r="L23" s="693" t="s">
        <v>159</v>
      </c>
      <c r="M23" s="693" t="s">
        <v>159</v>
      </c>
      <c r="N23" s="693" t="s">
        <v>159</v>
      </c>
      <c r="O23" s="695" t="s">
        <v>302</v>
      </c>
      <c r="P23" s="696">
        <v>44302</v>
      </c>
      <c r="Q23" s="710">
        <v>9873</v>
      </c>
      <c r="R23" s="702">
        <v>9873</v>
      </c>
      <c r="S23" s="466" t="s">
        <v>302</v>
      </c>
      <c r="T23" s="466" t="s">
        <v>302</v>
      </c>
      <c r="U23" s="466" t="s">
        <v>159</v>
      </c>
      <c r="V23" s="466" t="s">
        <v>159</v>
      </c>
      <c r="W23" s="466" t="s">
        <v>159</v>
      </c>
      <c r="X23" s="466" t="s">
        <v>159</v>
      </c>
      <c r="Y23" s="466" t="s">
        <v>159</v>
      </c>
      <c r="Z23" s="466" t="s">
        <v>159</v>
      </c>
      <c r="AA23" s="466" t="s">
        <v>159</v>
      </c>
      <c r="AB23" s="466" t="s">
        <v>159</v>
      </c>
      <c r="AC23" s="466" t="s">
        <v>159</v>
      </c>
      <c r="AD23" s="468" t="s">
        <v>159</v>
      </c>
    </row>
    <row r="24" spans="1:30" ht="14.25" customHeight="1">
      <c r="A24" s="975">
        <v>44303</v>
      </c>
      <c r="B24" s="710">
        <v>11940</v>
      </c>
      <c r="C24" s="710">
        <v>11940</v>
      </c>
      <c r="D24" s="693" t="s">
        <v>302</v>
      </c>
      <c r="E24" s="693" t="s">
        <v>302</v>
      </c>
      <c r="F24" s="694" t="s">
        <v>159</v>
      </c>
      <c r="G24" s="693" t="s">
        <v>159</v>
      </c>
      <c r="H24" s="693" t="s">
        <v>159</v>
      </c>
      <c r="I24" s="693" t="s">
        <v>159</v>
      </c>
      <c r="J24" s="693" t="s">
        <v>159</v>
      </c>
      <c r="K24" s="693" t="s">
        <v>159</v>
      </c>
      <c r="L24" s="693" t="s">
        <v>159</v>
      </c>
      <c r="M24" s="693" t="s">
        <v>159</v>
      </c>
      <c r="N24" s="693" t="s">
        <v>159</v>
      </c>
      <c r="O24" s="695" t="s">
        <v>302</v>
      </c>
      <c r="P24" s="696">
        <v>44303</v>
      </c>
      <c r="Q24" s="710">
        <v>8237</v>
      </c>
      <c r="R24" s="702">
        <v>8237</v>
      </c>
      <c r="S24" s="466" t="s">
        <v>302</v>
      </c>
      <c r="T24" s="466" t="s">
        <v>302</v>
      </c>
      <c r="U24" s="466" t="s">
        <v>159</v>
      </c>
      <c r="V24" s="466" t="s">
        <v>159</v>
      </c>
      <c r="W24" s="466" t="s">
        <v>159</v>
      </c>
      <c r="X24" s="466" t="s">
        <v>159</v>
      </c>
      <c r="Y24" s="466" t="s">
        <v>159</v>
      </c>
      <c r="Z24" s="466" t="s">
        <v>159</v>
      </c>
      <c r="AA24" s="466" t="s">
        <v>159</v>
      </c>
      <c r="AB24" s="466" t="s">
        <v>159</v>
      </c>
      <c r="AC24" s="466" t="s">
        <v>159</v>
      </c>
      <c r="AD24" s="468" t="s">
        <v>159</v>
      </c>
    </row>
    <row r="25" spans="1:30" ht="14.25" customHeight="1">
      <c r="A25" s="975">
        <v>44304</v>
      </c>
      <c r="B25" s="710">
        <v>12661</v>
      </c>
      <c r="C25" s="710">
        <v>12661</v>
      </c>
      <c r="D25" s="693" t="s">
        <v>302</v>
      </c>
      <c r="E25" s="693" t="s">
        <v>302</v>
      </c>
      <c r="F25" s="694" t="s">
        <v>159</v>
      </c>
      <c r="G25" s="693" t="s">
        <v>159</v>
      </c>
      <c r="H25" s="693" t="s">
        <v>159</v>
      </c>
      <c r="I25" s="693" t="s">
        <v>159</v>
      </c>
      <c r="J25" s="693" t="s">
        <v>159</v>
      </c>
      <c r="K25" s="693" t="s">
        <v>159</v>
      </c>
      <c r="L25" s="693" t="s">
        <v>159</v>
      </c>
      <c r="M25" s="693" t="s">
        <v>159</v>
      </c>
      <c r="N25" s="693" t="s">
        <v>159</v>
      </c>
      <c r="O25" s="695" t="s">
        <v>302</v>
      </c>
      <c r="P25" s="696">
        <v>44304</v>
      </c>
      <c r="Q25" s="710">
        <v>9873</v>
      </c>
      <c r="R25" s="702">
        <v>9873</v>
      </c>
      <c r="S25" s="466" t="s">
        <v>302</v>
      </c>
      <c r="T25" s="466" t="s">
        <v>302</v>
      </c>
      <c r="U25" s="466" t="s">
        <v>159</v>
      </c>
      <c r="V25" s="466" t="s">
        <v>159</v>
      </c>
      <c r="W25" s="466" t="s">
        <v>159</v>
      </c>
      <c r="X25" s="466" t="s">
        <v>159</v>
      </c>
      <c r="Y25" s="466" t="s">
        <v>159</v>
      </c>
      <c r="Z25" s="466" t="s">
        <v>159</v>
      </c>
      <c r="AA25" s="466" t="s">
        <v>159</v>
      </c>
      <c r="AB25" s="466" t="s">
        <v>159</v>
      </c>
      <c r="AC25" s="466" t="s">
        <v>159</v>
      </c>
      <c r="AD25" s="468" t="s">
        <v>159</v>
      </c>
    </row>
    <row r="26" spans="1:30" ht="14.25" customHeight="1">
      <c r="A26" s="975">
        <v>44305</v>
      </c>
      <c r="B26" s="710">
        <v>12961</v>
      </c>
      <c r="C26" s="710">
        <v>12961</v>
      </c>
      <c r="D26" s="693" t="s">
        <v>302</v>
      </c>
      <c r="E26" s="693" t="s">
        <v>302</v>
      </c>
      <c r="F26" s="694" t="s">
        <v>159</v>
      </c>
      <c r="G26" s="693" t="s">
        <v>159</v>
      </c>
      <c r="H26" s="693" t="s">
        <v>159</v>
      </c>
      <c r="I26" s="693" t="s">
        <v>159</v>
      </c>
      <c r="J26" s="693" t="s">
        <v>159</v>
      </c>
      <c r="K26" s="693" t="s">
        <v>159</v>
      </c>
      <c r="L26" s="693" t="s">
        <v>159</v>
      </c>
      <c r="M26" s="693" t="s">
        <v>159</v>
      </c>
      <c r="N26" s="693" t="s">
        <v>159</v>
      </c>
      <c r="O26" s="695" t="s">
        <v>302</v>
      </c>
      <c r="P26" s="696">
        <v>44305</v>
      </c>
      <c r="Q26" s="710">
        <v>10158</v>
      </c>
      <c r="R26" s="702">
        <v>10158</v>
      </c>
      <c r="S26" s="466" t="s">
        <v>302</v>
      </c>
      <c r="T26" s="466" t="s">
        <v>302</v>
      </c>
      <c r="U26" s="466" t="s">
        <v>159</v>
      </c>
      <c r="V26" s="466" t="s">
        <v>159</v>
      </c>
      <c r="W26" s="466" t="s">
        <v>159</v>
      </c>
      <c r="X26" s="466" t="s">
        <v>159</v>
      </c>
      <c r="Y26" s="466" t="s">
        <v>159</v>
      </c>
      <c r="Z26" s="466" t="s">
        <v>159</v>
      </c>
      <c r="AA26" s="466" t="s">
        <v>159</v>
      </c>
      <c r="AB26" s="466" t="s">
        <v>159</v>
      </c>
      <c r="AC26" s="466" t="s">
        <v>159</v>
      </c>
      <c r="AD26" s="468" t="s">
        <v>159</v>
      </c>
    </row>
    <row r="27" spans="1:30" ht="14.25" customHeight="1">
      <c r="A27" s="975">
        <v>44306</v>
      </c>
      <c r="B27" s="710">
        <v>13228</v>
      </c>
      <c r="C27" s="710">
        <v>13228</v>
      </c>
      <c r="D27" s="693" t="s">
        <v>302</v>
      </c>
      <c r="E27" s="693" t="s">
        <v>302</v>
      </c>
      <c r="F27" s="694" t="s">
        <v>159</v>
      </c>
      <c r="G27" s="693" t="s">
        <v>159</v>
      </c>
      <c r="H27" s="693" t="s">
        <v>159</v>
      </c>
      <c r="I27" s="693" t="s">
        <v>159</v>
      </c>
      <c r="J27" s="693" t="s">
        <v>159</v>
      </c>
      <c r="K27" s="693" t="s">
        <v>159</v>
      </c>
      <c r="L27" s="693" t="s">
        <v>159</v>
      </c>
      <c r="M27" s="693" t="s">
        <v>159</v>
      </c>
      <c r="N27" s="693" t="s">
        <v>159</v>
      </c>
      <c r="O27" s="695" t="s">
        <v>302</v>
      </c>
      <c r="P27" s="696">
        <v>44306</v>
      </c>
      <c r="Q27" s="710">
        <v>10747</v>
      </c>
      <c r="R27" s="702">
        <v>10747</v>
      </c>
      <c r="S27" s="466" t="s">
        <v>302</v>
      </c>
      <c r="T27" s="466" t="s">
        <v>302</v>
      </c>
      <c r="U27" s="466" t="s">
        <v>159</v>
      </c>
      <c r="V27" s="466" t="s">
        <v>159</v>
      </c>
      <c r="W27" s="466" t="s">
        <v>159</v>
      </c>
      <c r="X27" s="466" t="s">
        <v>159</v>
      </c>
      <c r="Y27" s="466" t="s">
        <v>159</v>
      </c>
      <c r="Z27" s="466" t="s">
        <v>159</v>
      </c>
      <c r="AA27" s="466" t="s">
        <v>159</v>
      </c>
      <c r="AB27" s="466" t="s">
        <v>159</v>
      </c>
      <c r="AC27" s="466" t="s">
        <v>159</v>
      </c>
      <c r="AD27" s="468" t="s">
        <v>159</v>
      </c>
    </row>
    <row r="28" spans="1:30" ht="14.25" customHeight="1">
      <c r="A28" s="975">
        <v>44307</v>
      </c>
      <c r="B28" s="710">
        <v>12542</v>
      </c>
      <c r="C28" s="710">
        <v>12542</v>
      </c>
      <c r="D28" s="693" t="s">
        <v>302</v>
      </c>
      <c r="E28" s="693" t="s">
        <v>302</v>
      </c>
      <c r="F28" s="694" t="s">
        <v>159</v>
      </c>
      <c r="G28" s="693" t="s">
        <v>159</v>
      </c>
      <c r="H28" s="693" t="s">
        <v>159</v>
      </c>
      <c r="I28" s="693" t="s">
        <v>159</v>
      </c>
      <c r="J28" s="693" t="s">
        <v>159</v>
      </c>
      <c r="K28" s="693" t="s">
        <v>159</v>
      </c>
      <c r="L28" s="693" t="s">
        <v>159</v>
      </c>
      <c r="M28" s="693" t="s">
        <v>159</v>
      </c>
      <c r="N28" s="693" t="s">
        <v>159</v>
      </c>
      <c r="O28" s="695" t="s">
        <v>302</v>
      </c>
      <c r="P28" s="696">
        <v>44307</v>
      </c>
      <c r="Q28" s="710">
        <v>11129</v>
      </c>
      <c r="R28" s="702">
        <v>11129</v>
      </c>
      <c r="S28" s="466" t="s">
        <v>302</v>
      </c>
      <c r="T28" s="466" t="s">
        <v>302</v>
      </c>
      <c r="U28" s="466" t="s">
        <v>159</v>
      </c>
      <c r="V28" s="466" t="s">
        <v>159</v>
      </c>
      <c r="W28" s="466" t="s">
        <v>159</v>
      </c>
      <c r="X28" s="466" t="s">
        <v>159</v>
      </c>
      <c r="Y28" s="466" t="s">
        <v>159</v>
      </c>
      <c r="Z28" s="466" t="s">
        <v>159</v>
      </c>
      <c r="AA28" s="466" t="s">
        <v>159</v>
      </c>
      <c r="AB28" s="466" t="s">
        <v>159</v>
      </c>
      <c r="AC28" s="466" t="s">
        <v>159</v>
      </c>
      <c r="AD28" s="468" t="s">
        <v>159</v>
      </c>
    </row>
    <row r="29" spans="1:30" ht="14.25" customHeight="1">
      <c r="A29" s="975">
        <v>44308</v>
      </c>
      <c r="B29" s="710">
        <v>12409</v>
      </c>
      <c r="C29" s="710">
        <v>12409</v>
      </c>
      <c r="D29" s="693" t="s">
        <v>302</v>
      </c>
      <c r="E29" s="693" t="s">
        <v>302</v>
      </c>
      <c r="F29" s="694" t="s">
        <v>159</v>
      </c>
      <c r="G29" s="693" t="s">
        <v>159</v>
      </c>
      <c r="H29" s="693" t="s">
        <v>159</v>
      </c>
      <c r="I29" s="693" t="s">
        <v>159</v>
      </c>
      <c r="J29" s="693" t="s">
        <v>159</v>
      </c>
      <c r="K29" s="693" t="s">
        <v>159</v>
      </c>
      <c r="L29" s="693" t="s">
        <v>159</v>
      </c>
      <c r="M29" s="693" t="s">
        <v>159</v>
      </c>
      <c r="N29" s="693" t="s">
        <v>159</v>
      </c>
      <c r="O29" s="695" t="s">
        <v>302</v>
      </c>
      <c r="P29" s="696">
        <v>44308</v>
      </c>
      <c r="Q29" s="710">
        <v>9864</v>
      </c>
      <c r="R29" s="702">
        <v>9864</v>
      </c>
      <c r="S29" s="466" t="s">
        <v>302</v>
      </c>
      <c r="T29" s="466" t="s">
        <v>302</v>
      </c>
      <c r="U29" s="466" t="s">
        <v>159</v>
      </c>
      <c r="V29" s="466" t="s">
        <v>159</v>
      </c>
      <c r="W29" s="466" t="s">
        <v>159</v>
      </c>
      <c r="X29" s="466" t="s">
        <v>159</v>
      </c>
      <c r="Y29" s="466" t="s">
        <v>159</v>
      </c>
      <c r="Z29" s="466" t="s">
        <v>159</v>
      </c>
      <c r="AA29" s="466" t="s">
        <v>159</v>
      </c>
      <c r="AB29" s="466" t="s">
        <v>159</v>
      </c>
      <c r="AC29" s="466" t="s">
        <v>159</v>
      </c>
      <c r="AD29" s="468" t="s">
        <v>159</v>
      </c>
    </row>
    <row r="30" spans="1:30" ht="14.25" customHeight="1">
      <c r="A30" s="975">
        <v>44309</v>
      </c>
      <c r="B30" s="710">
        <v>11853</v>
      </c>
      <c r="C30" s="710">
        <v>11853</v>
      </c>
      <c r="D30" s="693" t="s">
        <v>302</v>
      </c>
      <c r="E30" s="693" t="s">
        <v>302</v>
      </c>
      <c r="F30" s="694" t="s">
        <v>159</v>
      </c>
      <c r="G30" s="693" t="s">
        <v>159</v>
      </c>
      <c r="H30" s="693" t="s">
        <v>159</v>
      </c>
      <c r="I30" s="693" t="s">
        <v>159</v>
      </c>
      <c r="J30" s="693" t="s">
        <v>159</v>
      </c>
      <c r="K30" s="693" t="s">
        <v>159</v>
      </c>
      <c r="L30" s="693" t="s">
        <v>159</v>
      </c>
      <c r="M30" s="693" t="s">
        <v>159</v>
      </c>
      <c r="N30" s="693" t="s">
        <v>159</v>
      </c>
      <c r="O30" s="695" t="s">
        <v>302</v>
      </c>
      <c r="P30" s="696">
        <v>44309</v>
      </c>
      <c r="Q30" s="710">
        <v>9072</v>
      </c>
      <c r="R30" s="702">
        <v>9072</v>
      </c>
      <c r="S30" s="466" t="s">
        <v>302</v>
      </c>
      <c r="T30" s="466" t="s">
        <v>302</v>
      </c>
      <c r="U30" s="466" t="s">
        <v>159</v>
      </c>
      <c r="V30" s="466" t="s">
        <v>159</v>
      </c>
      <c r="W30" s="466" t="s">
        <v>159</v>
      </c>
      <c r="X30" s="466" t="s">
        <v>159</v>
      </c>
      <c r="Y30" s="466" t="s">
        <v>159</v>
      </c>
      <c r="Z30" s="466" t="s">
        <v>159</v>
      </c>
      <c r="AA30" s="466" t="s">
        <v>159</v>
      </c>
      <c r="AB30" s="466" t="s">
        <v>159</v>
      </c>
      <c r="AC30" s="466" t="s">
        <v>159</v>
      </c>
      <c r="AD30" s="468" t="s">
        <v>159</v>
      </c>
    </row>
    <row r="31" spans="1:30" ht="14.25" customHeight="1">
      <c r="A31" s="975">
        <v>44310</v>
      </c>
      <c r="B31" s="710">
        <v>13007</v>
      </c>
      <c r="C31" s="710">
        <v>13007</v>
      </c>
      <c r="D31" s="693" t="s">
        <v>302</v>
      </c>
      <c r="E31" s="693" t="s">
        <v>302</v>
      </c>
      <c r="F31" s="694" t="s">
        <v>159</v>
      </c>
      <c r="G31" s="693" t="s">
        <v>159</v>
      </c>
      <c r="H31" s="693" t="s">
        <v>159</v>
      </c>
      <c r="I31" s="693" t="s">
        <v>159</v>
      </c>
      <c r="J31" s="693" t="s">
        <v>159</v>
      </c>
      <c r="K31" s="693" t="s">
        <v>159</v>
      </c>
      <c r="L31" s="693" t="s">
        <v>159</v>
      </c>
      <c r="M31" s="693" t="s">
        <v>159</v>
      </c>
      <c r="N31" s="693" t="s">
        <v>159</v>
      </c>
      <c r="O31" s="695" t="s">
        <v>302</v>
      </c>
      <c r="P31" s="696">
        <v>44310</v>
      </c>
      <c r="Q31" s="710">
        <v>10005</v>
      </c>
      <c r="R31" s="702">
        <v>10005</v>
      </c>
      <c r="S31" s="466" t="s">
        <v>302</v>
      </c>
      <c r="T31" s="466" t="s">
        <v>302</v>
      </c>
      <c r="U31" s="466" t="s">
        <v>159</v>
      </c>
      <c r="V31" s="466" t="s">
        <v>159</v>
      </c>
      <c r="W31" s="466" t="s">
        <v>159</v>
      </c>
      <c r="X31" s="466" t="s">
        <v>159</v>
      </c>
      <c r="Y31" s="466" t="s">
        <v>159</v>
      </c>
      <c r="Z31" s="466" t="s">
        <v>159</v>
      </c>
      <c r="AA31" s="466" t="s">
        <v>159</v>
      </c>
      <c r="AB31" s="466" t="s">
        <v>159</v>
      </c>
      <c r="AC31" s="466" t="s">
        <v>159</v>
      </c>
      <c r="AD31" s="468" t="s">
        <v>159</v>
      </c>
    </row>
    <row r="32" spans="1:30" ht="14.25" customHeight="1">
      <c r="A32" s="975">
        <v>44311</v>
      </c>
      <c r="B32" s="710">
        <v>13520</v>
      </c>
      <c r="C32" s="710">
        <v>13520</v>
      </c>
      <c r="D32" s="693" t="s">
        <v>302</v>
      </c>
      <c r="E32" s="693" t="s">
        <v>302</v>
      </c>
      <c r="F32" s="694" t="s">
        <v>159</v>
      </c>
      <c r="G32" s="693" t="s">
        <v>159</v>
      </c>
      <c r="H32" s="693" t="s">
        <v>159</v>
      </c>
      <c r="I32" s="693" t="s">
        <v>159</v>
      </c>
      <c r="J32" s="693" t="s">
        <v>159</v>
      </c>
      <c r="K32" s="693" t="s">
        <v>159</v>
      </c>
      <c r="L32" s="693" t="s">
        <v>159</v>
      </c>
      <c r="M32" s="693" t="s">
        <v>159</v>
      </c>
      <c r="N32" s="693" t="s">
        <v>159</v>
      </c>
      <c r="O32" s="695" t="s">
        <v>302</v>
      </c>
      <c r="P32" s="696">
        <v>44311</v>
      </c>
      <c r="Q32" s="710">
        <v>11145</v>
      </c>
      <c r="R32" s="711">
        <v>11145</v>
      </c>
      <c r="S32" s="466" t="s">
        <v>302</v>
      </c>
      <c r="T32" s="466" t="s">
        <v>302</v>
      </c>
      <c r="U32" s="466" t="s">
        <v>159</v>
      </c>
      <c r="V32" s="466" t="s">
        <v>159</v>
      </c>
      <c r="W32" s="466" t="s">
        <v>159</v>
      </c>
      <c r="X32" s="466" t="s">
        <v>159</v>
      </c>
      <c r="Y32" s="466" t="s">
        <v>159</v>
      </c>
      <c r="Z32" s="466" t="s">
        <v>159</v>
      </c>
      <c r="AA32" s="466" t="s">
        <v>159</v>
      </c>
      <c r="AB32" s="466" t="s">
        <v>159</v>
      </c>
      <c r="AC32" s="466" t="s">
        <v>159</v>
      </c>
      <c r="AD32" s="468" t="s">
        <v>159</v>
      </c>
    </row>
    <row r="33" spans="1:31" ht="14.25" customHeight="1">
      <c r="A33" s="975">
        <v>44312</v>
      </c>
      <c r="B33" s="710">
        <v>13777</v>
      </c>
      <c r="C33" s="710">
        <v>13777</v>
      </c>
      <c r="D33" s="693" t="s">
        <v>302</v>
      </c>
      <c r="E33" s="693" t="s">
        <v>302</v>
      </c>
      <c r="F33" s="694" t="s">
        <v>159</v>
      </c>
      <c r="G33" s="693" t="s">
        <v>159</v>
      </c>
      <c r="H33" s="693" t="s">
        <v>159</v>
      </c>
      <c r="I33" s="693" t="s">
        <v>159</v>
      </c>
      <c r="J33" s="693" t="s">
        <v>159</v>
      </c>
      <c r="K33" s="693" t="s">
        <v>159</v>
      </c>
      <c r="L33" s="693" t="s">
        <v>159</v>
      </c>
      <c r="M33" s="693" t="s">
        <v>159</v>
      </c>
      <c r="N33" s="693" t="s">
        <v>159</v>
      </c>
      <c r="O33" s="695" t="s">
        <v>302</v>
      </c>
      <c r="P33" s="696">
        <v>44312</v>
      </c>
      <c r="Q33" s="710">
        <v>11508</v>
      </c>
      <c r="R33" s="702">
        <v>11508</v>
      </c>
      <c r="S33" s="466" t="s">
        <v>302</v>
      </c>
      <c r="T33" s="466" t="s">
        <v>302</v>
      </c>
      <c r="U33" s="466" t="s">
        <v>159</v>
      </c>
      <c r="V33" s="466" t="s">
        <v>159</v>
      </c>
      <c r="W33" s="466" t="s">
        <v>159</v>
      </c>
      <c r="X33" s="466" t="s">
        <v>159</v>
      </c>
      <c r="Y33" s="466" t="s">
        <v>159</v>
      </c>
      <c r="Z33" s="466" t="s">
        <v>159</v>
      </c>
      <c r="AA33" s="466" t="s">
        <v>159</v>
      </c>
      <c r="AB33" s="466" t="s">
        <v>159</v>
      </c>
      <c r="AC33" s="466" t="s">
        <v>159</v>
      </c>
      <c r="AD33" s="468" t="s">
        <v>159</v>
      </c>
    </row>
    <row r="34" spans="1:31" ht="14.25" customHeight="1">
      <c r="A34" s="975">
        <v>44313</v>
      </c>
      <c r="B34" s="710">
        <v>13792</v>
      </c>
      <c r="C34" s="710">
        <v>14097</v>
      </c>
      <c r="D34" s="693">
        <v>275</v>
      </c>
      <c r="E34" s="693" t="s">
        <v>302</v>
      </c>
      <c r="F34" s="694" t="s">
        <v>159</v>
      </c>
      <c r="G34" s="693" t="s">
        <v>159</v>
      </c>
      <c r="H34" s="693" t="s">
        <v>159</v>
      </c>
      <c r="I34" s="693" t="s">
        <v>159</v>
      </c>
      <c r="J34" s="693" t="s">
        <v>159</v>
      </c>
      <c r="K34" s="693" t="s">
        <v>159</v>
      </c>
      <c r="L34" s="693" t="s">
        <v>159</v>
      </c>
      <c r="M34" s="693" t="s">
        <v>159</v>
      </c>
      <c r="N34" s="693" t="s">
        <v>159</v>
      </c>
      <c r="O34" s="695" t="s">
        <v>302</v>
      </c>
      <c r="P34" s="697">
        <v>44313</v>
      </c>
      <c r="Q34" s="710">
        <v>11614</v>
      </c>
      <c r="R34" s="704">
        <v>11614</v>
      </c>
      <c r="S34" s="466" t="s">
        <v>302</v>
      </c>
      <c r="T34" s="466" t="s">
        <v>302</v>
      </c>
      <c r="U34" s="466" t="s">
        <v>159</v>
      </c>
      <c r="V34" s="466" t="s">
        <v>159</v>
      </c>
      <c r="W34" s="466" t="s">
        <v>159</v>
      </c>
      <c r="X34" s="466" t="s">
        <v>159</v>
      </c>
      <c r="Y34" s="466" t="s">
        <v>159</v>
      </c>
      <c r="Z34" s="466" t="s">
        <v>159</v>
      </c>
      <c r="AA34" s="466" t="s">
        <v>159</v>
      </c>
      <c r="AB34" s="466" t="s">
        <v>159</v>
      </c>
      <c r="AC34" s="466" t="s">
        <v>159</v>
      </c>
      <c r="AD34" s="468" t="s">
        <v>159</v>
      </c>
    </row>
    <row r="35" spans="1:31" ht="14.25" customHeight="1">
      <c r="A35" s="975">
        <v>44314</v>
      </c>
      <c r="B35" s="710">
        <v>12949</v>
      </c>
      <c r="C35" s="710">
        <v>12949</v>
      </c>
      <c r="D35" s="693" t="s">
        <v>302</v>
      </c>
      <c r="E35" s="693" t="s">
        <v>302</v>
      </c>
      <c r="F35" s="694" t="s">
        <v>159</v>
      </c>
      <c r="G35" s="693" t="s">
        <v>159</v>
      </c>
      <c r="H35" s="693" t="s">
        <v>159</v>
      </c>
      <c r="I35" s="693" t="s">
        <v>159</v>
      </c>
      <c r="J35" s="693" t="s">
        <v>159</v>
      </c>
      <c r="K35" s="693" t="s">
        <v>159</v>
      </c>
      <c r="L35" s="693" t="s">
        <v>159</v>
      </c>
      <c r="M35" s="693" t="s">
        <v>159</v>
      </c>
      <c r="N35" s="693" t="s">
        <v>159</v>
      </c>
      <c r="O35" s="695" t="s">
        <v>302</v>
      </c>
      <c r="P35" s="697">
        <v>44314</v>
      </c>
      <c r="Q35" s="710">
        <v>11773</v>
      </c>
      <c r="R35" s="710">
        <v>11773</v>
      </c>
      <c r="S35" s="466" t="s">
        <v>302</v>
      </c>
      <c r="T35" s="466" t="s">
        <v>302</v>
      </c>
      <c r="U35" s="466" t="s">
        <v>159</v>
      </c>
      <c r="V35" s="466" t="s">
        <v>159</v>
      </c>
      <c r="W35" s="466" t="s">
        <v>159</v>
      </c>
      <c r="X35" s="466" t="s">
        <v>159</v>
      </c>
      <c r="Y35" s="466" t="s">
        <v>159</v>
      </c>
      <c r="Z35" s="466" t="s">
        <v>159</v>
      </c>
      <c r="AA35" s="466" t="s">
        <v>159</v>
      </c>
      <c r="AB35" s="466" t="s">
        <v>159</v>
      </c>
      <c r="AC35" s="466" t="s">
        <v>159</v>
      </c>
      <c r="AD35" s="468" t="s">
        <v>159</v>
      </c>
    </row>
    <row r="36" spans="1:31" ht="14.25" customHeight="1">
      <c r="A36" s="975">
        <v>44315</v>
      </c>
      <c r="B36" s="710">
        <v>13788</v>
      </c>
      <c r="C36" s="710">
        <v>13788</v>
      </c>
      <c r="D36" s="693" t="s">
        <v>302</v>
      </c>
      <c r="E36" s="693" t="s">
        <v>302</v>
      </c>
      <c r="F36" s="694" t="s">
        <v>159</v>
      </c>
      <c r="G36" s="693" t="s">
        <v>159</v>
      </c>
      <c r="H36" s="693" t="s">
        <v>159</v>
      </c>
      <c r="I36" s="693" t="s">
        <v>159</v>
      </c>
      <c r="J36" s="693" t="s">
        <v>159</v>
      </c>
      <c r="K36" s="693" t="s">
        <v>159</v>
      </c>
      <c r="L36" s="693" t="s">
        <v>159</v>
      </c>
      <c r="M36" s="693" t="s">
        <v>159</v>
      </c>
      <c r="N36" s="693" t="s">
        <v>159</v>
      </c>
      <c r="O36" s="695" t="s">
        <v>302</v>
      </c>
      <c r="P36" s="697">
        <v>44315</v>
      </c>
      <c r="Q36" s="710">
        <v>11323</v>
      </c>
      <c r="R36" s="763">
        <v>11323</v>
      </c>
      <c r="S36" s="466" t="s">
        <v>302</v>
      </c>
      <c r="T36" s="466" t="s">
        <v>302</v>
      </c>
      <c r="U36" s="466" t="s">
        <v>159</v>
      </c>
      <c r="V36" s="466" t="s">
        <v>159</v>
      </c>
      <c r="W36" s="466" t="s">
        <v>159</v>
      </c>
      <c r="X36" s="466" t="s">
        <v>159</v>
      </c>
      <c r="Y36" s="466" t="s">
        <v>159</v>
      </c>
      <c r="Z36" s="466" t="s">
        <v>159</v>
      </c>
      <c r="AA36" s="466" t="s">
        <v>159</v>
      </c>
      <c r="AB36" s="466" t="s">
        <v>159</v>
      </c>
      <c r="AC36" s="466" t="s">
        <v>159</v>
      </c>
      <c r="AD36" s="468" t="s">
        <v>159</v>
      </c>
    </row>
    <row r="37" spans="1:31" ht="14.25" customHeight="1" thickBot="1">
      <c r="A37" s="975">
        <v>44316</v>
      </c>
      <c r="B37" s="710">
        <v>13289</v>
      </c>
      <c r="C37" s="710">
        <v>13289</v>
      </c>
      <c r="D37" s="764" t="s">
        <v>302</v>
      </c>
      <c r="E37" s="764" t="s">
        <v>302</v>
      </c>
      <c r="F37" s="765" t="s">
        <v>159</v>
      </c>
      <c r="G37" s="764" t="s">
        <v>159</v>
      </c>
      <c r="H37" s="764" t="s">
        <v>159</v>
      </c>
      <c r="I37" s="764" t="s">
        <v>159</v>
      </c>
      <c r="J37" s="764" t="s">
        <v>159</v>
      </c>
      <c r="K37" s="764" t="s">
        <v>159</v>
      </c>
      <c r="L37" s="764" t="s">
        <v>159</v>
      </c>
      <c r="M37" s="764" t="s">
        <v>159</v>
      </c>
      <c r="N37" s="764" t="s">
        <v>159</v>
      </c>
      <c r="O37" s="766" t="s">
        <v>302</v>
      </c>
      <c r="P37" s="967">
        <v>44316</v>
      </c>
      <c r="Q37" s="968">
        <v>10454</v>
      </c>
      <c r="R37" s="743">
        <v>10454</v>
      </c>
      <c r="S37" s="708" t="s">
        <v>302</v>
      </c>
      <c r="T37" s="708" t="s">
        <v>302</v>
      </c>
      <c r="U37" s="708" t="s">
        <v>159</v>
      </c>
      <c r="V37" s="708" t="s">
        <v>159</v>
      </c>
      <c r="W37" s="708" t="s">
        <v>159</v>
      </c>
      <c r="X37" s="708" t="s">
        <v>159</v>
      </c>
      <c r="Y37" s="708" t="s">
        <v>159</v>
      </c>
      <c r="Z37" s="708" t="s">
        <v>159</v>
      </c>
      <c r="AA37" s="708" t="s">
        <v>159</v>
      </c>
      <c r="AB37" s="708" t="s">
        <v>159</v>
      </c>
      <c r="AC37" s="708" t="s">
        <v>159</v>
      </c>
      <c r="AD37" s="744" t="s">
        <v>159</v>
      </c>
    </row>
    <row r="38" spans="1:31" s="759" customFormat="1" ht="16.5" customHeight="1" thickBot="1">
      <c r="A38" s="760"/>
      <c r="B38" s="761"/>
      <c r="C38" s="761"/>
      <c r="D38" s="762"/>
      <c r="E38" s="762"/>
      <c r="F38" s="762"/>
      <c r="G38" s="762"/>
      <c r="H38" s="762"/>
      <c r="I38" s="762"/>
      <c r="J38" s="762"/>
      <c r="K38" s="762"/>
      <c r="L38" s="762"/>
      <c r="M38" s="762"/>
      <c r="N38" s="762"/>
      <c r="O38" s="762"/>
      <c r="P38" s="768"/>
      <c r="Q38" s="769"/>
      <c r="R38" s="705"/>
      <c r="S38" s="689"/>
      <c r="T38" s="689"/>
      <c r="U38" s="689"/>
      <c r="V38" s="689"/>
      <c r="W38" s="689"/>
      <c r="X38" s="689"/>
      <c r="Y38" s="689"/>
      <c r="Z38" s="689"/>
      <c r="AA38" s="689"/>
      <c r="AB38" s="689"/>
      <c r="AC38" s="689"/>
      <c r="AD38" s="689"/>
      <c r="AE38" s="78"/>
    </row>
    <row r="39" spans="1:31" ht="16.5" customHeight="1">
      <c r="A39" s="7" t="s">
        <v>297</v>
      </c>
      <c r="B39" s="327" t="s">
        <v>276</v>
      </c>
      <c r="C39" s="469">
        <v>0</v>
      </c>
      <c r="D39" s="470" t="s">
        <v>302</v>
      </c>
      <c r="E39" s="471" t="s">
        <v>302</v>
      </c>
      <c r="F39" s="472"/>
      <c r="G39" s="472"/>
      <c r="H39" s="473"/>
      <c r="I39" s="473"/>
      <c r="J39" s="473"/>
      <c r="K39" s="473"/>
      <c r="L39" s="473"/>
      <c r="M39" s="473"/>
      <c r="N39" s="473"/>
      <c r="P39" s="265"/>
      <c r="Q39" s="706"/>
      <c r="R39" s="705"/>
    </row>
    <row r="40" spans="1:31" ht="16.5">
      <c r="B40" s="328" t="s">
        <v>295</v>
      </c>
      <c r="C40" s="334">
        <v>0</v>
      </c>
      <c r="D40" s="172" t="s">
        <v>302</v>
      </c>
      <c r="E40" s="474" t="s">
        <v>302</v>
      </c>
      <c r="F40" s="263"/>
      <c r="G40" s="459"/>
      <c r="H40" s="459"/>
      <c r="I40" s="459"/>
      <c r="J40" s="459"/>
      <c r="K40" s="459"/>
      <c r="L40" s="459"/>
      <c r="M40" s="459"/>
      <c r="N40" s="459"/>
      <c r="P40" s="265"/>
      <c r="Q40" s="706"/>
      <c r="R40" s="705"/>
    </row>
    <row r="41" spans="1:31" ht="17.25" customHeight="1">
      <c r="B41" s="329" t="s">
        <v>296</v>
      </c>
      <c r="C41" s="328" t="s">
        <v>302</v>
      </c>
      <c r="D41" s="172"/>
      <c r="E41" s="474"/>
      <c r="F41" s="475"/>
      <c r="G41" s="459"/>
      <c r="H41" s="459"/>
      <c r="I41" s="459"/>
      <c r="J41" s="459"/>
      <c r="K41" s="459"/>
      <c r="L41" s="459"/>
      <c r="M41" s="459"/>
      <c r="N41" s="459"/>
      <c r="P41" s="265">
        <f t="shared" ref="P41:P70" si="0">B8-C8</f>
        <v>0</v>
      </c>
      <c r="Q41" s="706">
        <f t="shared" ref="Q41:Q70" si="1">R8-Q8</f>
        <v>0</v>
      </c>
      <c r="R41" s="705">
        <v>1</v>
      </c>
    </row>
    <row r="42" spans="1:31" ht="16.5">
      <c r="A42" s="459"/>
      <c r="B42" s="459"/>
      <c r="C42" s="476"/>
      <c r="D42" s="172"/>
      <c r="E42" s="263"/>
      <c r="F42" s="263"/>
      <c r="G42" s="459"/>
      <c r="H42" s="459"/>
      <c r="I42" s="459"/>
      <c r="J42" s="459"/>
      <c r="K42" s="459"/>
      <c r="L42" s="459"/>
      <c r="M42" s="459"/>
      <c r="N42" s="459"/>
      <c r="P42" s="265">
        <f t="shared" si="0"/>
        <v>0</v>
      </c>
      <c r="Q42" s="706">
        <f t="shared" si="1"/>
        <v>0</v>
      </c>
      <c r="R42" s="705">
        <v>2</v>
      </c>
    </row>
    <row r="43" spans="1:31" ht="16.5">
      <c r="A43" s="459"/>
      <c r="B43" s="459" t="s">
        <v>276</v>
      </c>
      <c r="C43" s="172" t="s">
        <v>302</v>
      </c>
      <c r="D43" s="263" t="s">
        <v>302</v>
      </c>
      <c r="E43" s="477" t="s">
        <v>302</v>
      </c>
      <c r="F43" s="334"/>
      <c r="G43" s="478"/>
      <c r="H43" s="479"/>
      <c r="I43" s="459"/>
      <c r="J43" s="459"/>
      <c r="K43" s="459"/>
      <c r="L43" s="459"/>
      <c r="M43" s="459"/>
      <c r="N43" s="459"/>
      <c r="P43" s="265">
        <f t="shared" si="0"/>
        <v>0</v>
      </c>
      <c r="Q43" s="706">
        <f t="shared" si="1"/>
        <v>0</v>
      </c>
      <c r="R43" s="705">
        <v>3</v>
      </c>
    </row>
    <row r="44" spans="1:31" ht="16.5">
      <c r="A44" s="263" t="s">
        <v>271</v>
      </c>
      <c r="B44" s="459" t="s">
        <v>295</v>
      </c>
      <c r="C44" s="172" t="s">
        <v>302</v>
      </c>
      <c r="D44" s="263" t="s">
        <v>302</v>
      </c>
      <c r="E44" s="477" t="s">
        <v>302</v>
      </c>
      <c r="F44" s="328"/>
      <c r="G44" s="478"/>
      <c r="H44" s="480"/>
      <c r="I44" s="459"/>
      <c r="J44" s="459"/>
      <c r="K44" s="459"/>
      <c r="L44" s="459"/>
      <c r="M44" s="459"/>
      <c r="N44" s="459"/>
      <c r="P44" s="265">
        <f t="shared" si="0"/>
        <v>0</v>
      </c>
      <c r="Q44" s="706">
        <f t="shared" si="1"/>
        <v>0</v>
      </c>
      <c r="R44" s="705">
        <v>4</v>
      </c>
    </row>
    <row r="45" spans="1:31" ht="16.5">
      <c r="A45" s="459"/>
      <c r="B45" s="481" t="s">
        <v>296</v>
      </c>
      <c r="C45" s="172" t="s">
        <v>302</v>
      </c>
      <c r="D45" s="263" t="s">
        <v>312</v>
      </c>
      <c r="E45" s="263" t="s">
        <v>302</v>
      </c>
      <c r="F45" s="328"/>
      <c r="G45" s="478"/>
      <c r="H45" s="479"/>
      <c r="I45" s="459"/>
      <c r="J45" s="459"/>
      <c r="K45" s="459"/>
      <c r="L45" s="459"/>
      <c r="M45" s="459"/>
      <c r="N45" s="459"/>
      <c r="P45" s="265">
        <f t="shared" si="0"/>
        <v>0</v>
      </c>
      <c r="Q45" s="706">
        <f t="shared" si="1"/>
        <v>0</v>
      </c>
      <c r="R45" s="705">
        <v>5</v>
      </c>
    </row>
    <row r="46" spans="1:31" ht="16.5">
      <c r="A46" s="459"/>
      <c r="B46" s="459"/>
      <c r="C46" s="263"/>
      <c r="D46" s="459"/>
      <c r="E46" s="459"/>
      <c r="F46" s="328"/>
      <c r="G46" s="459"/>
      <c r="H46" s="459"/>
      <c r="I46" s="459"/>
      <c r="J46" s="459"/>
      <c r="K46" s="459"/>
      <c r="L46" s="459"/>
      <c r="M46" s="459"/>
      <c r="N46" s="459"/>
      <c r="P46" s="265">
        <f t="shared" si="0"/>
        <v>0</v>
      </c>
      <c r="Q46" s="706">
        <f t="shared" si="1"/>
        <v>0</v>
      </c>
      <c r="R46" s="705">
        <v>6</v>
      </c>
    </row>
    <row r="47" spans="1:31" ht="16.5">
      <c r="B47" s="459" t="s">
        <v>276</v>
      </c>
      <c r="C47" s="482" t="s">
        <v>302</v>
      </c>
      <c r="D47" s="263" t="s">
        <v>302</v>
      </c>
      <c r="E47" s="479" t="s">
        <v>302</v>
      </c>
      <c r="F47" s="328"/>
      <c r="G47" s="459"/>
      <c r="H47" s="459"/>
      <c r="I47" s="459"/>
      <c r="J47" s="459"/>
      <c r="K47" s="459"/>
      <c r="L47" s="459"/>
      <c r="M47" s="459"/>
      <c r="N47" s="459"/>
      <c r="P47" s="265">
        <f t="shared" si="0"/>
        <v>0</v>
      </c>
      <c r="Q47" s="706">
        <f t="shared" si="1"/>
        <v>0</v>
      </c>
      <c r="R47" s="705">
        <v>7</v>
      </c>
    </row>
    <row r="48" spans="1:31" ht="16.5">
      <c r="A48" s="263" t="s">
        <v>298</v>
      </c>
      <c r="B48" s="459" t="s">
        <v>295</v>
      </c>
      <c r="C48" s="483" t="s">
        <v>302</v>
      </c>
      <c r="D48" s="7" t="s">
        <v>302</v>
      </c>
      <c r="E48" s="420" t="s">
        <v>302</v>
      </c>
      <c r="P48" s="265">
        <f t="shared" si="0"/>
        <v>0</v>
      </c>
      <c r="Q48" s="706">
        <f t="shared" si="1"/>
        <v>0</v>
      </c>
      <c r="R48" s="705">
        <v>8</v>
      </c>
    </row>
    <row r="49" spans="2:18" ht="16.5">
      <c r="B49" s="481" t="s">
        <v>296</v>
      </c>
      <c r="C49" s="82" t="s">
        <v>302</v>
      </c>
      <c r="P49" s="265">
        <f t="shared" si="0"/>
        <v>0</v>
      </c>
      <c r="Q49" s="706">
        <f t="shared" si="1"/>
        <v>0</v>
      </c>
      <c r="R49" s="705">
        <v>9</v>
      </c>
    </row>
    <row r="50" spans="2:18" ht="16.5">
      <c r="B50" s="484" t="s">
        <v>299</v>
      </c>
      <c r="C50" s="483" t="e">
        <v>#DIV/0!</v>
      </c>
      <c r="P50" s="265">
        <f t="shared" si="0"/>
        <v>0</v>
      </c>
      <c r="Q50" s="706">
        <f t="shared" si="1"/>
        <v>0</v>
      </c>
      <c r="R50" s="705">
        <v>10</v>
      </c>
    </row>
    <row r="51" spans="2:18" ht="16.5">
      <c r="P51" s="265">
        <f t="shared" si="0"/>
        <v>0</v>
      </c>
      <c r="Q51" s="706">
        <f t="shared" si="1"/>
        <v>0</v>
      </c>
      <c r="R51" s="705">
        <v>11</v>
      </c>
    </row>
    <row r="52" spans="2:18" ht="16.5">
      <c r="P52" s="265">
        <f t="shared" si="0"/>
        <v>0</v>
      </c>
      <c r="Q52" s="706">
        <f t="shared" si="1"/>
        <v>0</v>
      </c>
      <c r="R52" s="705">
        <v>12</v>
      </c>
    </row>
    <row r="53" spans="2:18" ht="16.5">
      <c r="P53" s="265">
        <f t="shared" si="0"/>
        <v>0</v>
      </c>
      <c r="Q53" s="706">
        <f t="shared" si="1"/>
        <v>0</v>
      </c>
      <c r="R53" s="705">
        <v>13</v>
      </c>
    </row>
    <row r="54" spans="2:18" ht="16.5">
      <c r="P54" s="265">
        <f t="shared" si="0"/>
        <v>0</v>
      </c>
      <c r="Q54" s="706">
        <f t="shared" si="1"/>
        <v>0</v>
      </c>
      <c r="R54" s="705">
        <v>14</v>
      </c>
    </row>
    <row r="55" spans="2:18" ht="16.5">
      <c r="P55" s="265">
        <f t="shared" si="0"/>
        <v>0</v>
      </c>
      <c r="Q55" s="706">
        <f t="shared" si="1"/>
        <v>0</v>
      </c>
      <c r="R55" s="705">
        <v>15</v>
      </c>
    </row>
    <row r="56" spans="2:18" ht="16.5">
      <c r="P56" s="265">
        <f t="shared" si="0"/>
        <v>0</v>
      </c>
      <c r="Q56" s="706">
        <f t="shared" si="1"/>
        <v>0</v>
      </c>
      <c r="R56" s="705">
        <v>16</v>
      </c>
    </row>
    <row r="57" spans="2:18" ht="16.5">
      <c r="P57" s="265">
        <f t="shared" si="0"/>
        <v>0</v>
      </c>
      <c r="Q57" s="706">
        <f t="shared" si="1"/>
        <v>0</v>
      </c>
      <c r="R57" s="705">
        <v>17</v>
      </c>
    </row>
    <row r="58" spans="2:18" ht="16.5">
      <c r="P58" s="265">
        <f t="shared" si="0"/>
        <v>0</v>
      </c>
      <c r="Q58" s="706">
        <f t="shared" si="1"/>
        <v>0</v>
      </c>
      <c r="R58" s="705">
        <v>18</v>
      </c>
    </row>
    <row r="59" spans="2:18" ht="16.5">
      <c r="P59" s="265">
        <f t="shared" si="0"/>
        <v>0</v>
      </c>
      <c r="Q59" s="706">
        <f t="shared" si="1"/>
        <v>0</v>
      </c>
      <c r="R59" s="705">
        <v>19</v>
      </c>
    </row>
    <row r="60" spans="2:18" ht="16.5">
      <c r="P60" s="265">
        <f t="shared" si="0"/>
        <v>0</v>
      </c>
      <c r="Q60" s="706">
        <f t="shared" si="1"/>
        <v>0</v>
      </c>
      <c r="R60" s="705">
        <v>20</v>
      </c>
    </row>
    <row r="61" spans="2:18" ht="16.5">
      <c r="P61" s="265">
        <f t="shared" si="0"/>
        <v>0</v>
      </c>
      <c r="Q61" s="706">
        <f t="shared" si="1"/>
        <v>0</v>
      </c>
      <c r="R61" s="705">
        <v>21</v>
      </c>
    </row>
    <row r="62" spans="2:18" ht="16.5">
      <c r="P62" s="265">
        <f t="shared" si="0"/>
        <v>0</v>
      </c>
      <c r="Q62" s="706">
        <f t="shared" si="1"/>
        <v>0</v>
      </c>
      <c r="R62" s="705">
        <v>22</v>
      </c>
    </row>
    <row r="63" spans="2:18" ht="16.5">
      <c r="P63" s="265">
        <f t="shared" si="0"/>
        <v>0</v>
      </c>
      <c r="Q63" s="706">
        <f t="shared" si="1"/>
        <v>0</v>
      </c>
      <c r="R63" s="705">
        <v>23</v>
      </c>
    </row>
    <row r="64" spans="2:18" ht="16.5">
      <c r="P64" s="265">
        <f t="shared" si="0"/>
        <v>0</v>
      </c>
      <c r="Q64" s="706">
        <f t="shared" si="1"/>
        <v>0</v>
      </c>
      <c r="R64" s="705">
        <v>24</v>
      </c>
    </row>
    <row r="65" spans="16:18" ht="16.5">
      <c r="P65" s="265">
        <f t="shared" si="0"/>
        <v>0</v>
      </c>
      <c r="Q65" s="706">
        <f t="shared" si="1"/>
        <v>0</v>
      </c>
      <c r="R65" s="705">
        <v>25</v>
      </c>
    </row>
    <row r="66" spans="16:18" ht="16.5">
      <c r="P66" s="265">
        <f t="shared" si="0"/>
        <v>0</v>
      </c>
      <c r="Q66" s="706">
        <f t="shared" si="1"/>
        <v>0</v>
      </c>
      <c r="R66" s="705">
        <v>26</v>
      </c>
    </row>
    <row r="67" spans="16:18" ht="16.5">
      <c r="P67" s="265">
        <f t="shared" si="0"/>
        <v>-305</v>
      </c>
      <c r="Q67" s="706">
        <f t="shared" si="1"/>
        <v>0</v>
      </c>
      <c r="R67" s="705">
        <v>27</v>
      </c>
    </row>
    <row r="68" spans="16:18" ht="16.5">
      <c r="P68" s="265">
        <f t="shared" si="0"/>
        <v>0</v>
      </c>
      <c r="Q68" s="706">
        <f t="shared" si="1"/>
        <v>0</v>
      </c>
      <c r="R68" s="705">
        <v>28</v>
      </c>
    </row>
    <row r="69" spans="16:18" ht="16.5">
      <c r="P69" s="265">
        <f t="shared" si="0"/>
        <v>0</v>
      </c>
      <c r="Q69" s="706">
        <f t="shared" si="1"/>
        <v>0</v>
      </c>
      <c r="R69" s="705">
        <v>29</v>
      </c>
    </row>
    <row r="70" spans="16:18" ht="16.5">
      <c r="P70" s="265">
        <f t="shared" si="0"/>
        <v>0</v>
      </c>
      <c r="Q70" s="706">
        <f t="shared" si="1"/>
        <v>0</v>
      </c>
      <c r="R70" s="705">
        <v>30</v>
      </c>
    </row>
    <row r="71" spans="16:18" ht="16.5">
      <c r="P71" s="265" t="e">
        <f>#REF!-#REF!</f>
        <v>#REF!</v>
      </c>
      <c r="Q71" s="706" t="e">
        <f>#REF!-#REF!</f>
        <v>#REF!</v>
      </c>
      <c r="R71" s="705">
        <v>31</v>
      </c>
    </row>
    <row r="72" spans="16:18">
      <c r="Q72" s="706"/>
    </row>
    <row r="73" spans="16:18">
      <c r="Q73" s="706"/>
    </row>
    <row r="74" spans="16:18">
      <c r="Q74" s="706"/>
    </row>
    <row r="75" spans="16:18">
      <c r="Q75" s="706"/>
    </row>
    <row r="76" spans="16:18">
      <c r="Q76" s="706"/>
    </row>
  </sheetData>
  <phoneticPr fontId="27" type="noConversion"/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theme="3" tint="0.39997558519241921"/>
  </sheetPr>
  <dimension ref="A1:H64"/>
  <sheetViews>
    <sheetView workbookViewId="0">
      <selection activeCell="A3" sqref="A3"/>
    </sheetView>
  </sheetViews>
  <sheetFormatPr defaultRowHeight="12.75"/>
  <cols>
    <col min="1" max="1" width="7.140625" customWidth="1"/>
    <col min="2" max="2" width="53.855468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6" ht="15">
      <c r="A1" s="260" t="s">
        <v>272</v>
      </c>
      <c r="F1" s="261" t="s">
        <v>1</v>
      </c>
    </row>
    <row r="2" spans="1:6" ht="23.25">
      <c r="B2" s="106" t="s">
        <v>149</v>
      </c>
      <c r="C2" s="102"/>
      <c r="D2" s="103"/>
      <c r="E2" s="104"/>
      <c r="F2" s="105"/>
    </row>
    <row r="3" spans="1:6" ht="15.75">
      <c r="A3" s="101"/>
      <c r="B3" s="3" t="s">
        <v>219</v>
      </c>
      <c r="C3" s="5"/>
      <c r="D3" s="4"/>
      <c r="E3" s="4"/>
    </row>
    <row r="4" spans="1:6" ht="18">
      <c r="A4" s="101"/>
      <c r="B4" s="108" t="s">
        <v>211</v>
      </c>
      <c r="C4" s="109"/>
      <c r="D4" s="110"/>
      <c r="E4" s="111"/>
      <c r="F4" s="107"/>
    </row>
    <row r="5" spans="1:6" ht="18.75" thickBot="1">
      <c r="A5" s="745" t="s">
        <v>457</v>
      </c>
      <c r="B5" s="23"/>
      <c r="C5" s="23"/>
      <c r="D5" s="23"/>
      <c r="E5" s="112"/>
      <c r="F5" s="100"/>
    </row>
    <row r="6" spans="1:6" ht="20.25" customHeight="1" thickBot="1">
      <c r="A6" s="531" t="s">
        <v>115</v>
      </c>
      <c r="B6" s="532" t="s">
        <v>105</v>
      </c>
      <c r="C6" s="533" t="s">
        <v>54</v>
      </c>
      <c r="D6" s="534" t="s">
        <v>106</v>
      </c>
      <c r="E6" s="535" t="s">
        <v>107</v>
      </c>
      <c r="F6" s="536" t="s">
        <v>44</v>
      </c>
    </row>
    <row r="7" spans="1:6" ht="18" customHeight="1">
      <c r="A7" s="550">
        <v>1</v>
      </c>
      <c r="B7" s="551" t="s">
        <v>153</v>
      </c>
      <c r="C7" s="552" t="s">
        <v>43</v>
      </c>
      <c r="D7" s="553">
        <v>13792</v>
      </c>
      <c r="E7" s="554">
        <v>44313</v>
      </c>
      <c r="F7" s="555">
        <v>0.83333333333333337</v>
      </c>
    </row>
    <row r="8" spans="1:6" ht="18" customHeight="1">
      <c r="A8" s="556">
        <v>2</v>
      </c>
      <c r="B8" s="557" t="s">
        <v>375</v>
      </c>
      <c r="C8" s="558" t="s">
        <v>43</v>
      </c>
      <c r="D8" s="559">
        <v>11773</v>
      </c>
      <c r="E8" s="560">
        <v>44314</v>
      </c>
      <c r="F8" s="561">
        <v>0.5</v>
      </c>
    </row>
    <row r="9" spans="1:6" ht="18" customHeight="1">
      <c r="A9" s="556">
        <v>3</v>
      </c>
      <c r="B9" s="562" t="s">
        <v>315</v>
      </c>
      <c r="C9" s="558" t="s">
        <v>43</v>
      </c>
      <c r="D9" s="559">
        <v>14097</v>
      </c>
      <c r="E9" s="563">
        <v>44313</v>
      </c>
      <c r="F9" s="561">
        <v>0.79166666666666663</v>
      </c>
    </row>
    <row r="10" spans="1:6" ht="18" customHeight="1">
      <c r="A10" s="556">
        <v>4</v>
      </c>
      <c r="B10" s="557" t="s">
        <v>154</v>
      </c>
      <c r="C10" s="558" t="s">
        <v>43</v>
      </c>
      <c r="D10" s="559">
        <v>4853</v>
      </c>
      <c r="E10" s="564">
        <v>44303</v>
      </c>
      <c r="F10" s="565">
        <v>0.29166666666666669</v>
      </c>
    </row>
    <row r="11" spans="1:6" ht="18" customHeight="1">
      <c r="A11" s="556">
        <v>5</v>
      </c>
      <c r="B11" s="562" t="s">
        <v>160</v>
      </c>
      <c r="C11" s="558" t="s">
        <v>43</v>
      </c>
      <c r="D11" s="559">
        <v>12676.7</v>
      </c>
      <c r="E11" s="566"/>
      <c r="F11" s="567"/>
    </row>
    <row r="12" spans="1:6" ht="18" customHeight="1">
      <c r="A12" s="556">
        <v>6</v>
      </c>
      <c r="B12" s="557" t="s">
        <v>161</v>
      </c>
      <c r="C12" s="558" t="s">
        <v>43</v>
      </c>
      <c r="D12" s="559">
        <v>10379.666666666666</v>
      </c>
      <c r="E12" s="566"/>
      <c r="F12" s="567"/>
    </row>
    <row r="13" spans="1:6" ht="18" customHeight="1">
      <c r="A13" s="556">
        <v>7</v>
      </c>
      <c r="B13" s="562" t="s">
        <v>2</v>
      </c>
      <c r="C13" s="558" t="s">
        <v>43</v>
      </c>
      <c r="D13" s="568">
        <v>275</v>
      </c>
      <c r="E13" s="569">
        <v>44313</v>
      </c>
      <c r="F13" s="570">
        <v>0.83333333333333337</v>
      </c>
    </row>
    <row r="14" spans="1:6" ht="18" customHeight="1">
      <c r="A14" s="556">
        <v>8</v>
      </c>
      <c r="B14" s="557" t="s">
        <v>3</v>
      </c>
      <c r="C14" s="558" t="s">
        <v>43</v>
      </c>
      <c r="D14" s="568">
        <v>0</v>
      </c>
      <c r="E14" s="569" t="s">
        <v>302</v>
      </c>
      <c r="F14" s="570" t="s">
        <v>302</v>
      </c>
    </row>
    <row r="15" spans="1:6" ht="18" customHeight="1">
      <c r="A15" s="556">
        <v>9</v>
      </c>
      <c r="B15" s="562" t="s">
        <v>162</v>
      </c>
      <c r="C15" s="558" t="s">
        <v>108</v>
      </c>
      <c r="D15" s="571">
        <v>1</v>
      </c>
      <c r="E15" s="566"/>
      <c r="F15" s="561"/>
    </row>
    <row r="16" spans="1:6" ht="18" customHeight="1">
      <c r="A16" s="556">
        <v>10</v>
      </c>
      <c r="B16" s="557" t="s">
        <v>392</v>
      </c>
      <c r="C16" s="558" t="s">
        <v>558</v>
      </c>
      <c r="D16" s="1112">
        <v>9.1666666666666661</v>
      </c>
      <c r="E16" s="566"/>
      <c r="F16" s="561"/>
    </row>
    <row r="17" spans="1:8" ht="18" customHeight="1">
      <c r="A17" s="556">
        <v>11</v>
      </c>
      <c r="B17" s="580" t="s">
        <v>4</v>
      </c>
      <c r="C17" s="558" t="s">
        <v>556</v>
      </c>
      <c r="D17" s="559">
        <v>7915.5838430000003</v>
      </c>
      <c r="E17" s="566"/>
      <c r="F17" s="561"/>
    </row>
    <row r="18" spans="1:8" ht="18" customHeight="1">
      <c r="A18" s="576">
        <v>12</v>
      </c>
      <c r="B18" s="572" t="s">
        <v>111</v>
      </c>
      <c r="C18" s="558" t="s">
        <v>556</v>
      </c>
      <c r="D18" s="559">
        <v>1830.3370909999999</v>
      </c>
      <c r="E18" s="574" t="s">
        <v>239</v>
      </c>
      <c r="F18" s="575">
        <v>0.23123210205380168</v>
      </c>
      <c r="G18" s="173"/>
    </row>
    <row r="19" spans="1:8" ht="18" customHeight="1">
      <c r="A19" s="556">
        <v>13</v>
      </c>
      <c r="B19" s="573" t="s">
        <v>110</v>
      </c>
      <c r="C19" s="558" t="s">
        <v>556</v>
      </c>
      <c r="D19" s="559">
        <v>2364.6922400000003</v>
      </c>
      <c r="E19" s="574" t="s">
        <v>314</v>
      </c>
      <c r="F19" s="575">
        <v>0.29873882797554752</v>
      </c>
      <c r="G19" s="173"/>
    </row>
    <row r="20" spans="1:8" ht="18" customHeight="1">
      <c r="A20" s="576">
        <v>14</v>
      </c>
      <c r="B20" s="577" t="s">
        <v>411</v>
      </c>
      <c r="C20" s="558" t="s">
        <v>556</v>
      </c>
      <c r="D20" s="559">
        <v>2341.7491140000002</v>
      </c>
      <c r="E20" s="574" t="s">
        <v>314</v>
      </c>
      <c r="F20" s="575">
        <v>0.29584035245497181</v>
      </c>
      <c r="G20" s="173"/>
    </row>
    <row r="21" spans="1:8" ht="18" customHeight="1">
      <c r="A21" s="578"/>
      <c r="B21" s="579" t="s">
        <v>172</v>
      </c>
      <c r="C21" s="558" t="s">
        <v>556</v>
      </c>
      <c r="D21" s="559">
        <v>133.24595400000001</v>
      </c>
      <c r="E21" s="574" t="s">
        <v>240</v>
      </c>
      <c r="F21" s="575">
        <v>1.6833370303800596E-2</v>
      </c>
      <c r="G21" s="173"/>
    </row>
    <row r="22" spans="1:8" ht="18" customHeight="1">
      <c r="A22" s="578"/>
      <c r="B22" s="577" t="s">
        <v>173</v>
      </c>
      <c r="C22" s="558" t="s">
        <v>556</v>
      </c>
      <c r="D22" s="559">
        <v>587.402513</v>
      </c>
      <c r="E22" s="574" t="s">
        <v>240</v>
      </c>
      <c r="F22" s="575">
        <v>7.4208362219479046E-2</v>
      </c>
      <c r="G22" s="173"/>
    </row>
    <row r="23" spans="1:8" ht="18" customHeight="1">
      <c r="A23" s="578"/>
      <c r="B23" s="580" t="s">
        <v>385</v>
      </c>
      <c r="C23" s="558" t="s">
        <v>556</v>
      </c>
      <c r="D23" s="559">
        <v>563.05261099999996</v>
      </c>
      <c r="E23" s="574" t="s">
        <v>240</v>
      </c>
      <c r="F23" s="575">
        <v>7.1132164369394568E-2</v>
      </c>
      <c r="G23" s="173"/>
      <c r="H23" s="171"/>
    </row>
    <row r="24" spans="1:8" ht="18" customHeight="1">
      <c r="A24" s="578"/>
      <c r="B24" s="580" t="s">
        <v>311</v>
      </c>
      <c r="C24" s="558" t="s">
        <v>556</v>
      </c>
      <c r="D24" s="559">
        <v>95.104320000000001</v>
      </c>
      <c r="E24" s="574" t="s">
        <v>240</v>
      </c>
      <c r="F24" s="575">
        <v>1.2014820623004801E-2</v>
      </c>
      <c r="G24" s="173"/>
      <c r="H24" s="171"/>
    </row>
    <row r="25" spans="1:8" ht="18" customHeight="1">
      <c r="A25" s="576">
        <v>15</v>
      </c>
      <c r="B25" s="579" t="s">
        <v>151</v>
      </c>
      <c r="C25" s="558"/>
      <c r="D25" s="559"/>
      <c r="E25" s="581"/>
      <c r="F25" s="582"/>
      <c r="G25" s="173"/>
    </row>
    <row r="26" spans="1:8" ht="18" customHeight="1">
      <c r="A26" s="578"/>
      <c r="B26" s="577" t="s">
        <v>142</v>
      </c>
      <c r="C26" s="558" t="s">
        <v>556</v>
      </c>
      <c r="D26" s="559">
        <v>4613.3507690000006</v>
      </c>
      <c r="E26" s="574" t="s">
        <v>239</v>
      </c>
      <c r="F26" s="583">
        <v>0.58281876113026476</v>
      </c>
    </row>
    <row r="27" spans="1:8" ht="18" customHeight="1">
      <c r="A27" s="578"/>
      <c r="B27" s="579" t="s">
        <v>143</v>
      </c>
      <c r="C27" s="558" t="s">
        <v>556</v>
      </c>
      <c r="D27" s="559">
        <v>1953.160511</v>
      </c>
      <c r="E27" s="574" t="s">
        <v>241</v>
      </c>
      <c r="F27" s="583">
        <v>0.24674876165037921</v>
      </c>
    </row>
    <row r="28" spans="1:8" ht="18" customHeight="1">
      <c r="A28" s="578"/>
      <c r="B28" s="577" t="s">
        <v>34</v>
      </c>
      <c r="C28" s="558" t="s">
        <v>556</v>
      </c>
      <c r="D28" s="559">
        <v>41.547047999999997</v>
      </c>
      <c r="E28" s="574" t="s">
        <v>241</v>
      </c>
      <c r="F28" s="583">
        <v>5.2487660827118081E-3</v>
      </c>
    </row>
    <row r="29" spans="1:8" ht="18" customHeight="1">
      <c r="A29" s="578"/>
      <c r="B29" s="584" t="s">
        <v>328</v>
      </c>
      <c r="C29" s="558" t="s">
        <v>556</v>
      </c>
      <c r="D29" s="559">
        <v>21.928660999999998</v>
      </c>
      <c r="E29" s="574" t="s">
        <v>241</v>
      </c>
      <c r="F29" s="583">
        <v>2.7703150437086458E-3</v>
      </c>
    </row>
    <row r="30" spans="1:8" ht="18" customHeight="1">
      <c r="A30" s="578"/>
      <c r="B30" s="580" t="s">
        <v>329</v>
      </c>
      <c r="C30" s="558" t="s">
        <v>556</v>
      </c>
      <c r="D30" s="863">
        <v>627.43992300000002</v>
      </c>
      <c r="E30" s="574" t="s">
        <v>241</v>
      </c>
      <c r="F30" s="583">
        <v>7.9266411100536172E-2</v>
      </c>
      <c r="G30" s="174"/>
    </row>
    <row r="31" spans="1:8" ht="18" customHeight="1">
      <c r="A31" s="578"/>
      <c r="B31" s="580" t="s">
        <v>386</v>
      </c>
      <c r="C31" s="558" t="s">
        <v>556</v>
      </c>
      <c r="D31" s="559">
        <v>563.05261099999996</v>
      </c>
      <c r="E31" s="574" t="s">
        <v>241</v>
      </c>
      <c r="F31" s="583">
        <v>7.1132164369394554E-2</v>
      </c>
      <c r="G31" s="174"/>
      <c r="H31" s="174"/>
    </row>
    <row r="32" spans="1:8" ht="18" customHeight="1">
      <c r="A32" s="550"/>
      <c r="B32" s="579" t="s">
        <v>330</v>
      </c>
      <c r="C32" s="558" t="s">
        <v>556</v>
      </c>
      <c r="D32" s="559">
        <v>95.104320000000001</v>
      </c>
      <c r="E32" s="574" t="s">
        <v>241</v>
      </c>
      <c r="F32" s="583">
        <v>1.2014820623004799E-2</v>
      </c>
      <c r="G32" s="174"/>
      <c r="H32" s="174"/>
    </row>
    <row r="33" spans="1:8" ht="18" customHeight="1">
      <c r="A33" s="550">
        <v>16</v>
      </c>
      <c r="B33" s="573" t="s">
        <v>5</v>
      </c>
      <c r="C33" s="558" t="s">
        <v>556</v>
      </c>
      <c r="D33" s="559">
        <v>348.91979099999998</v>
      </c>
      <c r="E33" s="569">
        <v>44309</v>
      </c>
      <c r="F33" s="561"/>
      <c r="G33" s="174"/>
      <c r="H33" s="171"/>
    </row>
    <row r="34" spans="1:8" ht="18" customHeight="1">
      <c r="A34" s="585">
        <v>17</v>
      </c>
      <c r="B34" s="562" t="s">
        <v>171</v>
      </c>
      <c r="C34" s="558" t="s">
        <v>38</v>
      </c>
      <c r="D34" s="559">
        <v>77.140556811413205</v>
      </c>
      <c r="E34" s="566"/>
      <c r="F34" s="561"/>
    </row>
    <row r="35" spans="1:8" ht="18" customHeight="1">
      <c r="A35" s="576">
        <v>18</v>
      </c>
      <c r="B35" s="586" t="s">
        <v>238</v>
      </c>
      <c r="C35" s="558" t="s">
        <v>112</v>
      </c>
      <c r="D35" s="559">
        <v>26846.237074863991</v>
      </c>
      <c r="E35" s="587"/>
      <c r="F35" s="588"/>
    </row>
    <row r="36" spans="1:8" ht="18" customHeight="1">
      <c r="A36" s="589"/>
      <c r="B36" s="590" t="s">
        <v>306</v>
      </c>
      <c r="C36" s="558" t="s">
        <v>112</v>
      </c>
      <c r="D36" s="559">
        <v>4833.4655414939998</v>
      </c>
      <c r="E36" s="587"/>
      <c r="F36" s="588"/>
    </row>
    <row r="37" spans="1:8" ht="18" customHeight="1">
      <c r="A37" s="591"/>
      <c r="B37" s="592" t="s">
        <v>307</v>
      </c>
      <c r="C37" s="558" t="s">
        <v>112</v>
      </c>
      <c r="D37" s="559">
        <v>15508.309548579997</v>
      </c>
      <c r="E37" s="587"/>
      <c r="F37" s="588"/>
    </row>
    <row r="38" spans="1:8" ht="18" customHeight="1">
      <c r="A38" s="591"/>
      <c r="B38" s="593" t="s">
        <v>308</v>
      </c>
      <c r="C38" s="558" t="s">
        <v>112</v>
      </c>
      <c r="D38" s="559">
        <v>2919.6112686899996</v>
      </c>
      <c r="E38" s="587"/>
      <c r="F38" s="588"/>
    </row>
    <row r="39" spans="1:8" ht="18" customHeight="1">
      <c r="A39" s="591"/>
      <c r="B39" s="593" t="s">
        <v>387</v>
      </c>
      <c r="C39" s="558" t="s">
        <v>112</v>
      </c>
      <c r="D39" s="559">
        <v>2871.5683160999997</v>
      </c>
      <c r="E39" s="587"/>
      <c r="F39" s="588"/>
    </row>
    <row r="40" spans="1:8" ht="18" customHeight="1">
      <c r="A40" s="594"/>
      <c r="B40" s="595" t="s">
        <v>331</v>
      </c>
      <c r="C40" s="596" t="s">
        <v>112</v>
      </c>
      <c r="D40" s="559">
        <v>713.28240000000005</v>
      </c>
      <c r="E40" s="587"/>
      <c r="F40" s="588"/>
    </row>
    <row r="41" spans="1:8" ht="18" customHeight="1">
      <c r="A41" s="578">
        <v>19</v>
      </c>
      <c r="B41" s="586" t="s">
        <v>377</v>
      </c>
      <c r="C41" s="558" t="s">
        <v>112</v>
      </c>
      <c r="D41" s="559">
        <v>1058.580635822</v>
      </c>
      <c r="E41" s="569" t="s">
        <v>423</v>
      </c>
      <c r="F41" s="588"/>
    </row>
    <row r="42" spans="1:8" ht="18" customHeight="1">
      <c r="A42" s="589"/>
      <c r="B42" s="590" t="s">
        <v>306</v>
      </c>
      <c r="C42" s="558" t="s">
        <v>112</v>
      </c>
      <c r="D42" s="559">
        <v>174.25307033599998</v>
      </c>
      <c r="E42" s="560" t="s">
        <v>424</v>
      </c>
      <c r="F42" s="588"/>
    </row>
    <row r="43" spans="1:8" ht="18" customHeight="1">
      <c r="A43" s="591"/>
      <c r="B43" s="592" t="s">
        <v>307</v>
      </c>
      <c r="C43" s="558" t="s">
        <v>112</v>
      </c>
      <c r="D43" s="559">
        <v>786.97347033000005</v>
      </c>
      <c r="E43" s="569" t="s">
        <v>423</v>
      </c>
      <c r="F43" s="588"/>
    </row>
    <row r="44" spans="1:8" ht="18" customHeight="1">
      <c r="A44" s="591"/>
      <c r="B44" s="593" t="s">
        <v>308</v>
      </c>
      <c r="C44" s="558" t="s">
        <v>112</v>
      </c>
      <c r="D44" s="559">
        <v>549.02307107999991</v>
      </c>
      <c r="E44" s="569" t="s">
        <v>425</v>
      </c>
      <c r="F44" s="588"/>
    </row>
    <row r="45" spans="1:8" ht="18" customHeight="1">
      <c r="A45" s="594"/>
      <c r="B45" s="590" t="s">
        <v>387</v>
      </c>
      <c r="C45" s="558" t="s">
        <v>112</v>
      </c>
      <c r="D45" s="559">
        <v>103.88792819999999</v>
      </c>
      <c r="E45" s="620">
        <v>44309</v>
      </c>
      <c r="F45" s="588"/>
    </row>
    <row r="46" spans="1:8" ht="18" customHeight="1">
      <c r="A46" s="578">
        <v>20</v>
      </c>
      <c r="B46" s="557" t="s">
        <v>334</v>
      </c>
      <c r="C46" s="597"/>
      <c r="D46" s="598"/>
      <c r="E46" s="587"/>
      <c r="F46" s="588"/>
    </row>
    <row r="47" spans="1:8" ht="18" customHeight="1">
      <c r="A47" s="589"/>
      <c r="B47" s="590" t="s">
        <v>335</v>
      </c>
      <c r="C47" s="558" t="s">
        <v>557</v>
      </c>
      <c r="D47" s="559">
        <v>3.5485081582288536</v>
      </c>
      <c r="E47" s="587"/>
      <c r="F47" s="599"/>
    </row>
    <row r="48" spans="1:8" ht="18" customHeight="1">
      <c r="A48" s="594"/>
      <c r="B48" s="592" t="s">
        <v>336</v>
      </c>
      <c r="C48" s="558" t="s">
        <v>557</v>
      </c>
      <c r="D48" s="559">
        <v>3.5767560416533168</v>
      </c>
      <c r="E48" s="587"/>
      <c r="F48" s="599"/>
    </row>
    <row r="49" spans="1:6" ht="18" customHeight="1">
      <c r="A49" s="550">
        <v>21</v>
      </c>
      <c r="B49" s="600" t="s">
        <v>152</v>
      </c>
      <c r="C49" s="597"/>
      <c r="D49" s="601"/>
      <c r="E49" s="587"/>
      <c r="F49" s="599"/>
    </row>
    <row r="50" spans="1:6" ht="18" customHeight="1">
      <c r="A50" s="602" t="s">
        <v>113</v>
      </c>
      <c r="B50" s="880" t="s">
        <v>309</v>
      </c>
      <c r="C50" s="558" t="s">
        <v>164</v>
      </c>
      <c r="D50" s="559">
        <v>82.2</v>
      </c>
      <c r="E50" s="603" t="s">
        <v>554</v>
      </c>
      <c r="F50" s="604" t="s">
        <v>163</v>
      </c>
    </row>
    <row r="51" spans="1:6" ht="18" customHeight="1">
      <c r="A51" s="602" t="s">
        <v>114</v>
      </c>
      <c r="B51" s="881" t="s">
        <v>275</v>
      </c>
      <c r="C51" s="558" t="s">
        <v>164</v>
      </c>
      <c r="D51" s="559">
        <v>76.930000000000007</v>
      </c>
      <c r="E51" s="603" t="s">
        <v>554</v>
      </c>
      <c r="F51" s="604" t="s">
        <v>163</v>
      </c>
    </row>
    <row r="52" spans="1:6" ht="18" customHeight="1">
      <c r="A52" s="556">
        <v>22</v>
      </c>
      <c r="B52" s="605" t="s">
        <v>555</v>
      </c>
      <c r="C52" s="558" t="s">
        <v>43</v>
      </c>
      <c r="D52" s="559">
        <v>10790</v>
      </c>
      <c r="E52" s="882" t="s">
        <v>427</v>
      </c>
      <c r="F52" s="565">
        <v>0.8125</v>
      </c>
    </row>
    <row r="53" spans="1:6" ht="18" customHeight="1">
      <c r="A53" s="556">
        <v>23</v>
      </c>
      <c r="B53" s="605" t="s">
        <v>426</v>
      </c>
      <c r="C53" s="558" t="s">
        <v>43</v>
      </c>
      <c r="D53" s="559">
        <v>10790</v>
      </c>
      <c r="E53" s="882" t="s">
        <v>427</v>
      </c>
      <c r="F53" s="565">
        <v>0.8125</v>
      </c>
    </row>
    <row r="54" spans="1:6" ht="18" customHeight="1">
      <c r="A54" s="556">
        <v>24</v>
      </c>
      <c r="B54" s="606" t="s">
        <v>428</v>
      </c>
      <c r="C54" s="558" t="s">
        <v>43</v>
      </c>
      <c r="D54" s="559">
        <v>12893</v>
      </c>
      <c r="E54" s="607" t="s">
        <v>366</v>
      </c>
      <c r="F54" s="565">
        <v>0.875</v>
      </c>
    </row>
    <row r="55" spans="1:6" ht="18" customHeight="1">
      <c r="A55" s="556">
        <v>25</v>
      </c>
      <c r="B55" s="605" t="s">
        <v>429</v>
      </c>
      <c r="C55" s="558" t="s">
        <v>43</v>
      </c>
      <c r="D55" s="559">
        <v>12893</v>
      </c>
      <c r="E55" s="607" t="s">
        <v>366</v>
      </c>
      <c r="F55" s="565">
        <v>0.875</v>
      </c>
    </row>
    <row r="56" spans="1:6" ht="18" customHeight="1" thickBot="1">
      <c r="A56" s="608">
        <v>26</v>
      </c>
      <c r="B56" s="609" t="s">
        <v>430</v>
      </c>
      <c r="C56" s="610" t="s">
        <v>43</v>
      </c>
      <c r="D56" s="611">
        <v>1459</v>
      </c>
      <c r="E56" s="612" t="s">
        <v>283</v>
      </c>
      <c r="F56" s="613">
        <v>0.83333333333333337</v>
      </c>
    </row>
    <row r="57" spans="1:6" ht="15" customHeight="1">
      <c r="A57" s="32"/>
      <c r="B57" s="79"/>
      <c r="C57" s="115"/>
      <c r="D57" s="48"/>
      <c r="E57" s="111"/>
      <c r="F57" s="80"/>
    </row>
    <row r="58" spans="1:6" ht="15" customHeight="1">
      <c r="A58" s="32"/>
      <c r="B58" s="79"/>
      <c r="C58" s="115"/>
      <c r="D58" s="48"/>
      <c r="E58" s="111"/>
      <c r="F58" s="80"/>
    </row>
    <row r="59" spans="1:6" ht="15" customHeight="1">
      <c r="A59" s="113"/>
      <c r="B59" s="116"/>
      <c r="C59" s="23"/>
      <c r="D59" s="23"/>
      <c r="E59" s="114"/>
      <c r="F59" s="80"/>
    </row>
    <row r="60" spans="1:6" ht="15" customHeight="1">
      <c r="A60" s="113"/>
      <c r="B60" s="116"/>
      <c r="C60" s="23"/>
      <c r="D60" s="182"/>
      <c r="E60" s="22" t="s">
        <v>289</v>
      </c>
      <c r="F60" s="614"/>
    </row>
    <row r="61" spans="1:6" ht="15" customHeight="1">
      <c r="A61" s="113"/>
      <c r="B61" s="116"/>
      <c r="C61" s="23"/>
      <c r="D61" s="182"/>
      <c r="E61" s="22" t="s">
        <v>196</v>
      </c>
      <c r="F61" s="614"/>
    </row>
    <row r="62" spans="1:6" ht="15" customHeight="1">
      <c r="A62" s="113"/>
      <c r="B62" s="116"/>
      <c r="D62" s="182"/>
      <c r="E62" s="182" t="s">
        <v>198</v>
      </c>
      <c r="F62" s="614"/>
    </row>
    <row r="63" spans="1:6" ht="15" customHeight="1">
      <c r="A63" s="117"/>
      <c r="B63" s="116"/>
    </row>
    <row r="64" spans="1:6" ht="15" customHeight="1">
      <c r="A64" s="118"/>
      <c r="B64" s="116"/>
    </row>
  </sheetData>
  <phoneticPr fontId="27" type="noConversion"/>
  <printOptions horizontalCentered="1" verticalCentered="1"/>
  <pageMargins left="0.25" right="0.25" top="0.5" bottom="0.75" header="0.3" footer="0.3"/>
  <pageSetup paperSize="9" scale="70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QF-MIS-03</vt:lpstr>
      <vt:lpstr>QF-LDC-22</vt:lpstr>
      <vt:lpstr>QF-LDC-23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2021-04-27T06:46:00Z</cp:lastPrinted>
  <dcterms:created xsi:type="dcterms:W3CDTF">2011-03-25T17:27:39Z</dcterms:created>
  <dcterms:modified xsi:type="dcterms:W3CDTF">2021-11-11T05:30:50Z</dcterms:modified>
</cp:coreProperties>
</file>