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IMD\MOD\March\Webiste\"/>
    </mc:Choice>
  </mc:AlternateContent>
  <xr:revisionPtr revIDLastSave="0" documentId="13_ncr:1_{FFC3B540-2973-4D0F-AC9F-676453B969B2}" xr6:coauthVersionLast="46" xr6:coauthVersionMax="46" xr10:uidLastSave="{00000000-0000-0000-0000-000000000000}"/>
  <bookViews>
    <workbookView xWindow="-120" yWindow="-120" windowWidth="29040" windowHeight="15840" tabRatio="746" xr2:uid="{00000000-000D-0000-FFFF-FFFF00000000}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8" r:id="rId13"/>
    <sheet name="QF-LDC-34" sheetId="16" r:id="rId14"/>
    <sheet name="QF-LDC-35" sheetId="29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'QF-LDC-25'!$A$8:$K$106</definedName>
    <definedName name="_xlnm._FilterDatabase" localSheetId="12" hidden="1">'QF-LDC-33'!$A$1:$G$121</definedName>
    <definedName name="_xlnm.Print_Area" localSheetId="1">'QF-LDC-22'!$A$54:$F$107</definedName>
    <definedName name="_xlnm.Print_Area" localSheetId="2">'QF-LDC-23'!$A$53:$J$106</definedName>
    <definedName name="_xlnm.Print_Area" localSheetId="3">'QF-LDC-24'!$A$51:$J$108</definedName>
    <definedName name="_xlnm.Print_Area" localSheetId="4">'QF-LDC-25'!$A$120:$J$180</definedName>
    <definedName name="_xlnm.Print_Area" localSheetId="5">'QF-LDC-26'!$A$236:$J$277</definedName>
    <definedName name="_xlnm.Print_Area" localSheetId="6">'QF-LDC-27'!$A$2:$J$32</definedName>
    <definedName name="_xlnm.Print_Area" localSheetId="7">'QF-LDC-28'!$A$2:$J$28</definedName>
    <definedName name="_xlnm.Print_Area" localSheetId="8">'QF-LDC-29'!$A$1:$L$33</definedName>
    <definedName name="_xlnm.Print_Area" localSheetId="9">'QF-LDC-30'!$A$1:$M$34</definedName>
    <definedName name="_xlnm.Print_Area" localSheetId="10">'QF-LDC-31'!$A$3:$O$25</definedName>
    <definedName name="_xlnm.Print_Area" localSheetId="11">'QF-LDC-32'!$A$1:$F$85</definedName>
    <definedName name="_xlnm.Print_Area" localSheetId="12">'QF-LDC-33'!$A$117:$G$176</definedName>
    <definedName name="_xlnm.Print_Area" localSheetId="13">'QF-LDC-34'!$A$1:$G$26</definedName>
    <definedName name="_xlnm.Print_Area" localSheetId="14">'QF-LDC-35'!$A$1:$L$218</definedName>
    <definedName name="_xlnm.Print_Area" localSheetId="15">'QF-LDC-36'!$A$1:$H$52</definedName>
    <definedName name="_xlnm.Print_Area" localSheetId="16">'QF-LDC-37'!$P$1:$AD$38</definedName>
    <definedName name="_xlnm.Print_Area" localSheetId="17">'QF-LDC-38'!$A$1:$F$63</definedName>
    <definedName name="_xlnm.Print_Area" localSheetId="0">'QF-MIS-03'!$A$1:$J$57</definedName>
  </definedNames>
  <calcPr calcId="191029"/>
</workbook>
</file>

<file path=xl/calcChain.xml><?xml version="1.0" encoding="utf-8"?>
<calcChain xmlns="http://schemas.openxmlformats.org/spreadsheetml/2006/main">
  <c r="D30" i="1" l="1"/>
  <c r="H12" i="24" l="1"/>
  <c r="I12" i="24" s="1"/>
  <c r="J94" i="14" l="1"/>
</calcChain>
</file>

<file path=xl/sharedStrings.xml><?xml version="1.0" encoding="utf-8"?>
<sst xmlns="http://schemas.openxmlformats.org/spreadsheetml/2006/main" count="5370" uniqueCount="1216">
  <si>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</si>
  <si>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</si>
  <si>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</si>
  <si>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</si>
  <si>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</si>
  <si>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</si>
  <si>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</si>
  <si>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</si>
  <si>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</si>
  <si>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</si>
  <si>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</si>
  <si>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</si>
  <si>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</si>
  <si>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</si>
  <si>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</si>
  <si>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</si>
  <si>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</si>
  <si>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</si>
  <si>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</si>
  <si>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</si>
  <si>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</si>
  <si>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</si>
  <si>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</si>
  <si>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</si>
  <si>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</si>
  <si>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</si>
  <si>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</si>
  <si>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</si>
  <si>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</si>
  <si>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</si>
  <si>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</si>
  <si>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</si>
  <si>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</si>
  <si>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</si>
  <si>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</si>
  <si>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</si>
  <si>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</si>
  <si>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</si>
  <si>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</si>
  <si>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</si>
  <si>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</si>
  <si>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</si>
  <si>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</si>
  <si>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</si>
  <si>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</si>
  <si>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</si>
  <si>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</si>
  <si>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</si>
  <si>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</si>
  <si>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</si>
  <si>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</si>
  <si>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</si>
  <si>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</si>
  <si>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</si>
  <si>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</si>
  <si>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</si>
  <si>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</si>
  <si>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</si>
  <si>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</si>
  <si>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</si>
  <si>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</si>
  <si>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</si>
  <si>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</si>
  <si>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</si>
  <si>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</si>
  <si>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</si>
  <si>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</si>
  <si>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</si>
  <si>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</si>
  <si>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</si>
  <si>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</si>
  <si>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</si>
  <si>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</si>
  <si>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</si>
  <si>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</si>
  <si>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</si>
  <si>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</si>
  <si>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</si>
  <si>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</si>
  <si>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</si>
  <si>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</si>
  <si>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</si>
  <si>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</si>
  <si>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</si>
  <si>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</si>
  <si>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</si>
  <si>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</si>
  <si>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</si>
  <si>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</si>
  <si>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</si>
  <si>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</si>
  <si>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</si>
  <si>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</si>
  <si>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</si>
  <si>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</si>
  <si>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</si>
  <si>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</si>
  <si>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</si>
  <si>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</si>
  <si>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</si>
  <si>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</si>
  <si>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</si>
  <si>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</si>
  <si>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</si>
  <si>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</si>
  <si>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</si>
  <si>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</si>
  <si>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</si>
  <si>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</si>
  <si>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</si>
  <si>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</si>
  <si>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</si>
  <si>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</si>
  <si>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</si>
  <si>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</si>
  <si>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</si>
  <si>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</si>
  <si>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</si>
  <si>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</si>
  <si>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</si>
  <si>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</si>
  <si>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</si>
  <si>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</si>
  <si>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</si>
  <si>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</si>
  <si>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</si>
  <si>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</si>
  <si>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</si>
  <si>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</si>
  <si>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</si>
  <si>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</si>
  <si>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</si>
  <si>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</si>
  <si>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</si>
  <si>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</si>
  <si>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</si>
  <si>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</si>
  <si>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</si>
  <si>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</si>
  <si>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</si>
  <si>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</si>
  <si>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</si>
  <si>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</si>
  <si>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</si>
  <si>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</si>
  <si>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</si>
  <si>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</si>
  <si>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</si>
  <si>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</si>
  <si>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</si>
  <si>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</si>
  <si>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</si>
  <si>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</si>
  <si>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</si>
  <si>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</si>
  <si>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</si>
  <si>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</si>
  <si>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</si>
  <si>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</si>
  <si>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</si>
  <si>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</si>
  <si>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</si>
  <si>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</si>
  <si>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</si>
  <si>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</si>
  <si>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</si>
  <si>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</si>
  <si>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</si>
  <si>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</si>
  <si>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</si>
  <si>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</si>
  <si>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</si>
  <si>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</si>
  <si>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</si>
  <si>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</si>
  <si>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</si>
  <si>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</si>
  <si>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</si>
  <si>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</si>
  <si>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</si>
  <si>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</si>
  <si>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</si>
  <si>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</si>
  <si>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</si>
  <si>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</si>
  <si>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</si>
  <si>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</si>
  <si>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</si>
  <si>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</si>
  <si>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</si>
  <si>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</si>
  <si>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</si>
  <si>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</si>
  <si>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</si>
  <si>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</si>
  <si>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</si>
  <si>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</si>
  <si>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</si>
  <si>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</si>
  <si>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</si>
  <si>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</si>
  <si>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</si>
  <si>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</si>
  <si>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</si>
  <si>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</si>
  <si>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</si>
  <si>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</si>
  <si>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</si>
  <si>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</si>
  <si>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</si>
  <si>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</si>
  <si>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</si>
  <si>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</si>
  <si>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</si>
  <si>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</si>
  <si>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</si>
  <si>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</si>
  <si>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</si>
  <si>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</si>
  <si>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</si>
  <si>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</si>
  <si>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</si>
  <si>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</si>
  <si>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</si>
  <si>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</si>
  <si>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</si>
  <si>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</si>
  <si>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</si>
  <si>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</si>
  <si>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</si>
  <si>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</si>
  <si>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</si>
  <si>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</si>
  <si>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</si>
  <si>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</si>
  <si>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</si>
  <si>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</si>
  <si>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</si>
  <si>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</si>
  <si>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</si>
  <si>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</si>
  <si>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</si>
  <si>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</si>
  <si>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</si>
  <si>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</si>
  <si>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</si>
  <si>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</si>
  <si>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</si>
  <si>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</si>
  <si>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</si>
  <si>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</si>
  <si>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</si>
  <si>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</si>
  <si>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</si>
  <si>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</si>
  <si>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</si>
  <si>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</si>
  <si>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</si>
  <si>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</si>
  <si>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</si>
  <si>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</si>
  <si>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</si>
  <si>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</si>
  <si>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</si>
  <si>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</si>
  <si>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</si>
  <si>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</si>
  <si>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</si>
  <si>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</si>
  <si>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</si>
  <si>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</si>
  <si>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</si>
  <si>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</si>
  <si>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</si>
  <si>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</si>
  <si>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</si>
  <si>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</si>
  <si>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</si>
  <si>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</si>
  <si>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</si>
  <si>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</si>
  <si>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</si>
  <si>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</si>
  <si>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</si>
  <si>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</si>
  <si>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</si>
  <si>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</si>
  <si>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</si>
  <si>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</si>
  <si>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</si>
  <si>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</si>
  <si>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</si>
  <si>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</si>
  <si>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</si>
  <si>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</si>
  <si>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</si>
  <si>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</si>
  <si>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</si>
  <si>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</si>
  <si>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</si>
  <si>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</si>
  <si>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</si>
  <si>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</si>
  <si>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</si>
  <si>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</si>
  <si>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</si>
  <si>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</si>
  <si>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</si>
  <si>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</si>
  <si>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</si>
  <si>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</si>
  <si>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</si>
  <si>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</si>
  <si>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</si>
  <si>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</si>
  <si>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</si>
  <si>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</si>
  <si>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</si>
  <si>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</si>
  <si>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</si>
  <si>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</si>
  <si>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</si>
  <si>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</si>
  <si>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</si>
  <si>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</si>
  <si>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</si>
  <si>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</si>
  <si>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</si>
  <si>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</si>
  <si>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</si>
  <si>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</si>
  <si>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</si>
  <si>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</si>
  <si>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</si>
  <si>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</si>
  <si>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</si>
  <si>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</si>
  <si>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</si>
  <si>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</si>
  <si>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</si>
  <si>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</si>
  <si>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</si>
  <si>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</si>
  <si>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</si>
  <si>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</si>
  <si>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</si>
  <si>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</si>
  <si>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</si>
  <si>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</si>
  <si>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</si>
  <si>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</si>
  <si>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</si>
  <si>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</si>
  <si>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</si>
  <si>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</si>
  <si>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</si>
  <si>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</si>
  <si>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</si>
  <si>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</si>
  <si>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</si>
  <si>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</si>
  <si>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</si>
  <si>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</si>
  <si>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</si>
  <si>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</si>
  <si>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</si>
  <si>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</si>
  <si>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</si>
  <si>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</si>
  <si>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</si>
  <si>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</si>
  <si>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</si>
  <si>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</si>
  <si>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</si>
  <si>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</si>
  <si>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</si>
  <si>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</si>
  <si>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</si>
  <si>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</si>
  <si>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</si>
  <si>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</si>
  <si>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</si>
  <si>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</si>
  <si>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</si>
  <si>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Due to tripping of 132/33 kV Transformers-T1 &amp; T2</t>
  </si>
  <si>
    <t>Sep-20</t>
  </si>
  <si>
    <t>Sept'20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</si>
  <si>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</si>
  <si>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Oct'20</t>
  </si>
  <si>
    <t>Gopalganj</t>
  </si>
  <si>
    <t>Ashuganj(N)</t>
  </si>
  <si>
    <t>S/D</t>
  </si>
  <si>
    <t>ATR1(400/138 kV)</t>
  </si>
  <si>
    <t>ATR2(400/138kV)</t>
  </si>
  <si>
    <t>Ghorashal</t>
  </si>
  <si>
    <t>Cumilla(N)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</si>
  <si>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</si>
  <si>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</si>
  <si>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</si>
  <si>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</si>
  <si>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</si>
  <si>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</si>
  <si>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</si>
  <si>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Due to red-hot maintenance of 132/33 kV Trasformer T2</t>
  </si>
  <si>
    <t>Due to S/D of 132/33 kV Transformer T2</t>
  </si>
  <si>
    <t>Due to S/D of 132/33 kV Transformer T1</t>
  </si>
  <si>
    <t>Due to S/D of 132/33 kV Transformer T3</t>
  </si>
  <si>
    <t xml:space="preserve">Due to tripping of 132/33 kV Transformer-T2 </t>
  </si>
  <si>
    <t>Siddhirganj</t>
  </si>
  <si>
    <t>Net Generation of IPP (MKWH)</t>
  </si>
  <si>
    <t>A) Total Generation by Generation Companies</t>
  </si>
  <si>
    <t>04/05/2010</t>
  </si>
  <si>
    <t>Bhaluka</t>
  </si>
  <si>
    <t>Kodda</t>
  </si>
  <si>
    <t>Manikganj</t>
  </si>
  <si>
    <t>Kishoreganj</t>
  </si>
  <si>
    <t>Due to 33 kV feeder fault</t>
  </si>
  <si>
    <t>Chowmuhani</t>
  </si>
  <si>
    <t>Sunamganj</t>
  </si>
  <si>
    <t>Ramganj</t>
  </si>
  <si>
    <t>Chandpur</t>
  </si>
  <si>
    <t>Purbasadipur</t>
  </si>
  <si>
    <t>Sirajganj</t>
  </si>
  <si>
    <t>Due to red-hot maintenance of 132/33 kV Trasformer T3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</si>
  <si>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</si>
  <si>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</si>
  <si>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</si>
  <si>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08-03-2021</t>
  </si>
  <si>
    <t>23-03-2021</t>
  </si>
  <si>
    <t>24-03-2021</t>
  </si>
  <si>
    <t>01-03-21</t>
  </si>
  <si>
    <t>02-03-21</t>
  </si>
  <si>
    <t>03-04-21</t>
  </si>
  <si>
    <t>04-05-21</t>
  </si>
  <si>
    <t>05-03-21</t>
  </si>
  <si>
    <t>06-03-21</t>
  </si>
  <si>
    <t>07-03-21</t>
  </si>
  <si>
    <t>08-03-21</t>
  </si>
  <si>
    <t>09-03-21</t>
  </si>
  <si>
    <t>10-03-21</t>
  </si>
  <si>
    <t>11-03-21</t>
  </si>
  <si>
    <t>12-03-21</t>
  </si>
  <si>
    <t>13-03-21</t>
  </si>
  <si>
    <t>14-03-21</t>
  </si>
  <si>
    <t>15-03-21</t>
  </si>
  <si>
    <t>16-03-21</t>
  </si>
  <si>
    <t>17-03-21</t>
  </si>
  <si>
    <t>18-03-21</t>
  </si>
  <si>
    <t>19-03-21</t>
  </si>
  <si>
    <t>20-03-21</t>
  </si>
  <si>
    <t>21-03-21</t>
  </si>
  <si>
    <t>22-03-21</t>
  </si>
  <si>
    <t>23-03-21</t>
  </si>
  <si>
    <t>24-03-21</t>
  </si>
  <si>
    <t>25-03-21</t>
  </si>
  <si>
    <t>26-03-21</t>
  </si>
  <si>
    <t>27-03-21</t>
  </si>
  <si>
    <t>28-03-21</t>
  </si>
  <si>
    <t>29-02-21</t>
  </si>
  <si>
    <t>30-02-21</t>
  </si>
  <si>
    <t>31-02-21</t>
  </si>
  <si>
    <t>Month:March' 2021</t>
  </si>
  <si>
    <t>24/03/2021</t>
  </si>
  <si>
    <t>28/03/2021</t>
  </si>
  <si>
    <t>02/03/2021</t>
  </si>
  <si>
    <t>04/03/21</t>
  </si>
  <si>
    <t>31/03/2021</t>
  </si>
  <si>
    <t>Peak Genaration of March 2020</t>
  </si>
  <si>
    <t>Peak Demand of March 2020</t>
  </si>
  <si>
    <t>18/03/20</t>
  </si>
  <si>
    <t>Maximum peak Generation recorded upto 31/03/2021</t>
  </si>
  <si>
    <t>Maximum peak Demand recorded upto 31/03/2021</t>
  </si>
  <si>
    <t>Maximum load shed recorded upto 31/03/2021</t>
  </si>
  <si>
    <t>29/03/2021</t>
  </si>
  <si>
    <t>27/03/2021</t>
  </si>
  <si>
    <t>31.03.2021</t>
  </si>
  <si>
    <t>27.03.2021</t>
  </si>
  <si>
    <t>23.03.2021</t>
  </si>
  <si>
    <t>24.03.2021</t>
  </si>
  <si>
    <t>28.03.2021</t>
  </si>
  <si>
    <t>23/03/21</t>
  </si>
  <si>
    <t>15/03/2021</t>
  </si>
  <si>
    <t>24/03/21</t>
  </si>
  <si>
    <t>21/03/21</t>
  </si>
  <si>
    <t>31/03/21</t>
  </si>
  <si>
    <t>13/03/2021</t>
  </si>
  <si>
    <t>13/03/21</t>
  </si>
  <si>
    <t>30/03/21</t>
  </si>
  <si>
    <t>28/03/21</t>
  </si>
  <si>
    <t>29/03/21</t>
  </si>
  <si>
    <t xml:space="preserve">   Previous Month (February 2021)</t>
  </si>
  <si>
    <t xml:space="preserve">           Current Month (March 2021)</t>
  </si>
  <si>
    <t>Month:March 2021</t>
  </si>
  <si>
    <t xml:space="preserve">  March 2021</t>
  </si>
  <si>
    <t xml:space="preserve">   February 2021</t>
  </si>
  <si>
    <t>28-02.2021</t>
  </si>
  <si>
    <t>06/02/21</t>
  </si>
  <si>
    <t>07/02/2021</t>
  </si>
  <si>
    <t>27/02/2021</t>
  </si>
  <si>
    <t>March 2020</t>
  </si>
  <si>
    <t>03/03/20</t>
  </si>
  <si>
    <t>23/03/2020</t>
  </si>
  <si>
    <t>15/03/2020</t>
  </si>
  <si>
    <t>Sherpur</t>
  </si>
  <si>
    <t>Rajendrapur</t>
  </si>
  <si>
    <t>Kabirpur</t>
  </si>
  <si>
    <t>Due to 33 kV Feeder fault</t>
  </si>
  <si>
    <t>Due to tripping of Tongi-Kabirpur 132 kV line-1 &amp; 2</t>
  </si>
  <si>
    <t>Due to S/D of 400/132 kV Transformer T2</t>
  </si>
  <si>
    <t>Tangail</t>
  </si>
  <si>
    <t>Due to S/D of 132/33 kV Transformer T4</t>
  </si>
  <si>
    <t>Due to tripping of Haripur-Matuail 132 kV line</t>
  </si>
  <si>
    <t>Due to tripping of Rampura-Gulshahn 132 kV line-1 &amp; 2</t>
  </si>
  <si>
    <t>Shyampur(N)</t>
  </si>
  <si>
    <t>Due to tripping of Shyampur(N)-Shyampur(O) 132 kV line-1 &amp; 2</t>
  </si>
  <si>
    <t>Keraniganj</t>
  </si>
  <si>
    <t>Sonargaon</t>
  </si>
  <si>
    <t>Meghnaghat</t>
  </si>
  <si>
    <t>Due to S/D of Meghnaghat-Shyampur 230 kV line-1</t>
  </si>
  <si>
    <t>Cox'sbazar</t>
  </si>
  <si>
    <t>Due to of tripping of 132/33 kV Transformer-T3</t>
  </si>
  <si>
    <t>Halishahar</t>
  </si>
  <si>
    <t>Due to emergency maintenance work</t>
  </si>
  <si>
    <t>Madunaghat</t>
  </si>
  <si>
    <t>Due to tripping of 132/33 kV Transformers-T1,T2 &amp; T3</t>
  </si>
  <si>
    <t>Sreemongal</t>
  </si>
  <si>
    <t>Due to tripping of 132/33 kV Transformers-T2 &amp; T3</t>
  </si>
  <si>
    <t>Due to red-hot maintenance of 33 kV Bus</t>
  </si>
  <si>
    <t>Due to cable bursting of 33 kV Transformer T3</t>
  </si>
  <si>
    <t>Due to red-hot maintenance of 132/33 kV Transformer T2</t>
  </si>
  <si>
    <t>Due to tripping of Sylhet-Fenchuganj S/S 132 kV line</t>
  </si>
  <si>
    <t>Cumilla(S)</t>
  </si>
  <si>
    <t>Due to tripping of Cumilla(S)-Tripura 132 kV line-1 &amp; 2</t>
  </si>
  <si>
    <t>Due to tripping of Sunamganj-Chatak 132 kV line</t>
  </si>
  <si>
    <t>Norail</t>
  </si>
  <si>
    <t>Khulna©</t>
  </si>
  <si>
    <t>0':62</t>
  </si>
  <si>
    <t>Due to Oil leakage of 132/33 kV Transformer T2</t>
  </si>
  <si>
    <t>Due to flashing at sectionalizer isolator Bus-1</t>
  </si>
  <si>
    <t>Barishal(N)</t>
  </si>
  <si>
    <t>Faridpur</t>
  </si>
  <si>
    <t>Due to Oil leakage of 33 kV side</t>
  </si>
  <si>
    <t>Barishal</t>
  </si>
  <si>
    <t>Barishal(S)</t>
  </si>
  <si>
    <t>Due to red-hot maintenance of 132/33 kV Trasformer T1</t>
  </si>
  <si>
    <t>Due to tripping of Bheramara-Bottail 132 kV line-1 &amp; 2</t>
  </si>
  <si>
    <t>Due to 33 kV Feeder fault of 132/33 kV TransformersT1 &amp; T2</t>
  </si>
  <si>
    <t>Mahasthangar</t>
  </si>
  <si>
    <t>Niyamatpur</t>
  </si>
  <si>
    <t>Due to tripping of Sirajganj-Ashuganj 230 kV line-1</t>
  </si>
  <si>
    <t>Due to red-hot maintenance of Bogura-Sirajganj 230 kV line-2</t>
  </si>
  <si>
    <t>Due flashing at Rangpur S/S at 132/33 kV Transformer</t>
  </si>
  <si>
    <t xml:space="preserve">   Previous Month (February2021</t>
  </si>
  <si>
    <t xml:space="preserve">          Current Month (March 2021)</t>
  </si>
  <si>
    <t>Month:March2021</t>
  </si>
  <si>
    <t>06hr11 min</t>
  </si>
  <si>
    <t>01hr55 min</t>
  </si>
  <si>
    <t>27.21.0000.603.16.087.20.400</t>
  </si>
  <si>
    <t>Date: 18/04/2021</t>
  </si>
  <si>
    <t>ATR-01</t>
  </si>
  <si>
    <t>ATR-02</t>
  </si>
  <si>
    <t>Agargaon</t>
  </si>
  <si>
    <t>TR-2 S/D</t>
  </si>
  <si>
    <t>ATR1</t>
  </si>
  <si>
    <t>ATR2</t>
  </si>
  <si>
    <t>ATR3</t>
  </si>
  <si>
    <t>POWER GRID COMPANY OF BANGLADESH LTD</t>
  </si>
  <si>
    <t>Outage of Sub-Station Equipment due to Tripping/Emergency Maintenance</t>
  </si>
  <si>
    <t>Month: March 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</si>
  <si>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</si>
  <si>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</si>
  <si>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</si>
  <si>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</si>
  <si>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</si>
  <si>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</si>
  <si>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</si>
  <si>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</si>
  <si>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</si>
  <si>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</si>
  <si>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Transformers-T1 &amp; T3</t>
  </si>
  <si>
    <t>Power interruption</t>
  </si>
  <si>
    <t>132/33 kV Transformer-T2</t>
  </si>
  <si>
    <t>Due to widing temperature high</t>
  </si>
  <si>
    <t>132/33 kV Transformer-GT3</t>
  </si>
  <si>
    <t>Due to tripping of Solar plant</t>
  </si>
  <si>
    <t>No interruption</t>
  </si>
  <si>
    <t xml:space="preserve">Tripped showing  O/C relay </t>
  </si>
  <si>
    <t>132/33 kV Transformers-T1 &amp; T2</t>
  </si>
  <si>
    <t>Mirpur</t>
  </si>
  <si>
    <t xml:space="preserve">Due to red-hot maintenance </t>
  </si>
  <si>
    <t>Tripped showing dist. relay</t>
  </si>
  <si>
    <t>Tripped showing  O/C relay at 33 kV side</t>
  </si>
  <si>
    <t>Kadda</t>
  </si>
  <si>
    <t>Due to red-hot maintenance at 33 kV side</t>
  </si>
  <si>
    <t xml:space="preserve"> Aminbazar </t>
  </si>
  <si>
    <t>230/132 kV Transformer-T01</t>
  </si>
  <si>
    <t>Tripped showing Differential. relay</t>
  </si>
  <si>
    <t>Tongi(O)</t>
  </si>
  <si>
    <t>132/33 kV Transformer-T1</t>
  </si>
  <si>
    <t>Due to winding temterature high</t>
  </si>
  <si>
    <t>33 kV Bus</t>
  </si>
  <si>
    <t>132/33 kV Transformers-T3 T-4 &amp; T5</t>
  </si>
  <si>
    <t>Due winding temperature high</t>
  </si>
  <si>
    <t>Total :</t>
  </si>
  <si>
    <t>Unserved Energy:</t>
  </si>
  <si>
    <t>Dhaka (South) Grid Circle :</t>
  </si>
  <si>
    <t>132 kV reserve Bus</t>
  </si>
  <si>
    <t>Due to red-hot maintenance</t>
  </si>
  <si>
    <t>132 kV Bus-2</t>
  </si>
  <si>
    <t>Chattogram Grid Circle :</t>
  </si>
  <si>
    <t>132/33 kV Transformer-T3</t>
  </si>
  <si>
    <t>Tripped showing  O/C  relay</t>
  </si>
  <si>
    <t>Due to sparking at R-phase Breaker</t>
  </si>
  <si>
    <t xml:space="preserve">Due to emergency maintenance </t>
  </si>
  <si>
    <t>BSRM</t>
  </si>
  <si>
    <t>BSRM 230 kV Bus extension- 1</t>
  </si>
  <si>
    <t>BSRM 230 kV Bus extension- 2</t>
  </si>
  <si>
    <t>Tripped showing  O/C &amp; E/F relay at 33 kV side</t>
  </si>
  <si>
    <t>Khulshi</t>
  </si>
  <si>
    <t>Due to Oil leakage</t>
  </si>
  <si>
    <t xml:space="preserve">Cumilla Grid Circle : </t>
  </si>
  <si>
    <t>132/33 kV Transformers-T1 ,T 2&amp; T3</t>
  </si>
  <si>
    <t>Tripped showing  O/V  relay</t>
  </si>
  <si>
    <t xml:space="preserve">Power interruption </t>
  </si>
  <si>
    <t>Feni</t>
  </si>
  <si>
    <t>Due to 33 kV post insulator Burst</t>
  </si>
  <si>
    <t>Daudkandi</t>
  </si>
  <si>
    <t xml:space="preserve">Due to Oil centrifuge </t>
  </si>
  <si>
    <t>Due to 33 feeder fault</t>
  </si>
  <si>
    <t>132/33 kV Transformers-T2 &amp; T3</t>
  </si>
  <si>
    <t>Kulaura</t>
  </si>
  <si>
    <t>Tripped showing Buchholz  relay</t>
  </si>
  <si>
    <t>132/33 kV Transformer-T2 &amp; 33 kV Bus</t>
  </si>
  <si>
    <t>Due to red-hot maintenance at 33 kV Bus</t>
  </si>
  <si>
    <t>Baroierhat</t>
  </si>
  <si>
    <t>Tripped showing  Operating PRD relay</t>
  </si>
  <si>
    <t>132/33 kV Transformers-T1 A&amp; B</t>
  </si>
  <si>
    <t xml:space="preserve">132/33 kV Transformer-T1 </t>
  </si>
  <si>
    <t>132/33 kV Transformers-T3 &amp; T4</t>
  </si>
  <si>
    <t>B.Baria</t>
  </si>
  <si>
    <t xml:space="preserve">Khulna Grid Circle : </t>
  </si>
  <si>
    <t>Due to Oil leakage of (B-phase) PT</t>
  </si>
  <si>
    <t>132 kV main Bus</t>
  </si>
  <si>
    <t>Power interruption 7:53 to 08:55</t>
  </si>
  <si>
    <t>132/33 kV Transformer-T5</t>
  </si>
  <si>
    <t>Tripped showing  Diff. relay at 33 kV side</t>
  </si>
  <si>
    <t>capacitor bank</t>
  </si>
  <si>
    <t>132/33 kV Transformer-T-2</t>
  </si>
  <si>
    <t>Due to CB problem</t>
  </si>
  <si>
    <t>Bottail</t>
  </si>
  <si>
    <t>132/33 kV Transformer-T-1</t>
  </si>
  <si>
    <t xml:space="preserve">Tripped showing  Diff. relay </t>
  </si>
  <si>
    <t>Due to Oil leakage at 33 kV side</t>
  </si>
  <si>
    <t>132/33 kV Transformer-T-3</t>
  </si>
  <si>
    <t xml:space="preserve">HVDC Grid Circle : </t>
  </si>
  <si>
    <t>Bogura Grid Circle:</t>
  </si>
  <si>
    <t xml:space="preserve">132/33 kV Transformers-T-1 </t>
  </si>
  <si>
    <t>132/33 kV Transformers-T-2</t>
  </si>
  <si>
    <t>Power interruption 07:01 to 12:22</t>
  </si>
  <si>
    <t>132/33 kV Transformers-T-3</t>
  </si>
  <si>
    <t>Amnura</t>
  </si>
  <si>
    <t>Due to to flashing in LT Bushing</t>
  </si>
  <si>
    <t xml:space="preserve">Bogura </t>
  </si>
  <si>
    <t>Due to to flashing at Rangpur S/S</t>
  </si>
  <si>
    <t>Palashbari</t>
  </si>
  <si>
    <t>Ruppur</t>
  </si>
  <si>
    <t xml:space="preserve">Tripped showing diff. relay </t>
  </si>
  <si>
    <t>132/33 kV Transformer-T4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</si>
  <si>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</si>
  <si>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</si>
  <si>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</si>
  <si>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</si>
  <si>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</si>
  <si>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</si>
  <si>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</si>
  <si>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</si>
  <si>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</si>
  <si>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</si>
  <si>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</si>
  <si>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</si>
  <si>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</si>
  <si>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Tongi-Kabirpur 132 kV line-1 </t>
  </si>
  <si>
    <t>Power interruption 05:42 to 05:55</t>
  </si>
  <si>
    <t>Tongi-Kabirpur 132 kV line-2</t>
  </si>
  <si>
    <t>Full interruption at Manikganj(48 MW) &amp; Rajendrapur(70 MW) S/S area and partial at Kabirpur(94 MW)  and Kodda(130MW) till 02:37</t>
  </si>
  <si>
    <t>Tripped showing O/C &amp; E/F relay</t>
  </si>
  <si>
    <t>Kodda-Gazipur 100 MW 132 kV line</t>
  </si>
  <si>
    <t>Jamalpur</t>
  </si>
  <si>
    <t>Jamalpur-UMPL 132 kV line-1</t>
  </si>
  <si>
    <t>Jamalpur-UMPL 132 kV line-2</t>
  </si>
  <si>
    <t>Kabirpur-Tongi 132 kV line-1</t>
  </si>
  <si>
    <t>Kabirpur-Tongi 132 kV line-2</t>
  </si>
  <si>
    <t>Tripped showing O/C  relay</t>
  </si>
  <si>
    <t>Mymensingh-Netrakona 132 kV line-1</t>
  </si>
  <si>
    <t>Haripur-Bhulta 230 kV line-1</t>
  </si>
  <si>
    <t>Siddhirganj-Matuail 132 kV line</t>
  </si>
  <si>
    <t>Rampura-Bashundhara 132 kV line-1</t>
  </si>
  <si>
    <t>Rampura-Bhulta 230 kV line-4</t>
  </si>
  <si>
    <t>Haripur-Siddhirganj 230 kV line</t>
  </si>
  <si>
    <t>Rampura-Bhulta 132 kV line</t>
  </si>
  <si>
    <t>Rampura-Gulshan 132 kV line-1 &amp;2</t>
  </si>
  <si>
    <t>Haripur-Ullon 132 kV line</t>
  </si>
  <si>
    <t>Hasnabad-Brahmangaon 132 kV line</t>
  </si>
  <si>
    <t>Rampura-Bashundhara - 2&amp; Rampura-Gulshan 132 kV line-1</t>
  </si>
  <si>
    <t>Due to CT burst of Rampura-Bashundhara S/S</t>
  </si>
  <si>
    <t>Power interruption 03:30 to 03:47</t>
  </si>
  <si>
    <t>Shyampur(N)-Shyampur(O) 132 kV line-2</t>
  </si>
  <si>
    <t>Tripped showing E/F relay</t>
  </si>
  <si>
    <t>Power interruption 09:42 to 10:32</t>
  </si>
  <si>
    <t>Shyampur(N)-Shyampur(O) 132 kV line-1</t>
  </si>
  <si>
    <t>Tripped showing main protection relay</t>
  </si>
  <si>
    <t>Hathazari-Raozan 230 kV line-1 &amp; 2</t>
  </si>
  <si>
    <t xml:space="preserve">Hathazari-Baraulia 230 kV line-1 </t>
  </si>
  <si>
    <t>BSRM-Power P/P 230 kV line-2</t>
  </si>
  <si>
    <t>BSRM-Mirersorai 230 kV line-1</t>
  </si>
  <si>
    <t>Sikalbaha</t>
  </si>
  <si>
    <t>Sikalbaha-T.K chemical 132 kV line</t>
  </si>
  <si>
    <t>Shahmirpur</t>
  </si>
  <si>
    <t>Shahmirpur-Juldah 132 kV line-2</t>
  </si>
  <si>
    <t>Due to CB trouble Shahmirpur end</t>
  </si>
  <si>
    <t>Cumilla Grid Circle :</t>
  </si>
  <si>
    <t>Sylhet-Fenchuganj S/S 132 kV line</t>
  </si>
  <si>
    <t>Cumilla(S)-Tripura 132 kV line-1 &amp; 2</t>
  </si>
  <si>
    <t>Tripped showing SPS maltifunction</t>
  </si>
  <si>
    <t>Fenchuganj-Sreemongal 132 kV line</t>
  </si>
  <si>
    <t>Chandpur Desh</t>
  </si>
  <si>
    <t>Chandpur Desh-Ramganj 132 kV line-1 &amp; 2</t>
  </si>
  <si>
    <t>Chandpur S/S</t>
  </si>
  <si>
    <t>Chandpur S/S-Chandpur Desh 132 kV line-1 &amp; 2</t>
  </si>
  <si>
    <t>Daudkandi-Sonargaon 132 kV line-1</t>
  </si>
  <si>
    <t>Ashuganj(N)-Bhulta 400 kV line-2</t>
  </si>
  <si>
    <t>Sylhet-Chatak 132 kV line-2</t>
  </si>
  <si>
    <t>Tripped showing dist.(C-phase) relay</t>
  </si>
  <si>
    <t>Feni-Chowmuhani 132 kV line-1</t>
  </si>
  <si>
    <t>Sreemongal-Fenchuganj 132 kV line-2</t>
  </si>
  <si>
    <t xml:space="preserve">Ashuganj </t>
  </si>
  <si>
    <t>Ashuganj -Shahjibazar 132 kV line</t>
  </si>
  <si>
    <t>Shahjibazar</t>
  </si>
  <si>
    <t>Shahjibazar-B.Baria 132 kV line-2</t>
  </si>
  <si>
    <t>Sunamganj-Chatak 132 kV line</t>
  </si>
  <si>
    <t>Tripped showing VT fuse fail</t>
  </si>
  <si>
    <t>Sylhet-Fenchuganj 132 kV line</t>
  </si>
  <si>
    <t>Power interruption 02:23 to 02:42</t>
  </si>
  <si>
    <t>Sreemongal-Shahjibazar 132  kV line-1</t>
  </si>
  <si>
    <t>Daudkandi-Cumill(N)  132 kV line-1</t>
  </si>
  <si>
    <t>Khulna Grid Circle :</t>
  </si>
  <si>
    <t>Madaripur</t>
  </si>
  <si>
    <t>Madaripur-Gopalganj 132 kV line-2</t>
  </si>
  <si>
    <t>Barishal(N)-Bhola 230 kV line-2</t>
  </si>
  <si>
    <t>Gopalganj(N)</t>
  </si>
  <si>
    <t>Gopalganj(N)-Faridpur 132 kV line-1</t>
  </si>
  <si>
    <t>HVDC Grid Circle :</t>
  </si>
  <si>
    <t>Ishurdi-Ghorashal 230 kV line-2</t>
  </si>
  <si>
    <t xml:space="preserve">Bheramara-Bottail 132 kV line-1 </t>
  </si>
  <si>
    <t>Tripped showing E/F. relay</t>
  </si>
  <si>
    <t>Bheramara-Bottail 132 kV line-2</t>
  </si>
  <si>
    <t>Power interruption 11: 37 to 12:07</t>
  </si>
  <si>
    <t>Jessore</t>
  </si>
  <si>
    <t>Jessore-Noapara 132 kV line-1 &amp; 2</t>
  </si>
  <si>
    <t>Jessore-Jhenidah 132 kV line-1 &amp; 2</t>
  </si>
  <si>
    <t>Bheramara-Bottail 132 kV line-1</t>
  </si>
  <si>
    <t>Due to Oil leakage at CB</t>
  </si>
  <si>
    <t>Sirajganj-Ashuganj 230 kV line-1</t>
  </si>
  <si>
    <t xml:space="preserve">Bogura Confidence </t>
  </si>
  <si>
    <t>Bogura Confidence -Bogura New 132 kV line</t>
  </si>
  <si>
    <t>Tripped showing O/V. relay</t>
  </si>
  <si>
    <t>Bogura-Sirajganj 230 kV line-2</t>
  </si>
  <si>
    <t>Power interruption 14:49 16:27</t>
  </si>
  <si>
    <t>Natore</t>
  </si>
  <si>
    <t>Natore-Bogura 132 kV line-2</t>
  </si>
  <si>
    <t>Natore-Rajshahi 132 kV line-1</t>
  </si>
  <si>
    <t>Bogura-Barapukuria 230  kV line-1</t>
  </si>
  <si>
    <t>Tripped showing dist.&amp; E/F relay</t>
  </si>
  <si>
    <t>Others :</t>
  </si>
  <si>
    <t>Ullon</t>
  </si>
  <si>
    <t>Ullon-Haripur 132 kV line-2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</si>
  <si>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</si>
  <si>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</si>
  <si>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</si>
  <si>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</si>
  <si>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</si>
  <si>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Netrakona</t>
  </si>
  <si>
    <t>Due to C/M work</t>
  </si>
  <si>
    <t>132 kV Bus</t>
  </si>
  <si>
    <t>Due to A/M work</t>
  </si>
  <si>
    <t>Due to D/W work</t>
  </si>
  <si>
    <t>Joydevpur</t>
  </si>
  <si>
    <t>132/33 kV Transformer-GT2</t>
  </si>
  <si>
    <t>Kallyanpur</t>
  </si>
  <si>
    <t xml:space="preserve">132/33 kV Transformer-GT3 </t>
  </si>
  <si>
    <t>132/33 kV Transformer-GT1</t>
  </si>
  <si>
    <t>230/132 kV Transformer-T2</t>
  </si>
  <si>
    <t>400/132 kV Transformer-T2</t>
  </si>
  <si>
    <t>Satmosjid</t>
  </si>
  <si>
    <t>230 kV Bus-1</t>
  </si>
  <si>
    <t>After maintenance work</t>
  </si>
  <si>
    <t xml:space="preserve">Due to 33 kVPT test </t>
  </si>
  <si>
    <t>Due to Oil level alarm</t>
  </si>
  <si>
    <t>Due to under ground cable work</t>
  </si>
  <si>
    <t>Due to Bus protection test</t>
  </si>
  <si>
    <t>Power interruption 09:50 to 11:26</t>
  </si>
  <si>
    <t>Savar</t>
  </si>
  <si>
    <t>Due to removing kite</t>
  </si>
  <si>
    <t>230/132 kV Transformer-T03</t>
  </si>
  <si>
    <t>Due to maintenance work</t>
  </si>
  <si>
    <t>400/230 kV Transformer-T02(new)</t>
  </si>
  <si>
    <t>New connection</t>
  </si>
  <si>
    <t>Page: 2/4</t>
  </si>
  <si>
    <t>230/132 kV Transformer-Tr-2</t>
  </si>
  <si>
    <t>230/132 kV Transformer-T-01</t>
  </si>
  <si>
    <t>Kamrangirchar</t>
  </si>
  <si>
    <t>132 kV mai Bus</t>
  </si>
  <si>
    <t>132 kV mai Bus-2</t>
  </si>
  <si>
    <t>Due to removing nest</t>
  </si>
  <si>
    <t>230/132 kV AuxilirayTransformer-T1</t>
  </si>
  <si>
    <t>Due to replacement work</t>
  </si>
  <si>
    <t>230/132 kV Transformer-T1</t>
  </si>
  <si>
    <t>Due to NLDC Transformer work</t>
  </si>
  <si>
    <t>230 kV Bus-2</t>
  </si>
  <si>
    <t>230 kV breaker 822B</t>
  </si>
  <si>
    <t xml:space="preserve">132kV breakers 801B 812B </t>
  </si>
  <si>
    <t>Madanaghat</t>
  </si>
  <si>
    <t>230 kV Bus coupler</t>
  </si>
  <si>
    <t>Kaghrachari</t>
  </si>
  <si>
    <t>Due to 33 kV R-phase under gound cable flashing</t>
  </si>
  <si>
    <t>Baraulia</t>
  </si>
  <si>
    <t>Page: 3/4</t>
  </si>
  <si>
    <t>Rangamati</t>
  </si>
  <si>
    <t>Due to 33 kV Bus maintenance</t>
  </si>
  <si>
    <t>Due to PDB work</t>
  </si>
  <si>
    <t>230/132 kV Transformer-MT03</t>
  </si>
  <si>
    <t>230/132 kV Transformer-MT02</t>
  </si>
  <si>
    <t>230/132 kV Transformer-MT01</t>
  </si>
  <si>
    <t>132 kV Bus coupler</t>
  </si>
  <si>
    <t>Agrabad</t>
  </si>
  <si>
    <t>Unserved Energy :</t>
  </si>
  <si>
    <t>Chatak</t>
  </si>
  <si>
    <t>Due to PBS work</t>
  </si>
  <si>
    <t>Due to 33 kV PBS work</t>
  </si>
  <si>
    <t>Due to CT problem</t>
  </si>
  <si>
    <t>Ashuganj</t>
  </si>
  <si>
    <t>Barishal(O)</t>
  </si>
  <si>
    <t>132 kV Bus-A</t>
  </si>
  <si>
    <t>230/132 kV Transformer T03</t>
  </si>
  <si>
    <t>Khulna(C)</t>
  </si>
  <si>
    <t>Page: 4/4</t>
  </si>
  <si>
    <t>230/132 kV Transformer-T-03 &amp; 230 kV Bus</t>
  </si>
  <si>
    <t>230/132 kV Transformer T01</t>
  </si>
  <si>
    <t>Benapole</t>
  </si>
  <si>
    <t>Due to changing work</t>
  </si>
  <si>
    <t>Bheramara HVDC 400 kV 10CO2B</t>
  </si>
  <si>
    <t>After maintenance  work</t>
  </si>
  <si>
    <t>Bheramara HVDC 400 kV 10COCB</t>
  </si>
  <si>
    <t>Shahjadpur</t>
  </si>
  <si>
    <t>Pabna</t>
  </si>
  <si>
    <t>Due to SAS work</t>
  </si>
  <si>
    <t>Power interruption 08:42 to 11:20</t>
  </si>
  <si>
    <t>Mithapukur</t>
  </si>
  <si>
    <t>new connection</t>
  </si>
  <si>
    <t>Due to D/W work by PBS</t>
  </si>
  <si>
    <t>Mahastangarth</t>
  </si>
  <si>
    <t>132/33 kV Transformer-T-4</t>
  </si>
  <si>
    <t xml:space="preserve">Due to D/W work </t>
  </si>
  <si>
    <t>Bhangura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</si>
  <si>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</si>
  <si>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</si>
  <si>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</si>
  <si>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</si>
  <si>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Due to fire at Motijiheel S/S</t>
  </si>
  <si>
    <t>Bangabhaban-Motijiheel-Maniknagar 132 kV line</t>
  </si>
  <si>
    <t>Bangabhaban</t>
  </si>
  <si>
    <t>Rampur-Saidpur 132 kV line-1</t>
  </si>
  <si>
    <t>Rampur</t>
  </si>
  <si>
    <t>Rajshahi-Natore 132 lV line-2</t>
  </si>
  <si>
    <t>Rajshahi-Natore 132 lV line-1</t>
  </si>
  <si>
    <t>Bogura -Sirajganj 230 kV line-1</t>
  </si>
  <si>
    <t>Bogura -Sherpur 132 kV line-1</t>
  </si>
  <si>
    <t>Mithapukur-Palashbari 132 kV line-2</t>
  </si>
  <si>
    <t>Mithapukur-Rangpur Confience 132 kV line-2</t>
  </si>
  <si>
    <t>Mithapukur-Palashbari 132 kV line-1</t>
  </si>
  <si>
    <t>Mithapukur-Rangpur Confience 132 kV line-1</t>
  </si>
  <si>
    <t>Joldhaka-Saidpur 132 kV line-2</t>
  </si>
  <si>
    <t>Joldhaka</t>
  </si>
  <si>
    <t xml:space="preserve">Rangpur-Confidence-Palshbari 132 kV line-1 </t>
  </si>
  <si>
    <t>Rangpur-Confidence-Palshbari 132 kV line-1 &amp; 2</t>
  </si>
  <si>
    <t>Bogura New-Sherpur 132 kV line-2</t>
  </si>
  <si>
    <t>Bogura New</t>
  </si>
  <si>
    <t>Mahastanghor-Palashbari  132 kV line-1</t>
  </si>
  <si>
    <t>Mahastanghor-Bogura 132 kV line-1</t>
  </si>
  <si>
    <t>Mahastanghor</t>
  </si>
  <si>
    <t>Naogaon-Bogura 132 k line-2</t>
  </si>
  <si>
    <t>Naogaon</t>
  </si>
  <si>
    <t>Rajshahi-Amnura 132 kV line-2</t>
  </si>
  <si>
    <t>Sherpur-Sirajganj 132 kV line-1</t>
  </si>
  <si>
    <t>Due to protection test</t>
  </si>
  <si>
    <t>Sherpur-Sirajganj 132 kV line-2</t>
  </si>
  <si>
    <t>Amnura-Rajshahi (N) 132 kV line</t>
  </si>
  <si>
    <t>Rajshahi(N)-C.nawabganj 132 kV line</t>
  </si>
  <si>
    <t>Rajshahi(N)</t>
  </si>
  <si>
    <t>Bogura Grid Circle :</t>
  </si>
  <si>
    <t>Outage of Transmission Lines due to Scheduled Maintenance/Project Work</t>
  </si>
  <si>
    <t>Page: 5/5</t>
  </si>
  <si>
    <t>Bheramara-Faridpur 132 kV line-1</t>
  </si>
  <si>
    <t>Bheramara-G.K 230 kV line-1</t>
  </si>
  <si>
    <t>Bheramara-Bottail 132 kV line</t>
  </si>
  <si>
    <t>Ishurdi-Natore 132 kV line-2</t>
  </si>
  <si>
    <t>Ishurdi-Ghorashal 230 kV line-1</t>
  </si>
  <si>
    <t>Bagerhat-Mongla 132 kV line-1</t>
  </si>
  <si>
    <t>Bagerhat</t>
  </si>
  <si>
    <t>Norail-Magura 132 kV line-2</t>
  </si>
  <si>
    <t>Magura-Jhenidah 132 kV line-2</t>
  </si>
  <si>
    <t>Magura-Jhenidah 132 kV line-1</t>
  </si>
  <si>
    <t>Magura</t>
  </si>
  <si>
    <t>Due to removing bird nest</t>
  </si>
  <si>
    <t>Bagerhat-Bhandaria 132 kV line</t>
  </si>
  <si>
    <t>Goalpara-Orion Rupsha 132 kV line</t>
  </si>
  <si>
    <t>Goalpara</t>
  </si>
  <si>
    <t>Goalpara-Bagerhat 132 kV line</t>
  </si>
  <si>
    <t>Goalpara-Madaripur 132 kV line-3</t>
  </si>
  <si>
    <t>Ashuganj-Shahjibazar 132 kV line-3</t>
  </si>
  <si>
    <t>Daudkandi-Sonargaon 132 kV line-2</t>
  </si>
  <si>
    <t>Sylhet-Chatak 132 kV line-1</t>
  </si>
  <si>
    <t>B.baria-Narshingdi 132 kV line-2</t>
  </si>
  <si>
    <t>B.baria</t>
  </si>
  <si>
    <t>Due to P/P work</t>
  </si>
  <si>
    <t>Chandpur-Chandpur 150 MW P/P 132 kV line</t>
  </si>
  <si>
    <t>Ramganj-Chowmuhani 132 kV line-1</t>
  </si>
  <si>
    <t>Chandpur-Kochua 132 kV line-1</t>
  </si>
  <si>
    <t>Ashuganj-Shahjibazar 132 kV line</t>
  </si>
  <si>
    <t>Ashuganj-Kishoreganj 132 kV line-2</t>
  </si>
  <si>
    <t>Baroierhat-PHP 132 kV line</t>
  </si>
  <si>
    <t>Sreemongal-Shahjibazar 132 kV line-1</t>
  </si>
  <si>
    <t>Ramganj-Desh energy 132 kV line-1</t>
  </si>
  <si>
    <t>Baroierhat-Hathazari 132 kV line-1</t>
  </si>
  <si>
    <t>Feni-Baroierhat 132 kV line-1</t>
  </si>
  <si>
    <t>Due to SCADA intergration work</t>
  </si>
  <si>
    <t>Shahjibazar-Cumilla(N) 230 kV line-1</t>
  </si>
  <si>
    <t>Page: 4/5</t>
  </si>
  <si>
    <t>Barierhat-Hathazri 132 kV line-2</t>
  </si>
  <si>
    <t>Barierhat-Hathazri 132 kV line-1</t>
  </si>
  <si>
    <t>Barierhat-Feni 132 kV line-1</t>
  </si>
  <si>
    <t>Barierhat</t>
  </si>
  <si>
    <t>Cumilla(N)-BSRM 230 kV line-1</t>
  </si>
  <si>
    <t>Feni-Chaddagram 132 kV line-2</t>
  </si>
  <si>
    <t>Bibiyana-Shahjibazar 230 kV line-2</t>
  </si>
  <si>
    <t>Ashuganj-Kishoreganj 132 kV line-1</t>
  </si>
  <si>
    <t>Fenchuganj-Bianibazar -Sylhet 132 kV line</t>
  </si>
  <si>
    <t>Ashuganj-B.Baria 132 kV line-2</t>
  </si>
  <si>
    <t>Fenchuganj-Sylhet 132 kV line</t>
  </si>
  <si>
    <t>Bibiyana-Shahjibazar 230 kV line-1</t>
  </si>
  <si>
    <t>B.Baria -Shahjibazar 132 kV line-2</t>
  </si>
  <si>
    <t>Sreemongal-Shahjibazar 132 kV line-2</t>
  </si>
  <si>
    <t>B.Baria-Shahjibazar 132 kV line-1</t>
  </si>
  <si>
    <t>Khulshi-Halishahar 132 kV line-3</t>
  </si>
  <si>
    <t>Hathazari-Baraulia 132 kV line-2</t>
  </si>
  <si>
    <t>Hathazari-Baraulia 132 kV line-1</t>
  </si>
  <si>
    <t>Dohazari-Cox'sbazar 132 kV line-2</t>
  </si>
  <si>
    <t>Dohazari</t>
  </si>
  <si>
    <t>Chandraghona-Kaptai 132 kV line-1 &amp; 2</t>
  </si>
  <si>
    <t>Chandraghona</t>
  </si>
  <si>
    <t>Juldah-Sikalbaha 132 kV line</t>
  </si>
  <si>
    <t>Juldah</t>
  </si>
  <si>
    <t>Hathazari-Baroierhat 132 kV line-2</t>
  </si>
  <si>
    <t>Khulshi-Madunaghat 132 kV line</t>
  </si>
  <si>
    <t>Due to DC ground fault</t>
  </si>
  <si>
    <t>Hathazari-Barierhat 132 kV line-1</t>
  </si>
  <si>
    <t>Rangamati-Chandraghona 132 kV line-2</t>
  </si>
  <si>
    <t>Rangamati-Chandraghona 132 kV line-1</t>
  </si>
  <si>
    <t>Hathazari-Raozan 230 kV line-2</t>
  </si>
  <si>
    <t>Rangamati-Khagrachari 132 kV line-2</t>
  </si>
  <si>
    <t>Rangamati-Khagrachari 132 kV line-1</t>
  </si>
  <si>
    <t>Hathazari-AKSM 230 kV line</t>
  </si>
  <si>
    <t>Juldah S/S-Shahmirpur 132 kV line-2</t>
  </si>
  <si>
    <t>Juldah S/S</t>
  </si>
  <si>
    <t>Juldah S/S-Juldah unit-1</t>
  </si>
  <si>
    <t>Baraulia-Khulshi 132 kV line</t>
  </si>
  <si>
    <t>Baraulia-AKS(mil) 132 kV line</t>
  </si>
  <si>
    <t>Due to CB  test</t>
  </si>
  <si>
    <t>Page: 3/5</t>
  </si>
  <si>
    <t>Shahmirpur-Juldah 132 kV line-1</t>
  </si>
  <si>
    <t>Khulshi-Madunaghat 132 kV line-1</t>
  </si>
  <si>
    <t>Khulshi-Baraulia 132 kV line</t>
  </si>
  <si>
    <t>Hathazari-Baroirhat 132 kV line-2</t>
  </si>
  <si>
    <t>Due to CB timing test</t>
  </si>
  <si>
    <t>Hathazari-Baroirhat 132 kV line-1</t>
  </si>
  <si>
    <t>Khulshi-Hathazari 132 kV line</t>
  </si>
  <si>
    <t>Khulshi-Abul Khair 132 kV line</t>
  </si>
  <si>
    <t>Sikalbaha-Shahmirpur 132 kV line-2</t>
  </si>
  <si>
    <t>Khulshi-AKSML 132 kV line</t>
  </si>
  <si>
    <t>Halishahar-Rampur 132 kV line-1</t>
  </si>
  <si>
    <t>Khulshi-Rampur 132 kV line-1</t>
  </si>
  <si>
    <t>Due to Rampur CKt LILO work</t>
  </si>
  <si>
    <t>Khulshi-Halishahar 132 kV line-1</t>
  </si>
  <si>
    <t>Khulshi-Halishahar 132 kV line-2</t>
  </si>
  <si>
    <t>BSRM-Cumilla(N) 230 kV line-1</t>
  </si>
  <si>
    <t>Due to flashing at Y-phase dead end clamp at khulshi end</t>
  </si>
  <si>
    <t>Hathazari-Khulshi 132 kV line</t>
  </si>
  <si>
    <t>Khulshi-Bakulia 132 kV line-2</t>
  </si>
  <si>
    <t>Due to CB test</t>
  </si>
  <si>
    <t>Hathazari-Raozan 230 kV line-1</t>
  </si>
  <si>
    <t>Khulshi-Bakulia 132 kV line-1</t>
  </si>
  <si>
    <t>Baroaulia-BSRM 132 kV line</t>
  </si>
  <si>
    <t>Baroaulia</t>
  </si>
  <si>
    <t>Ghorashal-Ashuganj 132 kV line-2</t>
  </si>
  <si>
    <t>Ghorashal-Joydevpur 132 kV line-2</t>
  </si>
  <si>
    <t>Siddhirganj-Maniknagar 230 kV line-1</t>
  </si>
  <si>
    <t>Maniknagar-Siddhirganj 132 kV line-1</t>
  </si>
  <si>
    <t>Maniknagar-Haripur 132 kV line-2</t>
  </si>
  <si>
    <t>Maniknagar-Matuail 132 kV line</t>
  </si>
  <si>
    <t>Haripur-Bhulta 230 kV line-2</t>
  </si>
  <si>
    <t>Haripur-Fatulla 132 kV line</t>
  </si>
  <si>
    <t>Due to project work</t>
  </si>
  <si>
    <t>Kamrangirchar-Aurahati 132 kV line</t>
  </si>
  <si>
    <t>Lalbagh-Hasnabad 132 kV line-2</t>
  </si>
  <si>
    <t>Lalbagh</t>
  </si>
  <si>
    <t>APR-Hasnabad 230 kV line</t>
  </si>
  <si>
    <t>APR</t>
  </si>
  <si>
    <t>Sonargaon-Daudkandi 132 kV line-1</t>
  </si>
  <si>
    <t>Sonargaon-Haripur 132 kV line-1</t>
  </si>
  <si>
    <t>Maniknagar-Kajla 132 kV line-2</t>
  </si>
  <si>
    <t>Maniknagar-Kajla 132 kV line-1</t>
  </si>
  <si>
    <t>Ghorashal-Ishurdi 230 kV line-1</t>
  </si>
  <si>
    <t>Meghnaghat-Shyampur 230 kV line-1</t>
  </si>
  <si>
    <t>Ghorashal-Ishurdi 230 kV line-2</t>
  </si>
  <si>
    <t>Haripur-HPL 230 kV line-1</t>
  </si>
  <si>
    <t>Haripur-HPL 230 kV line-2</t>
  </si>
  <si>
    <t>Haripur-Meghanaghat 230 kV line-2</t>
  </si>
  <si>
    <t>Haripur-Meghanaghat 230 kV line-1</t>
  </si>
  <si>
    <t>Page: 2/5</t>
  </si>
  <si>
    <t>Mirpur-Aminbazar 132 kV line-1</t>
  </si>
  <si>
    <t>Bhaluka-Mymensingh 132 kV line-2</t>
  </si>
  <si>
    <t>Tangail-Mynensingh 132 kV line-1</t>
  </si>
  <si>
    <t>Tongi -Kabirpur 132 kV line-1</t>
  </si>
  <si>
    <t xml:space="preserve">Tongi </t>
  </si>
  <si>
    <t>Kabirpur-Manikganj 132 kV line-1</t>
  </si>
  <si>
    <t>Aminbazar-Keraniganj 230 kV line-1</t>
  </si>
  <si>
    <t>Tangail-Kaliakoir 132 kV line-2</t>
  </si>
  <si>
    <t>Mymensigh-Kishoreganj 132 kV line-1</t>
  </si>
  <si>
    <t>Mymensigh</t>
  </si>
  <si>
    <t>Mirpur-Aminbazar 132 kV line-2</t>
  </si>
  <si>
    <t>Mymensigh-Bhaluka 132 kV line-2</t>
  </si>
  <si>
    <t>Kodda S/S-ACE Kodda 149 MW 132 kV line</t>
  </si>
  <si>
    <t>Kodda S/S</t>
  </si>
  <si>
    <t>Aminbazar-Kallyanpur 132 kV line-2</t>
  </si>
  <si>
    <t>Uttara 3rd Phase-Metro Rail 132 kV line</t>
  </si>
  <si>
    <t>Uttara</t>
  </si>
  <si>
    <t>Kaliakoir-Dhamari 132 kV line-2</t>
  </si>
  <si>
    <t>Due to relay test</t>
  </si>
  <si>
    <t>Kaliakoir-Dhamari 132 kV line-1</t>
  </si>
  <si>
    <t>Kallyanpur-Aminbazar 132 kV line-1</t>
  </si>
  <si>
    <t>Mymensigh-Jamalpur 132 kV line-2</t>
  </si>
  <si>
    <t>Jamalpur-Mymensingh 132 kV line-2</t>
  </si>
  <si>
    <t>Sonargaon-Daudkandi 132 kV line-2</t>
  </si>
  <si>
    <t>Aminbazar-Meghnaghat 230 kV line-1</t>
  </si>
  <si>
    <t>Sonargaon-Haripur 132 kV line-2</t>
  </si>
  <si>
    <t>Uttara-3rd phase -Metro rail 132 kV line</t>
  </si>
  <si>
    <t>Aminbazar-Meghnaghat 230 kV line-2</t>
  </si>
  <si>
    <t>Tangail-RPCL 132 KV line-1</t>
  </si>
  <si>
    <t>Aminbazar-Kaliakoir 230 kV line-1</t>
  </si>
  <si>
    <t>Manikganj-Kabirpur 132 kV line-2</t>
  </si>
  <si>
    <t>Aminbazar-Mirpur 132 kV line-2</t>
  </si>
  <si>
    <t>Kabirpur-Manikganj 132 kV line-2</t>
  </si>
  <si>
    <t>Kabirpur-Kodda 132 kV line-2</t>
  </si>
  <si>
    <t>Aminbazar-Manikganj P/P 132 kV line-1</t>
  </si>
  <si>
    <t>Savar-Manikganj P.P 132 kV line-2</t>
  </si>
  <si>
    <t>Savar-Manikganj P.P 132 kV line-1</t>
  </si>
  <si>
    <t>Kaliakoir-Tangail 132 kV line-1</t>
  </si>
  <si>
    <t>Kishoreganj-Ashuganj 132 kV line-2</t>
  </si>
  <si>
    <t>UMPL-Jamalpur 132 kV line-2</t>
  </si>
  <si>
    <t>UMPL</t>
  </si>
  <si>
    <t>Page: 1/5</t>
  </si>
  <si>
    <t>Recorded maximum load in the month</t>
  </si>
  <si>
    <t>Page: 1/3</t>
  </si>
  <si>
    <t xml:space="preserve">Maximum Load recorded at different Sub-Station </t>
  </si>
  <si>
    <t>Month:March'2021</t>
  </si>
  <si>
    <t>Sl. No</t>
  </si>
  <si>
    <t>Name of the Sub-station</t>
  </si>
  <si>
    <t>DATE</t>
  </si>
  <si>
    <t xml:space="preserve">Siddhirganj </t>
  </si>
  <si>
    <t>Munsiganj</t>
  </si>
  <si>
    <t>Shyampur</t>
  </si>
  <si>
    <t>Madanganj</t>
  </si>
  <si>
    <t>Shitalakhya</t>
  </si>
  <si>
    <t>Rahim steel</t>
  </si>
  <si>
    <t>Matuail</t>
  </si>
  <si>
    <t>Ghorasal</t>
  </si>
  <si>
    <t>Narsingdi</t>
  </si>
  <si>
    <t>Haripur (SBU)</t>
  </si>
  <si>
    <t>Sreenagar</t>
  </si>
  <si>
    <t xml:space="preserve">Ullon </t>
  </si>
  <si>
    <t>Magbazar</t>
  </si>
  <si>
    <t>Narinda</t>
  </si>
  <si>
    <t>Dhanmondi</t>
  </si>
  <si>
    <t>Lalbag</t>
  </si>
  <si>
    <t>Madartek</t>
  </si>
  <si>
    <t xml:space="preserve">Dhaka University 
</t>
  </si>
  <si>
    <t>Aftabnagar</t>
  </si>
  <si>
    <t>Fatullah</t>
  </si>
  <si>
    <t>Nawabganj</t>
  </si>
  <si>
    <t xml:space="preserve">Kalyanpur </t>
  </si>
  <si>
    <t>Gulshan</t>
  </si>
  <si>
    <t>Uttara(new)</t>
  </si>
  <si>
    <t>Bhasantec</t>
  </si>
  <si>
    <t>Basundhara</t>
  </si>
  <si>
    <t>New Tongi</t>
  </si>
  <si>
    <t>Dhamrai</t>
  </si>
  <si>
    <t>Valuka</t>
  </si>
  <si>
    <t xml:space="preserve">Mymensing </t>
  </si>
  <si>
    <t>Kishorganj</t>
  </si>
  <si>
    <t>Netrokona</t>
  </si>
  <si>
    <t>Srimongal</t>
  </si>
  <si>
    <t>Page: 2/3</t>
  </si>
  <si>
    <t>Kulawara</t>
  </si>
  <si>
    <t>Bianibazar</t>
  </si>
  <si>
    <t>Cumilla (S)</t>
  </si>
  <si>
    <t>Chaddagram</t>
  </si>
  <si>
    <t>PHP</t>
  </si>
  <si>
    <t>Kochua</t>
  </si>
  <si>
    <t>Madanhat</t>
  </si>
  <si>
    <t xml:space="preserve">Sikalbaha       </t>
  </si>
  <si>
    <t>Kaptai</t>
  </si>
  <si>
    <t>A. Khaer Stl.</t>
  </si>
  <si>
    <t>Bakulia</t>
  </si>
  <si>
    <t>Julda</t>
  </si>
  <si>
    <t>TK chemical</t>
  </si>
  <si>
    <t>Modern Steel</t>
  </si>
  <si>
    <t>Khagrachhari</t>
  </si>
  <si>
    <t>Matarbari</t>
  </si>
  <si>
    <t>Baroiar Hat</t>
  </si>
  <si>
    <t>Abul Khair 230</t>
  </si>
  <si>
    <t>GPH Ispat</t>
  </si>
  <si>
    <t>Central s/s</t>
  </si>
  <si>
    <t>Noapara</t>
  </si>
  <si>
    <t>Jashore</t>
  </si>
  <si>
    <t>Benapol</t>
  </si>
  <si>
    <t>Jhenidah</t>
  </si>
  <si>
    <t>Page: 3/3</t>
  </si>
  <si>
    <t>G.K Project</t>
  </si>
  <si>
    <t>Sariatpur</t>
  </si>
  <si>
    <t>Mongla</t>
  </si>
  <si>
    <t>Satkhira</t>
  </si>
  <si>
    <t>Gallamari</t>
  </si>
  <si>
    <t>Chuadanga</t>
  </si>
  <si>
    <t>Borguna</t>
  </si>
  <si>
    <t>Barsal(N)</t>
  </si>
  <si>
    <t>Barsal(S)</t>
  </si>
  <si>
    <t>Patuakhali</t>
  </si>
  <si>
    <t>Bhandaria</t>
  </si>
  <si>
    <t>Borhan Uddin</t>
  </si>
  <si>
    <t>Ruppur Paromanobik</t>
  </si>
  <si>
    <t>Rajshahi New</t>
  </si>
  <si>
    <t>C.Nawabganj</t>
  </si>
  <si>
    <t>Serajganj</t>
  </si>
  <si>
    <t>Joypurhat</t>
  </si>
  <si>
    <t>Sherpur(Bogura)</t>
  </si>
  <si>
    <t>Mohastangar</t>
  </si>
  <si>
    <t>Bangura</t>
  </si>
  <si>
    <t>Lalmonirhat</t>
  </si>
  <si>
    <t>Saidpur</t>
  </si>
  <si>
    <t>Thakurgaon</t>
  </si>
  <si>
    <t>Palshbari</t>
  </si>
  <si>
    <t>Panchugar</t>
  </si>
  <si>
    <t>Kurigram</t>
  </si>
  <si>
    <t>Mitha Pukur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</si>
  <si>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</si>
  <si>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</si>
  <si>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March'2021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</si>
  <si>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</si>
  <si>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</si>
  <si>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</si>
  <si>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</si>
  <si>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</si>
  <si>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</si>
  <si>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</si>
  <si>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</si>
  <si>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</si>
  <si>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12:00</t>
  </si>
  <si>
    <t>8:00</t>
  </si>
  <si>
    <t>Khulna South</t>
  </si>
  <si>
    <t>Comilla (N)</t>
  </si>
  <si>
    <t>19:00</t>
  </si>
  <si>
    <t>Megnaghat</t>
  </si>
  <si>
    <t>19:30</t>
  </si>
  <si>
    <t>15:00</t>
  </si>
  <si>
    <t xml:space="preserve">Old Airport </t>
  </si>
  <si>
    <t>Bhola 225 MW</t>
  </si>
  <si>
    <t>AKSML</t>
  </si>
  <si>
    <t>Ashuganj (S)</t>
  </si>
  <si>
    <t>GPH</t>
  </si>
  <si>
    <t>132 kV Substation</t>
  </si>
  <si>
    <t>Rahim Steal</t>
  </si>
  <si>
    <t>Narsinghdi</t>
  </si>
  <si>
    <t>132 KV Substation</t>
  </si>
  <si>
    <t>Dhaka University</t>
  </si>
  <si>
    <t>Kalyanpur</t>
  </si>
  <si>
    <t>Uttara(New)</t>
  </si>
  <si>
    <t>20:00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</si>
  <si>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</si>
  <si>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</si>
  <si>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</si>
  <si>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</si>
  <si>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</si>
  <si>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</si>
  <si>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</si>
  <si>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</si>
  <si>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</si>
  <si>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</si>
  <si>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</si>
  <si>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</si>
  <si>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</si>
  <si>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</si>
  <si>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Bogra</t>
  </si>
  <si>
    <t>Noagaon</t>
  </si>
  <si>
    <t>Mohastangor</t>
  </si>
  <si>
    <t>Panchagar</t>
  </si>
  <si>
    <t>TR-1 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</si>
</sst>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6" formatCode="0.000%"/>
    <numFmt numFmtId="177" formatCode="[$-409]mmm\-yy;@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[h]:mm:ss;@"/>
    <numFmt numFmtId="183" formatCode="[hh]:mm"/>
    <numFmt numFmtId="186" formatCode="[$-F800]dddd\,\ mmmm\ dd\,\ yyyy"/>
    <numFmt numFmtId="187" formatCode="dd/mm/yyyy;@"/>
  </numFmts>
  <fonts count="1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b/>
      <sz val="14"/>
      <color indexed="5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8"/>
      <color theme="1"/>
      <name val="Calibri"/>
      <family val="2"/>
      <scheme val="minor"/>
    </font>
    <font>
      <sz val="23"/>
      <name val="Arial"/>
      <family val="2"/>
    </font>
    <font>
      <sz val="10"/>
      <name val="Calibri"/>
      <family val="2"/>
      <scheme val="minor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6"/>
      <name val="Arial"/>
      <family val="2"/>
    </font>
    <font>
      <sz val="11"/>
      <color theme="1"/>
      <name val="Aharoni"/>
    </font>
    <font>
      <sz val="11"/>
      <color theme="1"/>
      <name val="Times New Roman"/>
      <family val="1"/>
    </font>
    <font>
      <sz val="24"/>
      <color theme="1"/>
      <name val="Aral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9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275">
    <xf numFmtId="0" fontId="0" fillId="0" borderId="0"/>
    <xf numFmtId="0" fontId="68" fillId="0" borderId="0"/>
    <xf numFmtId="0" fontId="68" fillId="0" borderId="0"/>
    <xf numFmtId="0" fontId="68" fillId="0" borderId="0"/>
    <xf numFmtId="0" fontId="10" fillId="0" borderId="0"/>
    <xf numFmtId="164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textRotation="75"/>
    </xf>
    <xf numFmtId="0" fontId="10" fillId="0" borderId="0"/>
    <xf numFmtId="0" fontId="74" fillId="0" borderId="0"/>
    <xf numFmtId="0" fontId="9" fillId="0" borderId="0"/>
    <xf numFmtId="0" fontId="10" fillId="0" borderId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3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4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7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9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2" fillId="21" borderId="128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3" fillId="22" borderId="129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5" fillId="5" borderId="0" applyNumberFormat="0" applyBorder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6" fillId="0" borderId="130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7" fillId="0" borderId="131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132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89" fillId="8" borderId="128" applyNumberFormat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78" fontId="8" fillId="0" borderId="0"/>
    <xf numFmtId="178" fontId="8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78" fontId="8" fillId="0" borderId="0"/>
    <xf numFmtId="178" fontId="8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10" fillId="0" borderId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10" fillId="24" borderId="134" applyNumberFormat="0" applyFon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0" fontId="93" fillId="21" borderId="135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5" fillId="0" borderId="136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1" fillId="26" borderId="0" applyNumberFormat="0" applyBorder="0" applyAlignment="0" applyProtection="0"/>
    <xf numFmtId="0" fontId="10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10" fillId="0" borderId="0"/>
    <xf numFmtId="0" fontId="5" fillId="0" borderId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0" fontId="88" fillId="0" borderId="156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102" fillId="27" borderId="0" applyNumberFormat="0" applyBorder="0" applyAlignment="0" applyProtection="0"/>
    <xf numFmtId="0" fontId="88" fillId="0" borderId="164" applyNumberFormat="0" applyFill="0" applyAlignment="0" applyProtection="0"/>
    <xf numFmtId="0" fontId="4" fillId="0" borderId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3" applyNumberFormat="0" applyFill="0" applyAlignment="0" applyProtection="0"/>
    <xf numFmtId="0" fontId="88" fillId="0" borderId="164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178" fontId="4" fillId="0" borderId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178" fontId="4" fillId="0" borderId="0"/>
    <xf numFmtId="178" fontId="4" fillId="0" borderId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3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0" applyNumberFormat="0" applyFill="0" applyAlignment="0" applyProtection="0"/>
    <xf numFmtId="0" fontId="88" fillId="0" borderId="163" applyNumberFormat="0" applyFill="0" applyAlignment="0" applyProtection="0"/>
    <xf numFmtId="0" fontId="88" fillId="0" borderId="164" applyNumberFormat="0" applyFill="0" applyAlignment="0" applyProtection="0"/>
    <xf numFmtId="0" fontId="88" fillId="0" borderId="160" applyNumberFormat="0" applyFill="0" applyAlignment="0" applyProtection="0"/>
    <xf numFmtId="0" fontId="88" fillId="0" borderId="164" applyNumberFormat="0" applyFill="0" applyAlignment="0" applyProtection="0"/>
    <xf numFmtId="0" fontId="88" fillId="0" borderId="163" applyNumberFormat="0" applyFill="0" applyAlignment="0" applyProtection="0"/>
    <xf numFmtId="0" fontId="4" fillId="0" borderId="0"/>
    <xf numFmtId="0" fontId="88" fillId="0" borderId="164" applyNumberFormat="0" applyFill="0" applyAlignment="0" applyProtection="0"/>
    <xf numFmtId="0" fontId="4" fillId="0" borderId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0" fontId="88" fillId="0" borderId="157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58" applyNumberFormat="0" applyFill="0" applyAlignment="0" applyProtection="0"/>
    <xf numFmtId="0" fontId="88" fillId="0" borderId="163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0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3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2" applyNumberFormat="0" applyFill="0" applyAlignment="0" applyProtection="0"/>
    <xf numFmtId="0" fontId="88" fillId="0" borderId="164" applyNumberFormat="0" applyFill="0" applyAlignment="0" applyProtection="0"/>
    <xf numFmtId="0" fontId="88" fillId="0" borderId="164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3" fillId="0" borderId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3" fillId="0" borderId="0"/>
    <xf numFmtId="0" fontId="3" fillId="0" borderId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0" fontId="88" fillId="0" borderId="16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6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2" fillId="0" borderId="0"/>
    <xf numFmtId="0" fontId="88" fillId="0" borderId="190" applyNumberFormat="0" applyFill="0" applyAlignment="0" applyProtection="0"/>
    <xf numFmtId="0" fontId="1" fillId="0" borderId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8" fillId="0" borderId="190" applyNumberFormat="0" applyFill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8" fillId="0" borderId="167" applyNumberFormat="0" applyFill="0" applyAlignment="0" applyProtection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178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1" fillId="0" borderId="0"/>
    <xf numFmtId="0" fontId="88" fillId="0" borderId="167" applyNumberFormat="0" applyFill="0" applyAlignment="0" applyProtection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1" fillId="0" borderId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67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  <xf numFmtId="0" fontId="88" fillId="0" borderId="190" applyNumberFormat="0" applyFill="0" applyAlignment="0" applyProtection="0"/>
  </cellStyleXfs>
  <cellXfs count="1980">
    <xf numFmtId="0" fontId="0" fillId="0" borderId="0" xfId="0"/>
    <xf numFmtId="0" fontId="11" fillId="0" borderId="0" xfId="0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top"/>
    </xf>
    <xf numFmtId="0" fontId="14" fillId="0" borderId="0" xfId="4" applyFont="1" applyBorder="1" applyAlignment="1">
      <alignment horizontal="left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>
      <alignment vertical="top"/>
    </xf>
    <xf numFmtId="0" fontId="18" fillId="0" borderId="0" xfId="0" applyFont="1" applyFill="1"/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Border="1" applyAlignment="1">
      <alignment vertical="top"/>
    </xf>
    <xf numFmtId="0" fontId="20" fillId="0" borderId="2" xfId="0" applyFont="1" applyFill="1" applyBorder="1" applyAlignment="1">
      <alignment vertical="top"/>
    </xf>
    <xf numFmtId="0" fontId="19" fillId="0" borderId="0" xfId="0" applyFont="1" applyFill="1" applyBorder="1" applyAlignment="1">
      <alignment horizontal="left" vertical="top"/>
    </xf>
    <xf numFmtId="0" fontId="19" fillId="0" borderId="3" xfId="0" applyFont="1" applyFill="1" applyBorder="1" applyAlignment="1">
      <alignment vertical="top"/>
    </xf>
    <xf numFmtId="165" fontId="16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/>
    </xf>
    <xf numFmtId="0" fontId="22" fillId="0" borderId="0" xfId="0" applyFont="1" applyFill="1"/>
    <xf numFmtId="0" fontId="22" fillId="0" borderId="5" xfId="0" applyFont="1" applyFill="1" applyBorder="1" applyAlignment="1">
      <alignment horizontal="center" vertical="top"/>
    </xf>
    <xf numFmtId="15" fontId="24" fillId="0" borderId="0" xfId="0" applyNumberFormat="1" applyFont="1" applyFill="1" applyAlignment="1">
      <alignment horizontal="center"/>
    </xf>
    <xf numFmtId="0" fontId="25" fillId="0" borderId="0" xfId="0" applyFont="1" applyFill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top"/>
    </xf>
    <xf numFmtId="15" fontId="2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vertical="top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 vertical="top" indent="3"/>
    </xf>
    <xf numFmtId="2" fontId="24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/>
    </xf>
    <xf numFmtId="0" fontId="0" fillId="0" borderId="0" xfId="0" applyFill="1"/>
    <xf numFmtId="0" fontId="34" fillId="0" borderId="0" xfId="0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2" fontId="27" fillId="0" borderId="0" xfId="0" applyNumberFormat="1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center" vertical="top"/>
    </xf>
    <xf numFmtId="0" fontId="22" fillId="0" borderId="4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vertical="top"/>
    </xf>
    <xf numFmtId="46" fontId="22" fillId="0" borderId="7" xfId="0" applyNumberFormat="1" applyFont="1" applyFill="1" applyBorder="1" applyAlignment="1">
      <alignment horizontal="center" vertical="top"/>
    </xf>
    <xf numFmtId="0" fontId="22" fillId="0" borderId="6" xfId="0" applyFont="1" applyFill="1" applyBorder="1" applyAlignment="1">
      <alignment vertical="center"/>
    </xf>
    <xf numFmtId="0" fontId="22" fillId="0" borderId="4" xfId="0" applyFont="1" applyFill="1" applyBorder="1" applyAlignment="1">
      <alignment horizontal="left"/>
    </xf>
    <xf numFmtId="0" fontId="35" fillId="0" borderId="0" xfId="0" applyFont="1" applyFill="1" applyBorder="1"/>
    <xf numFmtId="0" fontId="22" fillId="0" borderId="0" xfId="0" applyFont="1" applyFill="1" applyBorder="1"/>
    <xf numFmtId="46" fontId="22" fillId="0" borderId="0" xfId="0" applyNumberFormat="1" applyFont="1" applyFill="1" applyBorder="1"/>
    <xf numFmtId="2" fontId="22" fillId="0" borderId="0" xfId="0" applyNumberFormat="1" applyFont="1" applyFill="1" applyBorder="1" applyAlignment="1">
      <alignment vertical="center"/>
    </xf>
    <xf numFmtId="0" fontId="14" fillId="0" borderId="0" xfId="0" applyFont="1" applyFill="1" applyBorder="1"/>
    <xf numFmtId="46" fontId="14" fillId="0" borderId="0" xfId="0" applyNumberFormat="1" applyFont="1" applyFill="1" applyBorder="1"/>
    <xf numFmtId="0" fontId="28" fillId="0" borderId="0" xfId="0" applyFont="1" applyFill="1" applyBorder="1"/>
    <xf numFmtId="2" fontId="28" fillId="0" borderId="0" xfId="0" applyNumberFormat="1" applyFont="1" applyFill="1" applyBorder="1" applyAlignment="1">
      <alignment vertical="center"/>
    </xf>
    <xf numFmtId="0" fontId="36" fillId="0" borderId="0" xfId="0" applyFont="1" applyFill="1" applyBorder="1"/>
    <xf numFmtId="20" fontId="14" fillId="0" borderId="0" xfId="0" applyNumberFormat="1" applyFont="1" applyFill="1" applyBorder="1"/>
    <xf numFmtId="0" fontId="14" fillId="0" borderId="0" xfId="0" applyFont="1" applyFill="1" applyAlignment="1">
      <alignment vertical="top" wrapText="1"/>
    </xf>
    <xf numFmtId="20" fontId="14" fillId="0" borderId="0" xfId="0" applyNumberFormat="1" applyFont="1" applyFill="1" applyBorder="1" applyAlignment="1">
      <alignment horizontal="center" vertical="top"/>
    </xf>
    <xf numFmtId="0" fontId="25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center" vertical="top"/>
    </xf>
    <xf numFmtId="46" fontId="22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vertical="center"/>
    </xf>
    <xf numFmtId="2" fontId="13" fillId="0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vertical="top"/>
    </xf>
    <xf numFmtId="0" fontId="22" fillId="0" borderId="2" xfId="0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top"/>
    </xf>
    <xf numFmtId="0" fontId="25" fillId="0" borderId="0" xfId="0" applyFont="1" applyFill="1" applyAlignment="1">
      <alignment vertical="top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right" vertical="top"/>
    </xf>
    <xf numFmtId="0" fontId="36" fillId="0" borderId="0" xfId="0" applyFont="1" applyFill="1"/>
    <xf numFmtId="0" fontId="14" fillId="0" borderId="0" xfId="0" applyFont="1" applyFill="1" applyBorder="1" applyAlignment="1"/>
    <xf numFmtId="0" fontId="25" fillId="0" borderId="0" xfId="0" applyFont="1" applyFill="1" applyBorder="1" applyAlignment="1">
      <alignment horizontal="right"/>
    </xf>
    <xf numFmtId="0" fontId="14" fillId="0" borderId="0" xfId="0" applyFont="1" applyFill="1" applyAlignment="1"/>
    <xf numFmtId="0" fontId="32" fillId="0" borderId="0" xfId="6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0" fillId="0" borderId="0" xfId="0" applyFill="1" applyBorder="1"/>
    <xf numFmtId="0" fontId="41" fillId="0" borderId="0" xfId="0" applyFont="1" applyFill="1" applyBorder="1" applyAlignment="1" applyProtection="1">
      <alignment horizontal="right"/>
    </xf>
    <xf numFmtId="0" fontId="2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42" fillId="0" borderId="0" xfId="0" applyFont="1" applyFill="1" applyAlignment="1">
      <alignment horizontal="center" vertical="top"/>
    </xf>
    <xf numFmtId="0" fontId="42" fillId="0" borderId="0" xfId="0" applyFont="1" applyFill="1"/>
    <xf numFmtId="0" fontId="42" fillId="0" borderId="0" xfId="0" applyFont="1" applyFill="1" applyBorder="1" applyAlignment="1">
      <alignment vertical="top"/>
    </xf>
    <xf numFmtId="0" fontId="42" fillId="0" borderId="0" xfId="0" applyFont="1" applyFill="1" applyAlignment="1">
      <alignment vertical="top"/>
    </xf>
    <xf numFmtId="0" fontId="44" fillId="0" borderId="0" xfId="0" applyFont="1" applyFill="1" applyBorder="1" applyAlignment="1">
      <alignment horizontal="left" vertical="top"/>
    </xf>
    <xf numFmtId="0" fontId="45" fillId="0" borderId="0" xfId="0" applyFont="1" applyFill="1" applyAlignment="1">
      <alignment vertical="center"/>
    </xf>
    <xf numFmtId="0" fontId="42" fillId="0" borderId="0" xfId="0" applyFont="1" applyFill="1" applyBorder="1" applyAlignment="1">
      <alignment horizontal="center" vertical="top"/>
    </xf>
    <xf numFmtId="0" fontId="46" fillId="0" borderId="0" xfId="0" applyFont="1" applyFill="1" applyBorder="1" applyAlignment="1">
      <alignment vertical="top"/>
    </xf>
    <xf numFmtId="0" fontId="46" fillId="0" borderId="0" xfId="0" applyFont="1" applyFill="1" applyBorder="1" applyAlignment="1">
      <alignment horizontal="center" vertical="top"/>
    </xf>
    <xf numFmtId="46" fontId="46" fillId="0" borderId="0" xfId="0" applyNumberFormat="1" applyFont="1" applyFill="1" applyBorder="1" applyAlignment="1">
      <alignment horizontal="center" vertical="top"/>
    </xf>
    <xf numFmtId="0" fontId="46" fillId="0" borderId="0" xfId="0" applyFont="1" applyFill="1" applyAlignment="1">
      <alignment vertical="center"/>
    </xf>
    <xf numFmtId="0" fontId="46" fillId="0" borderId="0" xfId="0" applyFont="1" applyFill="1"/>
    <xf numFmtId="0" fontId="42" fillId="0" borderId="0" xfId="0" applyFont="1" applyFill="1" applyBorder="1"/>
    <xf numFmtId="46" fontId="42" fillId="0" borderId="0" xfId="0" applyNumberFormat="1" applyFont="1" applyFill="1" applyBorder="1"/>
    <xf numFmtId="0" fontId="45" fillId="0" borderId="0" xfId="0" applyFont="1" applyFill="1" applyBorder="1"/>
    <xf numFmtId="0" fontId="43" fillId="0" borderId="0" xfId="0" applyFont="1" applyFill="1" applyBorder="1"/>
    <xf numFmtId="0" fontId="14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center"/>
    </xf>
    <xf numFmtId="0" fontId="22" fillId="0" borderId="0" xfId="0" applyFont="1" applyBorder="1" applyAlignment="1">
      <alignment horizontal="right" vertical="top"/>
    </xf>
    <xf numFmtId="0" fontId="23" fillId="0" borderId="0" xfId="0" applyFont="1" applyBorder="1"/>
    <xf numFmtId="2" fontId="23" fillId="0" borderId="0" xfId="0" applyNumberFormat="1" applyFont="1" applyFill="1" applyBorder="1"/>
    <xf numFmtId="15" fontId="23" fillId="0" borderId="0" xfId="0" applyNumberFormat="1" applyFont="1" applyFill="1" applyBorder="1" applyAlignment="1">
      <alignment horizontal="center"/>
    </xf>
    <xf numFmtId="20" fontId="23" fillId="0" borderId="0" xfId="0" applyNumberFormat="1" applyFont="1" applyFill="1" applyBorder="1" applyAlignment="1">
      <alignment horizontal="center"/>
    </xf>
    <xf numFmtId="0" fontId="29" fillId="0" borderId="0" xfId="0" applyFont="1" applyBorder="1" applyAlignment="1">
      <alignment horizontal="left" vertical="center"/>
    </xf>
    <xf numFmtId="20" fontId="22" fillId="0" borderId="0" xfId="0" applyNumberFormat="1" applyFont="1" applyFill="1" applyBorder="1" applyAlignment="1">
      <alignment horizontal="center"/>
    </xf>
    <xf numFmtId="0" fontId="30" fillId="0" borderId="0" xfId="0" applyFont="1" applyFill="1" applyAlignment="1">
      <alignment horizontal="left" indent="13"/>
    </xf>
    <xf numFmtId="0" fontId="22" fillId="0" borderId="0" xfId="0" applyFont="1" applyBorder="1"/>
    <xf numFmtId="2" fontId="22" fillId="0" borderId="0" xfId="0" applyNumberFormat="1" applyFont="1" applyFill="1" applyBorder="1"/>
    <xf numFmtId="15" fontId="22" fillId="0" borderId="0" xfId="0" applyNumberFormat="1" applyFont="1" applyFill="1" applyBorder="1" applyAlignment="1">
      <alignment horizontal="center"/>
    </xf>
    <xf numFmtId="15" fontId="15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vertical="top"/>
    </xf>
    <xf numFmtId="15" fontId="22" fillId="0" borderId="0" xfId="0" applyNumberFormat="1" applyFont="1" applyFill="1" applyAlignment="1">
      <alignment horizontal="center"/>
    </xf>
    <xf numFmtId="0" fontId="22" fillId="0" borderId="0" xfId="0" applyFont="1" applyFill="1" applyBorder="1" applyProtection="1"/>
    <xf numFmtId="0" fontId="41" fillId="0" borderId="0" xfId="0" applyFont="1" applyFill="1"/>
    <xf numFmtId="0" fontId="22" fillId="0" borderId="0" xfId="0" applyFont="1" applyFill="1" applyAlignment="1">
      <alignment horizontal="left" vertical="top" indent="2"/>
    </xf>
    <xf numFmtId="0" fontId="22" fillId="0" borderId="0" xfId="0" applyFont="1" applyAlignment="1">
      <alignment vertical="top"/>
    </xf>
    <xf numFmtId="2" fontId="14" fillId="0" borderId="0" xfId="0" applyNumberFormat="1" applyFont="1" applyFill="1" applyBorder="1"/>
    <xf numFmtId="0" fontId="47" fillId="0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top"/>
    </xf>
    <xf numFmtId="1" fontId="14" fillId="0" borderId="0" xfId="0" applyNumberFormat="1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vertical="top" wrapText="1"/>
    </xf>
    <xf numFmtId="0" fontId="49" fillId="0" borderId="0" xfId="0" applyFont="1" applyFill="1" applyBorder="1"/>
    <xf numFmtId="0" fontId="50" fillId="0" borderId="0" xfId="0" applyFont="1" applyFill="1" applyBorder="1"/>
    <xf numFmtId="0" fontId="15" fillId="0" borderId="0" xfId="0" applyFont="1" applyFill="1" applyBorder="1"/>
    <xf numFmtId="0" fontId="32" fillId="0" borderId="0" xfId="0" applyFont="1" applyFill="1" applyBorder="1"/>
    <xf numFmtId="15" fontId="22" fillId="0" borderId="17" xfId="0" applyNumberFormat="1" applyFont="1" applyFill="1" applyBorder="1"/>
    <xf numFmtId="173" fontId="22" fillId="0" borderId="28" xfId="0" applyNumberFormat="1" applyFont="1" applyFill="1" applyBorder="1" applyAlignment="1">
      <alignment horizontal="left" indent="2"/>
    </xf>
    <xf numFmtId="0" fontId="22" fillId="0" borderId="29" xfId="0" applyFont="1" applyFill="1" applyBorder="1"/>
    <xf numFmtId="0" fontId="22" fillId="0" borderId="16" xfId="0" applyNumberFormat="1" applyFont="1" applyFill="1" applyBorder="1"/>
    <xf numFmtId="15" fontId="22" fillId="0" borderId="14" xfId="0" applyNumberFormat="1" applyFont="1" applyFill="1" applyBorder="1"/>
    <xf numFmtId="0" fontId="22" fillId="0" borderId="13" xfId="0" applyNumberFormat="1" applyFont="1" applyFill="1" applyBorder="1"/>
    <xf numFmtId="0" fontId="22" fillId="0" borderId="14" xfId="0" applyNumberFormat="1" applyFont="1" applyFill="1" applyBorder="1"/>
    <xf numFmtId="0" fontId="22" fillId="0" borderId="14" xfId="0" applyNumberFormat="1" applyFont="1" applyFill="1" applyBorder="1" applyAlignment="1">
      <alignment vertical="top" wrapText="1"/>
    </xf>
    <xf numFmtId="15" fontId="28" fillId="0" borderId="30" xfId="0" applyNumberFormat="1" applyFont="1" applyFill="1" applyBorder="1" applyAlignment="1">
      <alignment horizontal="center"/>
    </xf>
    <xf numFmtId="2" fontId="28" fillId="0" borderId="6" xfId="0" applyNumberFormat="1" applyFont="1" applyFill="1" applyBorder="1" applyAlignment="1">
      <alignment horizontal="center"/>
    </xf>
    <xf numFmtId="15" fontId="28" fillId="0" borderId="9" xfId="0" applyNumberFormat="1" applyFont="1" applyFill="1" applyBorder="1" applyAlignment="1">
      <alignment horizontal="center"/>
    </xf>
    <xf numFmtId="0" fontId="28" fillId="0" borderId="6" xfId="0" applyNumberFormat="1" applyFont="1" applyFill="1" applyBorder="1"/>
    <xf numFmtId="15" fontId="28" fillId="0" borderId="31" xfId="0" applyNumberFormat="1" applyFont="1" applyFill="1" applyBorder="1"/>
    <xf numFmtId="0" fontId="28" fillId="0" borderId="18" xfId="0" applyNumberFormat="1" applyFont="1" applyFill="1" applyBorder="1"/>
    <xf numFmtId="0" fontId="28" fillId="0" borderId="20" xfId="0" applyNumberFormat="1" applyFont="1" applyFill="1" applyBorder="1"/>
    <xf numFmtId="0" fontId="28" fillId="0" borderId="20" xfId="0" applyNumberFormat="1" applyFont="1" applyFill="1" applyBorder="1" applyAlignment="1">
      <alignment horizontal="left" indent="5"/>
    </xf>
    <xf numFmtId="0" fontId="28" fillId="0" borderId="19" xfId="0" applyNumberFormat="1" applyFont="1" applyFill="1" applyBorder="1"/>
    <xf numFmtId="0" fontId="28" fillId="0" borderId="32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15" fontId="19" fillId="0" borderId="0" xfId="0" quotePrefix="1" applyNumberFormat="1" applyFont="1" applyFill="1" applyBorder="1" applyAlignment="1">
      <alignment horizontal="center"/>
    </xf>
    <xf numFmtId="0" fontId="19" fillId="0" borderId="36" xfId="0" applyFont="1" applyFill="1" applyBorder="1"/>
    <xf numFmtId="0" fontId="19" fillId="0" borderId="37" xfId="0" applyFont="1" applyFill="1" applyBorder="1" applyAlignment="1">
      <alignment horizontal="center"/>
    </xf>
    <xf numFmtId="0" fontId="19" fillId="0" borderId="12" xfId="0" applyFont="1" applyFill="1" applyBorder="1"/>
    <xf numFmtId="0" fontId="19" fillId="0" borderId="37" xfId="0" applyFont="1" applyFill="1" applyBorder="1"/>
    <xf numFmtId="15" fontId="19" fillId="0" borderId="11" xfId="0" applyNumberFormat="1" applyFont="1" applyFill="1" applyBorder="1" applyAlignment="1">
      <alignment horizontal="center"/>
    </xf>
    <xf numFmtId="0" fontId="19" fillId="0" borderId="38" xfId="0" applyFont="1" applyFill="1" applyBorder="1" applyAlignment="1">
      <alignment horizontal="center"/>
    </xf>
    <xf numFmtId="0" fontId="19" fillId="0" borderId="1" xfId="0" applyFont="1" applyFill="1" applyBorder="1" applyAlignment="1">
      <alignment vertical="top"/>
    </xf>
    <xf numFmtId="0" fontId="19" fillId="0" borderId="3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/>
    </xf>
    <xf numFmtId="0" fontId="19" fillId="0" borderId="3" xfId="6" applyFont="1" applyFill="1" applyBorder="1" applyAlignment="1">
      <alignment vertical="top"/>
    </xf>
    <xf numFmtId="15" fontId="19" fillId="0" borderId="7" xfId="0" applyNumberFormat="1" applyFont="1" applyFill="1" applyBorder="1" applyAlignment="1">
      <alignment horizontal="center" vertical="top"/>
    </xf>
    <xf numFmtId="15" fontId="19" fillId="0" borderId="25" xfId="0" applyNumberFormat="1" applyFont="1" applyFill="1" applyBorder="1" applyAlignment="1">
      <alignment horizontal="center" vertical="top"/>
    </xf>
    <xf numFmtId="0" fontId="19" fillId="0" borderId="39" xfId="0" applyFont="1" applyFill="1" applyBorder="1" applyAlignment="1">
      <alignment horizontal="center" vertical="top"/>
    </xf>
    <xf numFmtId="0" fontId="19" fillId="0" borderId="40" xfId="0" applyFont="1" applyFill="1" applyBorder="1" applyAlignment="1">
      <alignment horizontal="center" vertical="top"/>
    </xf>
    <xf numFmtId="0" fontId="20" fillId="0" borderId="40" xfId="0" applyFont="1" applyFill="1" applyBorder="1" applyAlignment="1">
      <alignment horizontal="center" vertical="top"/>
    </xf>
    <xf numFmtId="0" fontId="19" fillId="0" borderId="30" xfId="0" applyFont="1" applyFill="1" applyBorder="1" applyAlignment="1">
      <alignment horizontal="center" vertical="top"/>
    </xf>
    <xf numFmtId="0" fontId="20" fillId="0" borderId="32" xfId="0" applyFont="1" applyFill="1" applyBorder="1" applyAlignment="1">
      <alignment horizontal="center" vertical="top"/>
    </xf>
    <xf numFmtId="0" fontId="22" fillId="0" borderId="25" xfId="0" applyFont="1" applyFill="1" applyBorder="1" applyAlignment="1">
      <alignment wrapText="1"/>
    </xf>
    <xf numFmtId="0" fontId="13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9" fillId="0" borderId="64" xfId="0" applyFont="1" applyFill="1" applyBorder="1" applyAlignment="1">
      <alignment horizontal="center" vertical="top"/>
    </xf>
    <xf numFmtId="0" fontId="19" fillId="0" borderId="65" xfId="0" applyFont="1" applyFill="1" applyBorder="1" applyAlignment="1">
      <alignment horizontal="left" vertical="top" wrapText="1"/>
    </xf>
    <xf numFmtId="0" fontId="19" fillId="0" borderId="65" xfId="0" applyFont="1" applyFill="1" applyBorder="1" applyAlignment="1">
      <alignment vertical="top"/>
    </xf>
    <xf numFmtId="0" fontId="19" fillId="0" borderId="28" xfId="0" applyFont="1" applyFill="1" applyBorder="1" applyAlignment="1">
      <alignment vertical="top"/>
    </xf>
    <xf numFmtId="15" fontId="19" fillId="0" borderId="29" xfId="0" applyNumberFormat="1" applyFont="1" applyFill="1" applyBorder="1" applyAlignment="1">
      <alignment horizontal="center" vertical="top"/>
    </xf>
    <xf numFmtId="0" fontId="19" fillId="0" borderId="66" xfId="0" applyFont="1" applyFill="1" applyBorder="1" applyAlignment="1">
      <alignment horizontal="center" vertical="top"/>
    </xf>
    <xf numFmtId="0" fontId="19" fillId="0" borderId="53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5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right"/>
    </xf>
    <xf numFmtId="0" fontId="19" fillId="0" borderId="9" xfId="0" applyFont="1" applyFill="1" applyBorder="1" applyAlignment="1">
      <alignment vertical="top" wrapText="1"/>
    </xf>
    <xf numFmtId="0" fontId="19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/>
    </xf>
    <xf numFmtId="0" fontId="19" fillId="0" borderId="54" xfId="0" applyFont="1" applyFill="1" applyBorder="1" applyAlignment="1">
      <alignment horizontal="center" vertical="top"/>
    </xf>
    <xf numFmtId="0" fontId="19" fillId="0" borderId="53" xfId="0" applyFont="1" applyFill="1" applyBorder="1" applyAlignment="1">
      <alignment horizontal="right"/>
    </xf>
    <xf numFmtId="0" fontId="19" fillId="0" borderId="53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35" xfId="0" applyFont="1" applyFill="1" applyBorder="1" applyAlignment="1">
      <alignment horizontal="left"/>
    </xf>
    <xf numFmtId="0" fontId="20" fillId="0" borderId="0" xfId="0" applyFont="1" applyFill="1" applyBorder="1" applyAlignment="1">
      <alignment vertical="top"/>
    </xf>
    <xf numFmtId="15" fontId="1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9" fillId="0" borderId="23" xfId="0" applyFont="1" applyFill="1" applyBorder="1" applyAlignment="1">
      <alignment horizontal="center" vertical="top"/>
    </xf>
    <xf numFmtId="0" fontId="19" fillId="0" borderId="68" xfId="0" applyFont="1" applyFill="1" applyBorder="1" applyAlignment="1">
      <alignment vertical="top"/>
    </xf>
    <xf numFmtId="0" fontId="19" fillId="0" borderId="69" xfId="0" applyFont="1" applyFill="1" applyBorder="1" applyAlignment="1">
      <alignment vertical="top"/>
    </xf>
    <xf numFmtId="0" fontId="20" fillId="0" borderId="68" xfId="0" applyFont="1" applyFill="1" applyBorder="1" applyAlignment="1">
      <alignment vertical="top"/>
    </xf>
    <xf numFmtId="15" fontId="19" fillId="0" borderId="69" xfId="0" applyNumberFormat="1" applyFont="1" applyFill="1" applyBorder="1" applyAlignment="1">
      <alignment horizontal="center" vertical="top"/>
    </xf>
    <xf numFmtId="0" fontId="20" fillId="0" borderId="70" xfId="0" applyFont="1" applyFill="1" applyBorder="1" applyAlignment="1">
      <alignment horizontal="center" vertical="top"/>
    </xf>
    <xf numFmtId="0" fontId="19" fillId="0" borderId="13" xfId="0" applyFont="1" applyFill="1" applyBorder="1" applyAlignment="1">
      <alignment horizontal="center" vertical="top"/>
    </xf>
    <xf numFmtId="0" fontId="19" fillId="0" borderId="50" xfId="0" applyFont="1" applyFill="1" applyBorder="1" applyAlignment="1">
      <alignment horizontal="center"/>
    </xf>
    <xf numFmtId="0" fontId="19" fillId="0" borderId="43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15" fontId="19" fillId="0" borderId="22" xfId="0" applyNumberFormat="1" applyFont="1" applyFill="1" applyBorder="1" applyAlignment="1">
      <alignment horizontal="center"/>
    </xf>
    <xf numFmtId="0" fontId="19" fillId="0" borderId="44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3" fillId="0" borderId="16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25" fillId="0" borderId="6" xfId="0" applyFont="1" applyFill="1" applyBorder="1" applyAlignment="1">
      <alignment vertical="top"/>
    </xf>
    <xf numFmtId="0" fontId="14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indent="2"/>
    </xf>
    <xf numFmtId="0" fontId="16" fillId="0" borderId="0" xfId="0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0" fontId="38" fillId="0" borderId="0" xfId="0" applyFont="1" applyFill="1" applyAlignment="1">
      <alignment horizontal="left" indent="8"/>
    </xf>
    <xf numFmtId="0" fontId="31" fillId="0" borderId="0" xfId="0" applyFont="1" applyFill="1"/>
    <xf numFmtId="0" fontId="14" fillId="0" borderId="51" xfId="0" applyFont="1" applyFill="1" applyBorder="1"/>
    <xf numFmtId="0" fontId="14" fillId="0" borderId="27" xfId="0" applyFont="1" applyFill="1" applyBorder="1"/>
    <xf numFmtId="0" fontId="14" fillId="0" borderId="5" xfId="0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0" fontId="19" fillId="0" borderId="6" xfId="0" applyFont="1" applyFill="1" applyBorder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19" fillId="0" borderId="5" xfId="0" applyFont="1" applyFill="1" applyBorder="1"/>
    <xf numFmtId="0" fontId="19" fillId="0" borderId="4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right"/>
    </xf>
    <xf numFmtId="0" fontId="46" fillId="0" borderId="2" xfId="0" applyFont="1" applyFill="1" applyBorder="1" applyAlignment="1">
      <alignment horizontal="left"/>
    </xf>
    <xf numFmtId="0" fontId="46" fillId="0" borderId="2" xfId="0" applyFont="1" applyFill="1" applyBorder="1" applyAlignment="1">
      <alignment horizontal="right"/>
    </xf>
    <xf numFmtId="0" fontId="46" fillId="0" borderId="2" xfId="0" applyFont="1" applyFill="1" applyBorder="1"/>
    <xf numFmtId="15" fontId="13" fillId="0" borderId="43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49" fontId="22" fillId="0" borderId="16" xfId="0" applyNumberFormat="1" applyFont="1" applyFill="1" applyBorder="1" applyAlignment="1">
      <alignment wrapText="1"/>
    </xf>
    <xf numFmtId="0" fontId="23" fillId="0" borderId="30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 vertical="top"/>
    </xf>
    <xf numFmtId="0" fontId="22" fillId="0" borderId="30" xfId="0" applyFont="1" applyFill="1" applyBorder="1" applyAlignment="1">
      <alignment horizontal="center" vertical="top"/>
    </xf>
    <xf numFmtId="0" fontId="22" fillId="0" borderId="33" xfId="0" applyFont="1" applyFill="1" applyBorder="1" applyAlignment="1">
      <alignment horizontal="center" vertical="top"/>
    </xf>
    <xf numFmtId="0" fontId="22" fillId="0" borderId="20" xfId="0" applyFont="1" applyFill="1" applyBorder="1" applyAlignment="1">
      <alignment wrapText="1"/>
    </xf>
    <xf numFmtId="0" fontId="25" fillId="0" borderId="0" xfId="0" applyFont="1" applyFill="1" applyBorder="1" applyAlignment="1">
      <alignment horizontal="left" vertical="center"/>
    </xf>
    <xf numFmtId="0" fontId="22" fillId="0" borderId="10" xfId="0" applyNumberFormat="1" applyFont="1" applyFill="1" applyBorder="1" applyAlignment="1">
      <alignment vertical="top" wrapText="1"/>
    </xf>
    <xf numFmtId="0" fontId="28" fillId="0" borderId="15" xfId="0" applyNumberFormat="1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/>
    </xf>
    <xf numFmtId="20" fontId="22" fillId="0" borderId="0" xfId="0" applyNumberFormat="1" applyFont="1" applyFill="1" applyBorder="1" applyAlignment="1">
      <alignment horizontal="right"/>
    </xf>
    <xf numFmtId="0" fontId="57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173" fontId="22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22" fillId="0" borderId="16" xfId="0" applyNumberFormat="1" applyFont="1" applyFill="1" applyBorder="1"/>
    <xf numFmtId="15" fontId="28" fillId="0" borderId="9" xfId="0" applyNumberFormat="1" applyFont="1" applyFill="1" applyBorder="1"/>
    <xf numFmtId="0" fontId="22" fillId="0" borderId="50" xfId="0" applyNumberFormat="1" applyFont="1" applyFill="1" applyBorder="1"/>
    <xf numFmtId="0" fontId="22" fillId="0" borderId="43" xfId="0" applyNumberFormat="1" applyFont="1" applyFill="1" applyBorder="1"/>
    <xf numFmtId="0" fontId="28" fillId="0" borderId="51" xfId="0" applyNumberFormat="1" applyFont="1" applyFill="1" applyBorder="1"/>
    <xf numFmtId="0" fontId="28" fillId="0" borderId="26" xfId="0" applyNumberFormat="1" applyFont="1" applyFill="1" applyBorder="1"/>
    <xf numFmtId="0" fontId="28" fillId="0" borderId="26" xfId="0" applyNumberFormat="1" applyFont="1" applyFill="1" applyBorder="1" applyAlignment="1">
      <alignment horizontal="left" indent="5"/>
    </xf>
    <xf numFmtId="0" fontId="28" fillId="0" borderId="8" xfId="0" applyNumberFormat="1" applyFont="1" applyFill="1" applyBorder="1"/>
    <xf numFmtId="14" fontId="22" fillId="0" borderId="57" xfId="0" applyNumberFormat="1" applyFont="1" applyFill="1" applyBorder="1"/>
    <xf numFmtId="168" fontId="0" fillId="0" borderId="0" xfId="0" applyNumberFormat="1" applyFill="1"/>
    <xf numFmtId="0" fontId="19" fillId="0" borderId="4" xfId="0" applyFont="1" applyFill="1" applyBorder="1" applyAlignment="1">
      <alignment horizontal="left" vertical="top" wrapText="1"/>
    </xf>
    <xf numFmtId="0" fontId="20" fillId="0" borderId="6" xfId="0" applyFont="1" applyFill="1" applyBorder="1"/>
    <xf numFmtId="0" fontId="20" fillId="0" borderId="5" xfId="0" applyFont="1" applyFill="1" applyBorder="1"/>
    <xf numFmtId="15" fontId="55" fillId="0" borderId="2" xfId="0" applyNumberFormat="1" applyFont="1" applyFill="1" applyBorder="1" applyAlignment="1">
      <alignment horizontal="center"/>
    </xf>
    <xf numFmtId="20" fontId="21" fillId="0" borderId="45" xfId="0" applyNumberFormat="1" applyFont="1" applyFill="1" applyBorder="1" applyAlignment="1">
      <alignment horizontal="center"/>
    </xf>
    <xf numFmtId="15" fontId="19" fillId="0" borderId="2" xfId="0" applyNumberFormat="1" applyFont="1" applyFill="1" applyBorder="1" applyAlignment="1">
      <alignment horizontal="center"/>
    </xf>
    <xf numFmtId="20" fontId="19" fillId="0" borderId="45" xfId="0" quotePrefix="1" applyNumberFormat="1" applyFont="1" applyFill="1" applyBorder="1" applyAlignment="1">
      <alignment horizontal="center"/>
    </xf>
    <xf numFmtId="15" fontId="19" fillId="0" borderId="45" xfId="0" quotePrefix="1" applyNumberFormat="1" applyFont="1" applyFill="1" applyBorder="1" applyAlignment="1">
      <alignment horizontal="center"/>
    </xf>
    <xf numFmtId="15" fontId="19" fillId="0" borderId="2" xfId="0" quotePrefix="1" applyNumberFormat="1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9" fillId="0" borderId="35" xfId="0" quotePrefix="1" applyNumberFormat="1" applyFont="1" applyFill="1" applyBorder="1" applyAlignment="1">
      <alignment horizontal="center"/>
    </xf>
    <xf numFmtId="15" fontId="19" fillId="0" borderId="47" xfId="0" quotePrefix="1" applyNumberFormat="1" applyFont="1" applyFill="1" applyBorder="1" applyAlignment="1">
      <alignment horizontal="center"/>
    </xf>
    <xf numFmtId="165" fontId="22" fillId="0" borderId="42" xfId="0" applyNumberFormat="1" applyFont="1" applyFill="1" applyBorder="1"/>
    <xf numFmtId="15" fontId="22" fillId="0" borderId="43" xfId="0" applyNumberFormat="1" applyFont="1" applyFill="1" applyBorder="1" applyAlignment="1">
      <alignment horizontal="center"/>
    </xf>
    <xf numFmtId="20" fontId="22" fillId="0" borderId="44" xfId="0" applyNumberFormat="1" applyFont="1" applyFill="1" applyBorder="1" applyAlignment="1">
      <alignment horizontal="center"/>
    </xf>
    <xf numFmtId="164" fontId="22" fillId="0" borderId="5" xfId="5" quotePrefix="1" applyNumberFormat="1" applyFont="1" applyFill="1" applyBorder="1" applyAlignment="1">
      <alignment horizontal="center" vertical="top" wrapText="1"/>
    </xf>
    <xf numFmtId="0" fontId="22" fillId="0" borderId="25" xfId="0" applyFont="1" applyFill="1" applyBorder="1" applyAlignment="1">
      <alignment horizontal="center"/>
    </xf>
    <xf numFmtId="15" fontId="22" fillId="0" borderId="5" xfId="0" applyNumberFormat="1" applyFont="1" applyFill="1" applyBorder="1" applyAlignment="1">
      <alignment horizontal="center"/>
    </xf>
    <xf numFmtId="20" fontId="22" fillId="0" borderId="45" xfId="0" applyNumberFormat="1" applyFont="1" applyFill="1" applyBorder="1" applyAlignment="1">
      <alignment horizontal="center"/>
    </xf>
    <xf numFmtId="166" fontId="22" fillId="0" borderId="45" xfId="0" applyNumberFormat="1" applyFont="1" applyFill="1" applyBorder="1" applyAlignment="1">
      <alignment horizontal="center"/>
    </xf>
    <xf numFmtId="0" fontId="22" fillId="0" borderId="45" xfId="0" quotePrefix="1" applyFont="1" applyFill="1" applyBorder="1" applyAlignment="1">
      <alignment horizontal="center"/>
    </xf>
    <xf numFmtId="2" fontId="22" fillId="0" borderId="25" xfId="0" applyNumberFormat="1" applyFont="1" applyFill="1" applyBorder="1" applyAlignment="1">
      <alignment horizontal="center"/>
    </xf>
    <xf numFmtId="0" fontId="22" fillId="0" borderId="4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34" xfId="0" applyFont="1" applyFill="1" applyBorder="1" applyAlignment="1">
      <alignment horizontal="center"/>
    </xf>
    <xf numFmtId="15" fontId="22" fillId="0" borderId="34" xfId="0" applyNumberFormat="1" applyFont="1" applyFill="1" applyBorder="1" applyAlignment="1">
      <alignment horizontal="center"/>
    </xf>
    <xf numFmtId="0" fontId="28" fillId="0" borderId="30" xfId="0" applyNumberFormat="1" applyFont="1" applyFill="1" applyBorder="1" applyAlignment="1">
      <alignment horizontal="center" vertical="center"/>
    </xf>
    <xf numFmtId="0" fontId="28" fillId="0" borderId="5" xfId="0" applyNumberFormat="1" applyFont="1" applyFill="1" applyBorder="1" applyAlignment="1">
      <alignment vertical="center" wrapText="1"/>
    </xf>
    <xf numFmtId="0" fontId="28" fillId="0" borderId="5" xfId="0" applyNumberFormat="1" applyFont="1" applyFill="1" applyBorder="1" applyAlignment="1">
      <alignment vertical="center"/>
    </xf>
    <xf numFmtId="0" fontId="28" fillId="0" borderId="2" xfId="0" applyNumberFormat="1" applyFont="1" applyFill="1" applyBorder="1" applyAlignment="1">
      <alignment vertical="center"/>
    </xf>
    <xf numFmtId="0" fontId="28" fillId="0" borderId="45" xfId="0" applyNumberFormat="1" applyFont="1" applyFill="1" applyBorder="1" applyAlignment="1">
      <alignment vertical="center"/>
    </xf>
    <xf numFmtId="0" fontId="28" fillId="0" borderId="15" xfId="0" applyNumberFormat="1" applyFont="1" applyFill="1" applyBorder="1" applyAlignment="1">
      <alignment vertical="top" wrapText="1"/>
    </xf>
    <xf numFmtId="15" fontId="28" fillId="0" borderId="30" xfId="0" applyNumberFormat="1" applyFont="1" applyFill="1" applyBorder="1" applyAlignment="1">
      <alignment horizontal="center" vertical="center"/>
    </xf>
    <xf numFmtId="2" fontId="28" fillId="0" borderId="5" xfId="0" applyNumberFormat="1" applyFont="1" applyFill="1" applyBorder="1" applyAlignment="1">
      <alignment horizontal="center" vertical="center"/>
    </xf>
    <xf numFmtId="2" fontId="28" fillId="0" borderId="2" xfId="0" applyNumberFormat="1" applyFont="1" applyFill="1" applyBorder="1" applyAlignment="1">
      <alignment horizontal="center" vertical="center"/>
    </xf>
    <xf numFmtId="0" fontId="28" fillId="0" borderId="5" xfId="0" applyNumberFormat="1" applyFont="1" applyFill="1" applyBorder="1" applyAlignment="1">
      <alignment horizontal="center" vertical="center"/>
    </xf>
    <xf numFmtId="2" fontId="57" fillId="0" borderId="2" xfId="0" applyNumberFormat="1" applyFont="1" applyFill="1" applyBorder="1"/>
    <xf numFmtId="20" fontId="57" fillId="0" borderId="2" xfId="0" applyNumberFormat="1" applyFont="1" applyFill="1" applyBorder="1" applyAlignment="1">
      <alignment horizontal="center"/>
    </xf>
    <xf numFmtId="20" fontId="57" fillId="0" borderId="8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46" fontId="13" fillId="0" borderId="0" xfId="0" applyNumberFormat="1" applyFont="1" applyFill="1" applyBorder="1" applyAlignment="1">
      <alignment horizontal="center" vertical="top"/>
    </xf>
    <xf numFmtId="2" fontId="22" fillId="0" borderId="4" xfId="0" applyNumberFormat="1" applyFont="1" applyFill="1" applyBorder="1" applyAlignment="1">
      <alignment horizontal="center" vertical="top"/>
    </xf>
    <xf numFmtId="20" fontId="28" fillId="0" borderId="45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22" fillId="0" borderId="2" xfId="0" applyFont="1" applyFill="1" applyBorder="1"/>
    <xf numFmtId="15" fontId="57" fillId="0" borderId="9" xfId="0" applyNumberFormat="1" applyFont="1" applyFill="1" applyBorder="1" applyAlignment="1">
      <alignment horizontal="center"/>
    </xf>
    <xf numFmtId="0" fontId="57" fillId="0" borderId="2" xfId="0" applyFont="1" applyFill="1" applyBorder="1" applyAlignment="1">
      <alignment horizontal="center"/>
    </xf>
    <xf numFmtId="2" fontId="57" fillId="0" borderId="75" xfId="0" applyNumberFormat="1" applyFont="1" applyFill="1" applyBorder="1" applyAlignment="1">
      <alignment horizontal="center"/>
    </xf>
    <xf numFmtId="0" fontId="57" fillId="0" borderId="26" xfId="0" applyFont="1" applyFill="1" applyBorder="1"/>
    <xf numFmtId="49" fontId="10" fillId="0" borderId="99" xfId="0" applyNumberFormat="1" applyFont="1" applyFill="1" applyBorder="1" applyAlignment="1">
      <alignment horizontal="center" vertical="top"/>
    </xf>
    <xf numFmtId="165" fontId="16" fillId="0" borderId="4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61" fillId="0" borderId="5" xfId="0" applyFont="1" applyFill="1" applyBorder="1" applyAlignment="1">
      <alignment horizontal="center"/>
    </xf>
    <xf numFmtId="0" fontId="61" fillId="0" borderId="34" xfId="0" applyFont="1" applyFill="1" applyBorder="1"/>
    <xf numFmtId="2" fontId="22" fillId="0" borderId="0" xfId="0" applyNumberFormat="1" applyFont="1" applyFill="1" applyBorder="1" applyAlignment="1">
      <alignment horizontal="center"/>
    </xf>
    <xf numFmtId="20" fontId="57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22" fillId="0" borderId="30" xfId="0" applyFont="1" applyFill="1" applyBorder="1"/>
    <xf numFmtId="0" fontId="10" fillId="0" borderId="0" xfId="0" applyFont="1" applyFill="1"/>
    <xf numFmtId="0" fontId="0" fillId="0" borderId="10" xfId="0" applyFill="1" applyBorder="1" applyAlignment="1">
      <alignment horizontal="left" indent="1"/>
    </xf>
    <xf numFmtId="0" fontId="32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1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4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4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0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28" fillId="0" borderId="2" xfId="0" applyNumberFormat="1" applyFont="1" applyFill="1" applyBorder="1" applyAlignment="1">
      <alignment horizontal="center" vertical="center"/>
    </xf>
    <xf numFmtId="0" fontId="28" fillId="0" borderId="45" xfId="0" applyNumberFormat="1" applyFont="1" applyFill="1" applyBorder="1" applyAlignment="1">
      <alignment vertical="top" wrapText="1"/>
    </xf>
    <xf numFmtId="0" fontId="57" fillId="0" borderId="2" xfId="0" applyFont="1" applyFill="1" applyBorder="1"/>
    <xf numFmtId="2" fontId="72" fillId="0" borderId="9" xfId="0" applyNumberFormat="1" applyFont="1" applyFill="1" applyBorder="1" applyAlignment="1">
      <alignment horizontal="center"/>
    </xf>
    <xf numFmtId="14" fontId="57" fillId="0" borderId="80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/>
    </xf>
    <xf numFmtId="0" fontId="10" fillId="0" borderId="45" xfId="0" applyFont="1" applyFill="1" applyBorder="1" applyAlignment="1"/>
    <xf numFmtId="0" fontId="10" fillId="0" borderId="47" xfId="0" applyFont="1" applyFill="1" applyBorder="1" applyAlignment="1"/>
    <xf numFmtId="177" fontId="57" fillId="0" borderId="40" xfId="0" quotePrefix="1" applyNumberFormat="1" applyFont="1" applyFill="1" applyBorder="1" applyAlignment="1">
      <alignment horizontal="center" vertical="center"/>
    </xf>
    <xf numFmtId="2" fontId="57" fillId="0" borderId="8" xfId="0" applyNumberFormat="1" applyFont="1" applyFill="1" applyBorder="1" applyAlignment="1">
      <alignment horizontal="center"/>
    </xf>
    <xf numFmtId="14" fontId="22" fillId="0" borderId="30" xfId="0" applyNumberFormat="1" applyFont="1" applyFill="1" applyBorder="1"/>
    <xf numFmtId="14" fontId="22" fillId="0" borderId="56" xfId="0" applyNumberFormat="1" applyFont="1" applyFill="1" applyBorder="1"/>
    <xf numFmtId="14" fontId="22" fillId="0" borderId="57" xfId="0" quotePrefix="1" applyNumberFormat="1" applyFont="1" applyFill="1" applyBorder="1"/>
    <xf numFmtId="0" fontId="22" fillId="0" borderId="56" xfId="0" applyFont="1" applyFill="1" applyBorder="1"/>
    <xf numFmtId="0" fontId="22" fillId="0" borderId="57" xfId="0" applyFont="1" applyFill="1" applyBorder="1"/>
    <xf numFmtId="20" fontId="22" fillId="0" borderId="104" xfId="1" quotePrefix="1" applyNumberFormat="1" applyFont="1" applyFill="1" applyBorder="1" applyAlignment="1">
      <alignment horizontal="center"/>
    </xf>
    <xf numFmtId="0" fontId="23" fillId="0" borderId="0" xfId="0" applyFont="1" applyFill="1" applyBorder="1"/>
    <xf numFmtId="0" fontId="22" fillId="0" borderId="5" xfId="0" applyNumberFormat="1" applyFont="1" applyFill="1" applyBorder="1" applyAlignment="1">
      <alignment horizontal="center"/>
    </xf>
    <xf numFmtId="20" fontId="22" fillId="0" borderId="45" xfId="1" quotePrefix="1" applyNumberFormat="1" applyFont="1" applyFill="1" applyBorder="1" applyAlignment="1">
      <alignment horizontal="center"/>
    </xf>
    <xf numFmtId="20" fontId="22" fillId="0" borderId="32" xfId="0" applyNumberFormat="1" applyFont="1" applyFill="1" applyBorder="1" applyAlignment="1">
      <alignment horizontal="center" vertical="top" wrapText="1"/>
    </xf>
    <xf numFmtId="0" fontId="22" fillId="0" borderId="80" xfId="0" applyFont="1" applyFill="1" applyBorder="1" applyAlignment="1">
      <alignment horizontal="center" vertical="top"/>
    </xf>
    <xf numFmtId="20" fontId="22" fillId="0" borderId="32" xfId="0" applyNumberFormat="1" applyFont="1" applyFill="1" applyBorder="1" applyAlignment="1">
      <alignment horizontal="center"/>
    </xf>
    <xf numFmtId="0" fontId="22" fillId="0" borderId="52" xfId="0" applyFont="1" applyFill="1" applyBorder="1" applyAlignment="1">
      <alignment horizontal="center"/>
    </xf>
    <xf numFmtId="20" fontId="22" fillId="0" borderId="80" xfId="0" quotePrefix="1" applyNumberFormat="1" applyFont="1" applyFill="1" applyBorder="1" applyAlignment="1">
      <alignment horizontal="center"/>
    </xf>
    <xf numFmtId="20" fontId="22" fillId="0" borderId="52" xfId="0" applyNumberFormat="1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20" fontId="22" fillId="0" borderId="80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 vertical="top"/>
    </xf>
    <xf numFmtId="0" fontId="10" fillId="0" borderId="31" xfId="0" applyFont="1" applyFill="1" applyBorder="1" applyAlignment="1">
      <alignment horizontal="center" vertical="top"/>
    </xf>
    <xf numFmtId="20" fontId="22" fillId="0" borderId="31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 vertical="top"/>
    </xf>
    <xf numFmtId="0" fontId="22" fillId="0" borderId="8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top"/>
    </xf>
    <xf numFmtId="20" fontId="22" fillId="0" borderId="81" xfId="0" quotePrefix="1" applyNumberFormat="1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 vertical="top"/>
    </xf>
    <xf numFmtId="20" fontId="22" fillId="0" borderId="81" xfId="0" applyNumberFormat="1" applyFont="1" applyFill="1" applyBorder="1" applyAlignment="1">
      <alignment horizontal="center"/>
    </xf>
    <xf numFmtId="0" fontId="9" fillId="0" borderId="0" xfId="11" applyFill="1" applyBorder="1"/>
    <xf numFmtId="0" fontId="9" fillId="0" borderId="0" xfId="11" applyFill="1"/>
    <xf numFmtId="165" fontId="46" fillId="0" borderId="0" xfId="0" quotePrefix="1" applyNumberFormat="1" applyFont="1" applyFill="1" applyBorder="1" applyAlignment="1">
      <alignment horizontal="center"/>
    </xf>
    <xf numFmtId="165" fontId="46" fillId="0" borderId="0" xfId="0" applyNumberFormat="1" applyFont="1" applyFill="1" applyBorder="1" applyAlignment="1">
      <alignment horizontal="center"/>
    </xf>
    <xf numFmtId="0" fontId="46" fillId="0" borderId="0" xfId="0" applyFont="1" applyFill="1" applyBorder="1"/>
    <xf numFmtId="20" fontId="0" fillId="0" borderId="0" xfId="0" applyNumberFormat="1" applyFill="1"/>
    <xf numFmtId="0" fontId="25" fillId="0" borderId="0" xfId="0" applyFont="1" applyFill="1" applyAlignment="1">
      <alignment horizontal="right"/>
    </xf>
    <xf numFmtId="0" fontId="22" fillId="0" borderId="28" xfId="0" applyFont="1" applyFill="1" applyBorder="1" applyAlignment="1">
      <alignment horizontal="left" indent="3"/>
    </xf>
    <xf numFmtId="0" fontId="22" fillId="0" borderId="29" xfId="0" applyFont="1" applyFill="1" applyBorder="1" applyAlignment="1">
      <alignment horizontal="left" indent="3"/>
    </xf>
    <xf numFmtId="0" fontId="22" fillId="0" borderId="22" xfId="0" applyFont="1" applyFill="1" applyBorder="1" applyAlignment="1">
      <alignment horizontal="left" vertical="top" indent="3"/>
    </xf>
    <xf numFmtId="0" fontId="22" fillId="0" borderId="43" xfId="0" applyFont="1" applyFill="1" applyBorder="1" applyAlignment="1">
      <alignment horizontal="center" vertical="top"/>
    </xf>
    <xf numFmtId="0" fontId="22" fillId="0" borderId="44" xfId="0" applyFont="1" applyFill="1" applyBorder="1" applyAlignment="1">
      <alignment horizontal="center" vertical="top"/>
    </xf>
    <xf numFmtId="0" fontId="22" fillId="0" borderId="71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wrapText="1"/>
    </xf>
    <xf numFmtId="0" fontId="22" fillId="0" borderId="45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vertical="top"/>
    </xf>
    <xf numFmtId="0" fontId="22" fillId="0" borderId="10" xfId="1" applyFont="1" applyFill="1" applyBorder="1"/>
    <xf numFmtId="0" fontId="22" fillId="0" borderId="29" xfId="1" applyFont="1" applyFill="1" applyBorder="1" applyAlignment="1">
      <alignment vertical="center"/>
    </xf>
    <xf numFmtId="0" fontId="22" fillId="0" borderId="22" xfId="1" applyFont="1" applyFill="1" applyBorder="1"/>
    <xf numFmtId="0" fontId="22" fillId="0" borderId="22" xfId="1" applyFont="1" applyFill="1" applyBorder="1" applyAlignment="1">
      <alignment horizontal="left" indent="3"/>
    </xf>
    <xf numFmtId="0" fontId="22" fillId="0" borderId="22" xfId="1" applyFont="1" applyFill="1" applyBorder="1" applyAlignment="1">
      <alignment horizontal="left" vertical="top" indent="3"/>
    </xf>
    <xf numFmtId="0" fontId="22" fillId="0" borderId="28" xfId="1" applyFont="1" applyFill="1" applyBorder="1" applyAlignment="1">
      <alignment horizontal="center" vertical="top"/>
    </xf>
    <xf numFmtId="0" fontId="22" fillId="0" borderId="10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vertical="top"/>
    </xf>
    <xf numFmtId="0" fontId="22" fillId="0" borderId="71" xfId="1" applyFont="1" applyFill="1" applyBorder="1" applyAlignment="1">
      <alignment horizontal="left" vertical="center"/>
    </xf>
    <xf numFmtId="0" fontId="22" fillId="0" borderId="6" xfId="1" applyFont="1" applyFill="1" applyBorder="1" applyAlignment="1">
      <alignment horizontal="center" vertical="top"/>
    </xf>
    <xf numFmtId="0" fontId="22" fillId="0" borderId="9" xfId="1" applyFont="1" applyFill="1" applyBorder="1" applyAlignment="1">
      <alignment horizontal="center" vertical="top"/>
    </xf>
    <xf numFmtId="0" fontId="22" fillId="0" borderId="15" xfId="1" applyFont="1" applyFill="1" applyBorder="1" applyAlignment="1">
      <alignment horizontal="center" vertical="center"/>
    </xf>
    <xf numFmtId="0" fontId="0" fillId="0" borderId="104" xfId="0" quotePrefix="1" applyNumberFormat="1" applyFill="1" applyBorder="1" applyAlignment="1">
      <alignment horizontal="center" vertical="center" wrapText="1"/>
    </xf>
    <xf numFmtId="0" fontId="22" fillId="0" borderId="43" xfId="0" applyFont="1" applyFill="1" applyBorder="1"/>
    <xf numFmtId="2" fontId="72" fillId="0" borderId="8" xfId="0" applyNumberFormat="1" applyFont="1" applyFill="1" applyBorder="1" applyAlignment="1">
      <alignment horizontal="center"/>
    </xf>
    <xf numFmtId="0" fontId="57" fillId="0" borderId="8" xfId="0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2" fontId="71" fillId="0" borderId="50" xfId="0" applyNumberFormat="1" applyFont="1" applyFill="1" applyBorder="1" applyAlignment="1">
      <alignment horizontal="center"/>
    </xf>
    <xf numFmtId="1" fontId="57" fillId="0" borderId="9" xfId="0" applyNumberFormat="1" applyFont="1" applyFill="1" applyBorder="1" applyAlignment="1">
      <alignment horizontal="center"/>
    </xf>
    <xf numFmtId="20" fontId="57" fillId="0" borderId="45" xfId="0" quotePrefix="1" applyNumberFormat="1" applyFont="1" applyFill="1" applyBorder="1" applyAlignment="1">
      <alignment horizontal="center"/>
    </xf>
    <xf numFmtId="20" fontId="57" fillId="0" borderId="45" xfId="0" applyNumberFormat="1" applyFont="1" applyFill="1" applyBorder="1" applyAlignment="1">
      <alignment horizontal="center"/>
    </xf>
    <xf numFmtId="20" fontId="22" fillId="0" borderId="14" xfId="0" quotePrefix="1" applyNumberFormat="1" applyFont="1" applyFill="1" applyBorder="1" applyAlignment="1">
      <alignment horizontal="center"/>
    </xf>
    <xf numFmtId="20" fontId="22" fillId="0" borderId="52" xfId="0" quotePrefix="1" applyNumberFormat="1" applyFont="1" applyFill="1" applyBorder="1" applyAlignment="1">
      <alignment horizontal="center"/>
    </xf>
    <xf numFmtId="49" fontId="10" fillId="0" borderId="95" xfId="0" applyNumberFormat="1" applyFont="1" applyFill="1" applyBorder="1" applyAlignment="1">
      <alignment horizontal="center" vertical="top"/>
    </xf>
    <xf numFmtId="0" fontId="64" fillId="0" borderId="96" xfId="0" applyFont="1" applyFill="1" applyBorder="1" applyAlignment="1">
      <alignment horizontal="center"/>
    </xf>
    <xf numFmtId="0" fontId="70" fillId="0" borderId="120" xfId="0" applyFont="1" applyFill="1" applyBorder="1" applyAlignment="1">
      <alignment horizontal="center"/>
    </xf>
    <xf numFmtId="0" fontId="64" fillId="0" borderId="97" xfId="0" applyFont="1" applyFill="1" applyBorder="1" applyAlignment="1">
      <alignment horizontal="center"/>
    </xf>
    <xf numFmtId="49" fontId="10" fillId="0" borderId="94" xfId="0" applyNumberFormat="1" applyFont="1" applyFill="1" applyBorder="1" applyAlignment="1">
      <alignment horizontal="center" vertical="top"/>
    </xf>
    <xf numFmtId="0" fontId="64" fillId="0" borderId="91" xfId="0" applyFont="1" applyFill="1" applyBorder="1" applyAlignment="1">
      <alignment horizontal="center"/>
    </xf>
    <xf numFmtId="0" fontId="70" fillId="0" borderId="98" xfId="0" applyFont="1" applyFill="1" applyBorder="1" applyAlignment="1">
      <alignment horizontal="center"/>
    </xf>
    <xf numFmtId="0" fontId="64" fillId="0" borderId="98" xfId="0" applyFont="1" applyFill="1" applyBorder="1" applyAlignment="1">
      <alignment horizontal="center"/>
    </xf>
    <xf numFmtId="0" fontId="58" fillId="0" borderId="0" xfId="0" applyFont="1" applyFill="1" applyBorder="1"/>
    <xf numFmtId="0" fontId="58" fillId="0" borderId="17" xfId="0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30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0" fontId="58" fillId="0" borderId="5" xfId="0" applyFont="1" applyFill="1" applyBorder="1"/>
    <xf numFmtId="0" fontId="61" fillId="0" borderId="45" xfId="0" applyFont="1" applyFill="1" applyBorder="1" applyAlignment="1">
      <alignment horizontal="center"/>
    </xf>
    <xf numFmtId="0" fontId="58" fillId="0" borderId="33" xfId="0" applyFont="1" applyFill="1" applyBorder="1" applyAlignment="1">
      <alignment horizontal="center"/>
    </xf>
    <xf numFmtId="0" fontId="58" fillId="0" borderId="34" xfId="0" applyFont="1" applyFill="1" applyBorder="1"/>
    <xf numFmtId="0" fontId="61" fillId="0" borderId="47" xfId="0" applyFont="1" applyFill="1" applyBorder="1" applyAlignment="1">
      <alignment horizontal="center"/>
    </xf>
    <xf numFmtId="0" fontId="58" fillId="0" borderId="13" xfId="0" applyFont="1" applyFill="1" applyBorder="1" applyAlignment="1">
      <alignment horizontal="center"/>
    </xf>
    <xf numFmtId="0" fontId="57" fillId="0" borderId="50" xfId="0" applyFont="1" applyFill="1" applyBorder="1"/>
    <xf numFmtId="2" fontId="57" fillId="0" borderId="50" xfId="0" applyNumberFormat="1" applyFont="1" applyFill="1" applyBorder="1" applyAlignment="1">
      <alignment horizontal="center"/>
    </xf>
    <xf numFmtId="20" fontId="57" fillId="0" borderId="44" xfId="0" quotePrefix="1" applyNumberFormat="1" applyFont="1" applyFill="1" applyBorder="1"/>
    <xf numFmtId="0" fontId="58" fillId="0" borderId="53" xfId="0" applyFont="1" applyFill="1" applyBorder="1" applyAlignment="1">
      <alignment horizontal="center"/>
    </xf>
    <xf numFmtId="0" fontId="57" fillId="0" borderId="9" xfId="0" applyFont="1" applyFill="1" applyBorder="1"/>
    <xf numFmtId="0" fontId="57" fillId="0" borderId="45" xfId="0" applyFont="1" applyFill="1" applyBorder="1" applyAlignment="1">
      <alignment horizontal="center"/>
    </xf>
    <xf numFmtId="0" fontId="58" fillId="0" borderId="55" xfId="0" applyFont="1" applyFill="1" applyBorder="1" applyAlignment="1">
      <alignment horizontal="center"/>
    </xf>
    <xf numFmtId="0" fontId="57" fillId="0" borderId="8" xfId="0" applyFont="1" applyFill="1" applyBorder="1"/>
    <xf numFmtId="0" fontId="58" fillId="0" borderId="56" xfId="0" applyFont="1" applyFill="1" applyBorder="1" applyAlignment="1">
      <alignment horizontal="center"/>
    </xf>
    <xf numFmtId="0" fontId="57" fillId="0" borderId="51" xfId="0" applyFont="1" applyFill="1" applyBorder="1" applyAlignment="1">
      <alignment horizontal="center" vertical="center"/>
    </xf>
    <xf numFmtId="172" fontId="57" fillId="0" borderId="52" xfId="0" applyNumberFormat="1" applyFont="1" applyFill="1" applyBorder="1" applyAlignment="1">
      <alignment horizontal="center"/>
    </xf>
    <xf numFmtId="14" fontId="57" fillId="0" borderId="9" xfId="0" quotePrefix="1" applyNumberFormat="1" applyFont="1" applyFill="1" applyBorder="1" applyAlignment="1">
      <alignment horizontal="center"/>
    </xf>
    <xf numFmtId="14" fontId="57" fillId="0" borderId="51" xfId="0" quotePrefix="1" applyNumberFormat="1" applyFont="1" applyFill="1" applyBorder="1" applyAlignment="1">
      <alignment horizontal="center"/>
    </xf>
    <xf numFmtId="14" fontId="57" fillId="0" borderId="8" xfId="0" quotePrefix="1" applyNumberFormat="1" applyFont="1" applyFill="1" applyBorder="1" applyAlignment="1">
      <alignment horizontal="center"/>
    </xf>
    <xf numFmtId="0" fontId="63" fillId="0" borderId="9" xfId="0" applyFont="1" applyFill="1" applyBorder="1"/>
    <xf numFmtId="0" fontId="63" fillId="0" borderId="2" xfId="0" applyFont="1" applyFill="1" applyBorder="1"/>
    <xf numFmtId="172" fontId="57" fillId="0" borderId="45" xfId="0" applyNumberFormat="1" applyFont="1" applyFill="1" applyBorder="1" applyAlignment="1">
      <alignment horizontal="center"/>
    </xf>
    <xf numFmtId="0" fontId="57" fillId="0" borderId="75" xfId="0" applyFont="1" applyFill="1" applyBorder="1"/>
    <xf numFmtId="0" fontId="57" fillId="0" borderId="75" xfId="0" quotePrefix="1" applyFont="1" applyFill="1" applyBorder="1" applyAlignment="1">
      <alignment horizontal="center"/>
    </xf>
    <xf numFmtId="0" fontId="57" fillId="0" borderId="80" xfId="0" applyFont="1" applyFill="1" applyBorder="1" applyAlignment="1">
      <alignment horizontal="center"/>
    </xf>
    <xf numFmtId="0" fontId="57" fillId="0" borderId="5" xfId="0" applyFont="1" applyFill="1" applyBorder="1"/>
    <xf numFmtId="0" fontId="57" fillId="0" borderId="32" xfId="0" applyFont="1" applyFill="1" applyBorder="1"/>
    <xf numFmtId="0" fontId="63" fillId="0" borderId="8" xfId="0" applyFont="1" applyFill="1" applyBorder="1"/>
    <xf numFmtId="20" fontId="71" fillId="0" borderId="8" xfId="0" applyNumberFormat="1" applyFont="1" applyFill="1" applyBorder="1" applyAlignment="1">
      <alignment horizontal="center"/>
    </xf>
    <xf numFmtId="0" fontId="57" fillId="0" borderId="81" xfId="0" applyFont="1" applyFill="1" applyBorder="1"/>
    <xf numFmtId="0" fontId="57" fillId="0" borderId="45" xfId="0" applyFont="1" applyFill="1" applyBorder="1"/>
    <xf numFmtId="0" fontId="63" fillId="0" borderId="51" xfId="0" applyFont="1" applyFill="1" applyBorder="1"/>
    <xf numFmtId="0" fontId="57" fillId="0" borderId="51" xfId="0" applyFont="1" applyFill="1" applyBorder="1"/>
    <xf numFmtId="0" fontId="57" fillId="0" borderId="81" xfId="0" applyFont="1" applyFill="1" applyBorder="1" applyAlignment="1">
      <alignment horizontal="center"/>
    </xf>
    <xf numFmtId="0" fontId="58" fillId="0" borderId="39" xfId="0" applyFont="1" applyFill="1" applyBorder="1" applyAlignment="1">
      <alignment horizontal="center"/>
    </xf>
    <xf numFmtId="0" fontId="57" fillId="0" borderId="82" xfId="0" applyFont="1" applyFill="1" applyBorder="1" applyAlignment="1">
      <alignment horizontal="center"/>
    </xf>
    <xf numFmtId="0" fontId="58" fillId="0" borderId="83" xfId="0" applyFont="1" applyFill="1" applyBorder="1" applyAlignment="1">
      <alignment horizontal="center"/>
    </xf>
    <xf numFmtId="0" fontId="57" fillId="0" borderId="1" xfId="0" applyFont="1" applyFill="1" applyBorder="1"/>
    <xf numFmtId="0" fontId="58" fillId="0" borderId="23" xfId="0" applyFont="1" applyFill="1" applyBorder="1" applyAlignment="1">
      <alignment horizontal="center"/>
    </xf>
    <xf numFmtId="20" fontId="22" fillId="0" borderId="31" xfId="0" quotePrefix="1" applyNumberFormat="1" applyFont="1" applyFill="1" applyBorder="1" applyAlignment="1">
      <alignment horizontal="center"/>
    </xf>
    <xf numFmtId="20" fontId="22" fillId="0" borderId="81" xfId="0" applyNumberFormat="1" applyFont="1" applyFill="1" applyBorder="1" applyAlignment="1">
      <alignment horizontal="center" vertical="top" wrapText="1"/>
    </xf>
    <xf numFmtId="0" fontId="22" fillId="0" borderId="24" xfId="0" applyFont="1" applyFill="1" applyBorder="1" applyAlignment="1">
      <alignment horizontal="left" vertical="top"/>
    </xf>
    <xf numFmtId="0" fontId="16" fillId="0" borderId="126" xfId="0" applyFont="1" applyFill="1" applyBorder="1" applyAlignment="1">
      <alignment vertical="top"/>
    </xf>
    <xf numFmtId="0" fontId="13" fillId="0" borderId="37" xfId="0" applyFont="1" applyFill="1" applyBorder="1" applyAlignment="1">
      <alignment horizontal="center"/>
    </xf>
    <xf numFmtId="0" fontId="25" fillId="0" borderId="125" xfId="0" applyFont="1" applyFill="1" applyBorder="1" applyAlignment="1">
      <alignment horizontal="center"/>
    </xf>
    <xf numFmtId="0" fontId="13" fillId="0" borderId="125" xfId="0" applyFont="1" applyFill="1" applyBorder="1"/>
    <xf numFmtId="15" fontId="13" fillId="0" borderId="125" xfId="0" applyNumberFormat="1" applyFont="1" applyFill="1" applyBorder="1" applyAlignment="1">
      <alignment horizontal="center"/>
    </xf>
    <xf numFmtId="0" fontId="13" fillId="0" borderId="119" xfId="0" applyFont="1" applyFill="1" applyBorder="1" applyAlignment="1">
      <alignment horizontal="center"/>
    </xf>
    <xf numFmtId="0" fontId="46" fillId="0" borderId="39" xfId="0" applyFont="1" applyFill="1" applyBorder="1"/>
    <xf numFmtId="15" fontId="46" fillId="0" borderId="32" xfId="0" applyNumberFormat="1" applyFont="1" applyFill="1" applyBorder="1" applyAlignment="1">
      <alignment horizontal="center"/>
    </xf>
    <xf numFmtId="0" fontId="46" fillId="0" borderId="32" xfId="0" applyFont="1" applyFill="1" applyBorder="1" applyAlignment="1">
      <alignment horizontal="center"/>
    </xf>
    <xf numFmtId="0" fontId="46" fillId="0" borderId="23" xfId="0" applyFont="1" applyFill="1" applyBorder="1"/>
    <xf numFmtId="0" fontId="46" fillId="0" borderId="35" xfId="0" applyFont="1" applyFill="1" applyBorder="1"/>
    <xf numFmtId="0" fontId="46" fillId="0" borderId="20" xfId="0" applyFont="1" applyFill="1" applyBorder="1"/>
    <xf numFmtId="0" fontId="46" fillId="0" borderId="19" xfId="0" applyFont="1" applyFill="1" applyBorder="1" applyAlignment="1">
      <alignment horizontal="center"/>
    </xf>
    <xf numFmtId="0" fontId="46" fillId="0" borderId="56" xfId="0" applyFont="1" applyFill="1" applyBorder="1"/>
    <xf numFmtId="0" fontId="75" fillId="0" borderId="36" xfId="0" applyFont="1" applyFill="1" applyBorder="1" applyAlignment="1">
      <alignment horizontal="center" vertical="center"/>
    </xf>
    <xf numFmtId="0" fontId="75" fillId="0" borderId="125" xfId="0" applyFont="1" applyFill="1" applyBorder="1" applyAlignment="1">
      <alignment horizontal="center" vertical="center"/>
    </xf>
    <xf numFmtId="0" fontId="75" fillId="0" borderId="37" xfId="0" applyFont="1" applyFill="1" applyBorder="1"/>
    <xf numFmtId="0" fontId="75" fillId="0" borderId="11" xfId="0" applyFont="1" applyFill="1" applyBorder="1" applyAlignment="1">
      <alignment horizontal="center" vertical="center"/>
    </xf>
    <xf numFmtId="0" fontId="75" fillId="0" borderId="38" xfId="0" applyFont="1" applyFill="1" applyBorder="1" applyAlignment="1">
      <alignment horizontal="center" vertical="center"/>
    </xf>
    <xf numFmtId="0" fontId="76" fillId="0" borderId="56" xfId="0" applyFont="1" applyFill="1" applyBorder="1" applyAlignment="1" applyProtection="1">
      <alignment horizontal="center" vertical="top"/>
    </xf>
    <xf numFmtId="0" fontId="76" fillId="0" borderId="72" xfId="0" applyFont="1" applyFill="1" applyBorder="1" applyAlignment="1" applyProtection="1">
      <alignment horizontal="left" vertical="top"/>
    </xf>
    <xf numFmtId="0" fontId="77" fillId="0" borderId="8" xfId="0" applyFont="1" applyFill="1" applyBorder="1" applyAlignment="1" applyProtection="1">
      <alignment horizontal="center" vertical="top"/>
    </xf>
    <xf numFmtId="2" fontId="77" fillId="0" borderId="8" xfId="0" applyNumberFormat="1" applyFont="1" applyFill="1" applyBorder="1" applyAlignment="1">
      <alignment horizontal="center" vertical="top"/>
    </xf>
    <xf numFmtId="14" fontId="77" fillId="2" borderId="8" xfId="0" applyNumberFormat="1" applyFont="1" applyFill="1" applyBorder="1" applyAlignment="1">
      <alignment horizontal="center" vertical="top"/>
    </xf>
    <xf numFmtId="20" fontId="77" fillId="2" borderId="81" xfId="0" applyNumberFormat="1" applyFont="1" applyFill="1" applyBorder="1" applyAlignment="1">
      <alignment horizontal="center"/>
    </xf>
    <xf numFmtId="0" fontId="76" fillId="0" borderId="39" xfId="0" applyFont="1" applyFill="1" applyBorder="1" applyAlignment="1" applyProtection="1">
      <alignment horizontal="center" vertical="top"/>
    </xf>
    <xf numFmtId="0" fontId="76" fillId="0" borderId="48" xfId="0" applyFont="1" applyFill="1" applyBorder="1" applyAlignment="1" applyProtection="1">
      <alignment horizontal="left" vertical="top"/>
    </xf>
    <xf numFmtId="0" fontId="77" fillId="0" borderId="4" xfId="0" applyFont="1" applyFill="1" applyBorder="1" applyAlignment="1" applyProtection="1">
      <alignment horizontal="center" vertical="top"/>
    </xf>
    <xf numFmtId="2" fontId="77" fillId="0" borderId="4" xfId="0" applyNumberFormat="1" applyFont="1" applyFill="1" applyBorder="1" applyAlignment="1">
      <alignment horizontal="center" vertical="top"/>
    </xf>
    <xf numFmtId="15" fontId="77" fillId="2" borderId="4" xfId="0" applyNumberFormat="1" applyFont="1" applyFill="1" applyBorder="1" applyAlignment="1">
      <alignment horizontal="center" vertical="top"/>
    </xf>
    <xf numFmtId="172" fontId="77" fillId="2" borderId="82" xfId="0" applyNumberFormat="1" applyFont="1" applyFill="1" applyBorder="1" applyAlignment="1">
      <alignment horizontal="center"/>
    </xf>
    <xf numFmtId="0" fontId="76" fillId="0" borderId="49" xfId="0" applyFont="1" applyFill="1" applyBorder="1" applyAlignment="1" applyProtection="1">
      <alignment horizontal="left" vertical="top"/>
    </xf>
    <xf numFmtId="2" fontId="77" fillId="2" borderId="4" xfId="0" applyNumberFormat="1" applyFont="1" applyFill="1" applyBorder="1" applyAlignment="1">
      <alignment horizontal="center" vertical="top"/>
    </xf>
    <xf numFmtId="20" fontId="77" fillId="0" borderId="82" xfId="0" applyNumberFormat="1" applyFont="1" applyFill="1" applyBorder="1" applyAlignment="1">
      <alignment horizontal="center"/>
    </xf>
    <xf numFmtId="0" fontId="77" fillId="2" borderId="4" xfId="0" applyFont="1" applyFill="1" applyBorder="1" applyAlignment="1">
      <alignment horizontal="center" vertical="top"/>
    </xf>
    <xf numFmtId="0" fontId="77" fillId="2" borderId="82" xfId="0" applyFont="1" applyFill="1" applyBorder="1" applyAlignment="1">
      <alignment horizontal="center"/>
    </xf>
    <xf numFmtId="167" fontId="77" fillId="0" borderId="4" xfId="0" applyNumberFormat="1" applyFont="1" applyFill="1" applyBorder="1" applyAlignment="1">
      <alignment horizontal="center" vertical="top"/>
    </xf>
    <xf numFmtId="14" fontId="77" fillId="2" borderId="4" xfId="0" applyNumberFormat="1" applyFont="1" applyFill="1" applyBorder="1" applyAlignment="1">
      <alignment horizontal="center" vertical="top"/>
    </xf>
    <xf numFmtId="20" fontId="77" fillId="2" borderId="82" xfId="0" applyNumberFormat="1" applyFont="1" applyFill="1" applyBorder="1" applyAlignment="1">
      <alignment horizontal="center"/>
    </xf>
    <xf numFmtId="1" fontId="77" fillId="0" borderId="4" xfId="0" applyNumberFormat="1" applyFont="1" applyFill="1" applyBorder="1" applyAlignment="1">
      <alignment horizontal="center" vertical="top"/>
    </xf>
    <xf numFmtId="20" fontId="77" fillId="0" borderId="4" xfId="0" applyNumberFormat="1" applyFont="1" applyFill="1" applyBorder="1" applyAlignment="1">
      <alignment horizontal="center"/>
    </xf>
    <xf numFmtId="0" fontId="76" fillId="0" borderId="49" xfId="0" applyFont="1" applyFill="1" applyBorder="1" applyAlignment="1" applyProtection="1">
      <alignment horizontal="left" vertical="top" wrapText="1"/>
    </xf>
    <xf numFmtId="0" fontId="76" fillId="0" borderId="48" xfId="0" applyFont="1" applyFill="1" applyBorder="1" applyAlignment="1" applyProtection="1">
      <alignment horizontal="left" vertical="top" wrapText="1"/>
    </xf>
    <xf numFmtId="10" fontId="77" fillId="2" borderId="4" xfId="7" applyNumberFormat="1" applyFont="1" applyFill="1" applyBorder="1" applyAlignment="1">
      <alignment horizontal="center" vertical="top"/>
    </xf>
    <xf numFmtId="10" fontId="77" fillId="2" borderId="82" xfId="0" applyNumberFormat="1" applyFont="1" applyFill="1" applyBorder="1" applyAlignment="1">
      <alignment horizontal="center"/>
    </xf>
    <xf numFmtId="0" fontId="76" fillId="0" borderId="57" xfId="0" applyFont="1" applyFill="1" applyBorder="1" applyAlignment="1" applyProtection="1">
      <alignment horizontal="center" vertical="top"/>
    </xf>
    <xf numFmtId="0" fontId="76" fillId="0" borderId="73" xfId="0" applyFont="1" applyFill="1" applyBorder="1" applyAlignment="1" applyProtection="1">
      <alignment horizontal="left" vertical="top" wrapText="1"/>
    </xf>
    <xf numFmtId="0" fontId="76" fillId="0" borderId="30" xfId="0" applyFont="1" applyFill="1" applyBorder="1" applyAlignment="1" applyProtection="1">
      <alignment horizontal="center" vertical="top"/>
    </xf>
    <xf numFmtId="0" fontId="76" fillId="0" borderId="74" xfId="0" applyFont="1" applyFill="1" applyBorder="1" applyAlignment="1" applyProtection="1">
      <alignment horizontal="left" vertical="top" wrapText="1"/>
    </xf>
    <xf numFmtId="0" fontId="76" fillId="0" borderId="4" xfId="0" applyFont="1" applyFill="1" applyBorder="1" applyAlignment="1" applyProtection="1">
      <alignment horizontal="left" vertical="top" wrapText="1"/>
    </xf>
    <xf numFmtId="10" fontId="77" fillId="2" borderId="4" xfId="7" quotePrefix="1" applyNumberFormat="1" applyFont="1" applyFill="1" applyBorder="1" applyAlignment="1">
      <alignment horizontal="center" vertical="top"/>
    </xf>
    <xf numFmtId="10" fontId="77" fillId="2" borderId="82" xfId="0" applyNumberFormat="1" applyFont="1" applyFill="1" applyBorder="1" applyAlignment="1">
      <alignment horizontal="center" vertical="top"/>
    </xf>
    <xf numFmtId="176" fontId="77" fillId="2" borderId="82" xfId="7" applyNumberFormat="1" applyFont="1" applyFill="1" applyBorder="1" applyAlignment="1">
      <alignment horizontal="center" vertical="top"/>
    </xf>
    <xf numFmtId="0" fontId="76" fillId="0" borderId="3" xfId="0" applyFont="1" applyFill="1" applyBorder="1" applyAlignment="1" applyProtection="1">
      <alignment horizontal="left" vertical="top" wrapText="1"/>
    </xf>
    <xf numFmtId="0" fontId="76" fillId="0" borderId="39" xfId="0" applyFont="1" applyFill="1" applyBorder="1" applyAlignment="1">
      <alignment horizontal="center" vertical="top"/>
    </xf>
    <xf numFmtId="0" fontId="76" fillId="0" borderId="4" xfId="0" applyFont="1" applyFill="1" applyBorder="1" applyAlignment="1" applyProtection="1">
      <alignment vertical="top"/>
    </xf>
    <xf numFmtId="0" fontId="57" fillId="2" borderId="4" xfId="0" applyFont="1" applyFill="1" applyBorder="1" applyAlignment="1">
      <alignment horizontal="center" vertical="top"/>
    </xf>
    <xf numFmtId="172" fontId="57" fillId="2" borderId="82" xfId="0" applyNumberFormat="1" applyFont="1" applyFill="1" applyBorder="1" applyAlignment="1">
      <alignment horizontal="center"/>
    </xf>
    <xf numFmtId="0" fontId="76" fillId="0" borderId="57" xfId="0" applyFont="1" applyFill="1" applyBorder="1" applyAlignment="1" applyProtection="1">
      <alignment horizontal="right" vertical="top"/>
    </xf>
    <xf numFmtId="0" fontId="76" fillId="0" borderId="74" xfId="0" applyFont="1" applyFill="1" applyBorder="1" applyAlignment="1" applyProtection="1">
      <alignment horizontal="left" vertical="top"/>
    </xf>
    <xf numFmtId="0" fontId="76" fillId="0" borderId="30" xfId="0" applyFont="1" applyFill="1" applyBorder="1" applyAlignment="1" applyProtection="1">
      <alignment horizontal="right" vertical="top"/>
    </xf>
    <xf numFmtId="0" fontId="76" fillId="0" borderId="73" xfId="0" applyFont="1" applyFill="1" applyBorder="1" applyAlignment="1" applyProtection="1">
      <alignment horizontal="left" vertical="top"/>
    </xf>
    <xf numFmtId="0" fontId="76" fillId="0" borderId="7" xfId="0" applyFont="1" applyFill="1" applyBorder="1" applyAlignment="1" applyProtection="1">
      <alignment horizontal="left" vertical="top"/>
    </xf>
    <xf numFmtId="0" fontId="76" fillId="0" borderId="56" xfId="0" applyFont="1" applyFill="1" applyBorder="1" applyAlignment="1" applyProtection="1">
      <alignment horizontal="right" vertical="top"/>
    </xf>
    <xf numFmtId="0" fontId="76" fillId="0" borderId="25" xfId="0" applyFont="1" applyFill="1" applyBorder="1" applyAlignment="1" applyProtection="1">
      <alignment horizontal="left" vertical="top"/>
    </xf>
    <xf numFmtId="0" fontId="77" fillId="0" borderId="5" xfId="0" applyFont="1" applyFill="1" applyBorder="1" applyAlignment="1" applyProtection="1">
      <alignment horizontal="center" vertical="top"/>
    </xf>
    <xf numFmtId="0" fontId="57" fillId="0" borderId="4" xfId="0" applyFont="1" applyFill="1" applyBorder="1" applyAlignment="1" applyProtection="1">
      <alignment horizontal="center" vertical="top"/>
    </xf>
    <xf numFmtId="2" fontId="57" fillId="0" borderId="4" xfId="0" applyNumberFormat="1" applyFont="1" applyFill="1" applyBorder="1" applyAlignment="1">
      <alignment horizontal="center" vertical="top"/>
    </xf>
    <xf numFmtId="0" fontId="57" fillId="2" borderId="82" xfId="0" applyFont="1" applyFill="1" applyBorder="1" applyAlignment="1">
      <alignment horizontal="center"/>
    </xf>
    <xf numFmtId="0" fontId="57" fillId="0" borderId="49" xfId="0" applyFont="1" applyFill="1" applyBorder="1" applyAlignment="1" applyProtection="1">
      <alignment horizontal="left" vertical="top" wrapText="1"/>
    </xf>
    <xf numFmtId="0" fontId="57" fillId="0" borderId="4" xfId="0" applyFont="1" applyFill="1" applyBorder="1" applyAlignment="1">
      <alignment horizontal="center" vertical="top"/>
    </xf>
    <xf numFmtId="0" fontId="76" fillId="0" borderId="39" xfId="0" applyFont="1" applyFill="1" applyBorder="1" applyAlignment="1" applyProtection="1">
      <alignment horizontal="right" vertical="top"/>
    </xf>
    <xf numFmtId="0" fontId="77" fillId="0" borderId="4" xfId="0" quotePrefix="1" applyFont="1" applyFill="1" applyBorder="1" applyAlignment="1">
      <alignment horizontal="center" vertical="top"/>
    </xf>
    <xf numFmtId="0" fontId="77" fillId="0" borderId="82" xfId="0" applyFont="1" applyFill="1" applyBorder="1" applyAlignment="1">
      <alignment horizontal="center"/>
    </xf>
    <xf numFmtId="0" fontId="76" fillId="0" borderId="4" xfId="0" applyFont="1" applyFill="1" applyBorder="1" applyAlignment="1" applyProtection="1">
      <alignment horizontal="left" vertical="top"/>
    </xf>
    <xf numFmtId="0" fontId="77" fillId="0" borderId="4" xfId="0" applyFont="1" applyFill="1" applyBorder="1" applyAlignment="1" applyProtection="1">
      <alignment horizontal="left" vertical="top"/>
    </xf>
    <xf numFmtId="20" fontId="77" fillId="0" borderId="4" xfId="0" applyNumberFormat="1" applyFont="1" applyFill="1" applyBorder="1" applyAlignment="1">
      <alignment horizontal="center" vertical="top"/>
    </xf>
    <xf numFmtId="0" fontId="76" fillId="0" borderId="23" xfId="0" applyFont="1" applyFill="1" applyBorder="1" applyAlignment="1" applyProtection="1">
      <alignment horizontal="center" vertical="top"/>
    </xf>
    <xf numFmtId="0" fontId="76" fillId="0" borderId="127" xfId="0" applyFont="1" applyFill="1" applyBorder="1" applyAlignment="1" applyProtection="1">
      <alignment horizontal="left" vertical="top"/>
    </xf>
    <xf numFmtId="0" fontId="77" fillId="0" borderId="24" xfId="0" applyFont="1" applyFill="1" applyBorder="1" applyAlignment="1" applyProtection="1">
      <alignment horizontal="center" vertical="top"/>
    </xf>
    <xf numFmtId="2" fontId="77" fillId="0" borderId="24" xfId="0" applyNumberFormat="1" applyFont="1" applyFill="1" applyBorder="1" applyAlignment="1">
      <alignment horizontal="center" vertical="top"/>
    </xf>
    <xf numFmtId="49" fontId="77" fillId="2" borderId="24" xfId="0" applyNumberFormat="1" applyFont="1" applyFill="1" applyBorder="1" applyAlignment="1">
      <alignment horizontal="center" vertical="top"/>
    </xf>
    <xf numFmtId="20" fontId="77" fillId="2" borderId="4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top" wrapText="1"/>
    </xf>
    <xf numFmtId="20" fontId="10" fillId="0" borderId="32" xfId="0" applyNumberFormat="1" applyFont="1" applyFill="1" applyBorder="1" applyAlignment="1">
      <alignment horizontal="center"/>
    </xf>
    <xf numFmtId="14" fontId="77" fillId="0" borderId="4" xfId="0" applyNumberFormat="1" applyFont="1" applyFill="1" applyBorder="1" applyAlignment="1">
      <alignment horizontal="center" vertical="top"/>
    </xf>
    <xf numFmtId="0" fontId="19" fillId="0" borderId="64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0" fontId="14" fillId="0" borderId="13" xfId="0" applyFont="1" applyFill="1" applyBorder="1"/>
    <xf numFmtId="0" fontId="14" fillId="0" borderId="43" xfId="0" applyFont="1" applyFill="1" applyBorder="1" applyAlignment="1">
      <alignment horizontal="center"/>
    </xf>
    <xf numFmtId="0" fontId="14" fillId="0" borderId="50" xfId="0" applyFont="1" applyFill="1" applyBorder="1" applyAlignment="1"/>
    <xf numFmtId="0" fontId="14" fillId="0" borderId="16" xfId="0" applyFont="1" applyFill="1" applyBorder="1"/>
    <xf numFmtId="0" fontId="14" fillId="0" borderId="42" xfId="0" applyFont="1" applyFill="1" applyBorder="1"/>
    <xf numFmtId="0" fontId="14" fillId="0" borderId="42" xfId="0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0" fontId="14" fillId="0" borderId="53" xfId="0" applyFont="1" applyFill="1" applyBorder="1"/>
    <xf numFmtId="0" fontId="14" fillId="0" borderId="45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9" fillId="0" borderId="35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24" xfId="0" applyFont="1" applyFill="1" applyBorder="1"/>
    <xf numFmtId="0" fontId="14" fillId="0" borderId="46" xfId="0" applyFont="1" applyFill="1" applyBorder="1" applyAlignment="1">
      <alignment horizontal="center"/>
    </xf>
    <xf numFmtId="0" fontId="14" fillId="0" borderId="47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9" fillId="0" borderId="13" xfId="0" applyFont="1" applyFill="1" applyBorder="1" applyAlignment="1">
      <alignment horizontal="center"/>
    </xf>
    <xf numFmtId="0" fontId="19" fillId="0" borderId="43" xfId="0" applyFont="1" applyFill="1" applyBorder="1"/>
    <xf numFmtId="0" fontId="19" fillId="0" borderId="45" xfId="0" applyFont="1" applyFill="1" applyBorder="1" applyAlignment="1">
      <alignment horizontal="center"/>
    </xf>
    <xf numFmtId="0" fontId="19" fillId="0" borderId="39" xfId="0" applyFont="1" applyFill="1" applyBorder="1" applyAlignment="1">
      <alignment horizontal="center"/>
    </xf>
    <xf numFmtId="0" fontId="19" fillId="0" borderId="2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indent="3"/>
    </xf>
    <xf numFmtId="0" fontId="37" fillId="0" borderId="0" xfId="0" applyFont="1" applyFill="1" applyAlignment="1">
      <alignment horizontal="left" indent="8"/>
    </xf>
    <xf numFmtId="0" fontId="32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7" fillId="0" borderId="9" xfId="0" applyNumberFormat="1" applyFont="1" applyFill="1" applyBorder="1" applyAlignment="1">
      <alignment horizontal="center"/>
    </xf>
    <xf numFmtId="0" fontId="22" fillId="0" borderId="17" xfId="0" applyFont="1" applyFill="1" applyBorder="1" applyAlignment="1">
      <alignment vertical="top"/>
    </xf>
    <xf numFmtId="0" fontId="22" fillId="0" borderId="22" xfId="0" applyFont="1" applyFill="1" applyBorder="1" applyAlignment="1">
      <alignment horizontal="left" vertical="top"/>
    </xf>
    <xf numFmtId="0" fontId="22" fillId="0" borderId="65" xfId="0" applyFont="1" applyFill="1" applyBorder="1" applyAlignment="1">
      <alignment horizontal="center" vertical="top"/>
    </xf>
    <xf numFmtId="46" fontId="22" fillId="0" borderId="65" xfId="0" applyNumberFormat="1" applyFont="1" applyFill="1" applyBorder="1" applyAlignment="1">
      <alignment horizontal="center" vertical="top"/>
    </xf>
    <xf numFmtId="0" fontId="22" fillId="0" borderId="29" xfId="0" applyFont="1" applyFill="1" applyBorder="1" applyAlignment="1">
      <alignment vertical="center"/>
    </xf>
    <xf numFmtId="0" fontId="22" fillId="0" borderId="66" xfId="0" applyFont="1" applyFill="1" applyBorder="1" applyAlignment="1">
      <alignment vertical="center"/>
    </xf>
    <xf numFmtId="0" fontId="22" fillId="0" borderId="34" xfId="0" applyFont="1" applyFill="1" applyBorder="1" applyAlignment="1">
      <alignment horizontal="left" vertical="top"/>
    </xf>
    <xf numFmtId="0" fontId="22" fillId="0" borderId="24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center" vertical="top"/>
    </xf>
    <xf numFmtId="0" fontId="22" fillId="0" borderId="8" xfId="0" applyFont="1" applyFill="1" applyBorder="1" applyAlignment="1">
      <alignment horizontal="left"/>
    </xf>
    <xf numFmtId="167" fontId="22" fillId="0" borderId="81" xfId="0" applyNumberFormat="1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vertical="top"/>
    </xf>
    <xf numFmtId="0" fontId="22" fillId="0" borderId="24" xfId="0" applyFont="1" applyFill="1" applyBorder="1" applyAlignment="1">
      <alignment horizontal="center" vertical="top"/>
    </xf>
    <xf numFmtId="0" fontId="22" fillId="0" borderId="69" xfId="0" applyFont="1" applyFill="1" applyBorder="1" applyAlignment="1">
      <alignment horizontal="center" vertical="top"/>
    </xf>
    <xf numFmtId="46" fontId="22" fillId="0" borderId="24" xfId="0" applyNumberFormat="1" applyFont="1" applyFill="1" applyBorder="1" applyAlignment="1">
      <alignment horizontal="center" vertical="top"/>
    </xf>
    <xf numFmtId="0" fontId="22" fillId="0" borderId="50" xfId="0" applyFont="1" applyFill="1" applyBorder="1" applyAlignment="1">
      <alignment horizontal="center" vertical="top"/>
    </xf>
    <xf numFmtId="0" fontId="13" fillId="0" borderId="118" xfId="0" applyFont="1" applyFill="1" applyBorder="1" applyAlignment="1">
      <alignment horizontal="left" vertical="top"/>
    </xf>
    <xf numFmtId="168" fontId="13" fillId="0" borderId="41" xfId="0" applyNumberFormat="1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vertical="top"/>
    </xf>
    <xf numFmtId="0" fontId="31" fillId="0" borderId="0" xfId="0" applyFont="1" applyFill="1" applyBorder="1"/>
    <xf numFmtId="0" fontId="64" fillId="0" borderId="0" xfId="0" applyFont="1" applyFill="1" applyBorder="1" applyAlignment="1">
      <alignment horizontal="center"/>
    </xf>
    <xf numFmtId="0" fontId="70" fillId="0" borderId="96" xfId="0" applyFont="1" applyFill="1" applyBorder="1" applyAlignment="1">
      <alignment horizontal="center"/>
    </xf>
    <xf numFmtId="0" fontId="70" fillId="0" borderId="137" xfId="0" applyFont="1" applyFill="1" applyBorder="1" applyAlignment="1">
      <alignment horizontal="center"/>
    </xf>
    <xf numFmtId="174" fontId="10" fillId="0" borderId="95" xfId="0" applyNumberFormat="1" applyFont="1" applyFill="1" applyBorder="1" applyAlignment="1">
      <alignment horizontal="center" vertical="top" wrapText="1"/>
    </xf>
    <xf numFmtId="0" fontId="70" fillId="0" borderId="91" xfId="0" applyFont="1" applyFill="1" applyBorder="1" applyAlignment="1">
      <alignment horizontal="center"/>
    </xf>
    <xf numFmtId="0" fontId="70" fillId="0" borderId="114" xfId="0" applyFont="1" applyFill="1" applyBorder="1" applyAlignment="1">
      <alignment horizontal="center"/>
    </xf>
    <xf numFmtId="0" fontId="70" fillId="0" borderId="93" xfId="0" applyFont="1" applyFill="1" applyBorder="1" applyAlignment="1">
      <alignment horizontal="center"/>
    </xf>
    <xf numFmtId="174" fontId="10" fillId="0" borderId="94" xfId="0" applyNumberFormat="1" applyFont="1" applyFill="1" applyBorder="1" applyAlignment="1">
      <alignment horizontal="center" vertical="top" wrapText="1"/>
    </xf>
    <xf numFmtId="174" fontId="10" fillId="0" borderId="99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center"/>
    </xf>
    <xf numFmtId="173" fontId="22" fillId="0" borderId="28" xfId="0" applyNumberFormat="1" applyFont="1" applyFill="1" applyBorder="1" applyAlignment="1">
      <alignment horizontal="left" vertical="center"/>
    </xf>
    <xf numFmtId="2" fontId="28" fillId="0" borderId="6" xfId="0" applyNumberFormat="1" applyFont="1" applyFill="1" applyBorder="1" applyAlignment="1">
      <alignment horizontal="center" vertical="center"/>
    </xf>
    <xf numFmtId="15" fontId="28" fillId="0" borderId="9" xfId="0" applyNumberFormat="1" applyFont="1" applyFill="1" applyBorder="1" applyAlignment="1">
      <alignment horizontal="center" vertical="center"/>
    </xf>
    <xf numFmtId="2" fontId="70" fillId="0" borderId="91" xfId="0" applyNumberFormat="1" applyFont="1" applyFill="1" applyBorder="1" applyAlignment="1">
      <alignment horizontal="center" vertical="center"/>
    </xf>
    <xf numFmtId="2" fontId="70" fillId="0" borderId="91" xfId="0" quotePrefix="1" applyNumberFormat="1" applyFont="1" applyFill="1" applyBorder="1" applyAlignment="1">
      <alignment horizontal="center" vertical="center"/>
    </xf>
    <xf numFmtId="2" fontId="70" fillId="0" borderId="101" xfId="0" applyNumberFormat="1" applyFont="1" applyFill="1" applyBorder="1" applyAlignment="1">
      <alignment horizontal="center" vertical="center"/>
    </xf>
    <xf numFmtId="2" fontId="64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64" fillId="0" borderId="139" xfId="0" applyFont="1" applyFill="1" applyBorder="1" applyAlignment="1">
      <alignment horizontal="center"/>
    </xf>
    <xf numFmtId="2" fontId="70" fillId="0" borderId="96" xfId="0" applyNumberFormat="1" applyFont="1" applyFill="1" applyBorder="1" applyAlignment="1">
      <alignment horizontal="center" vertical="center" wrapText="1"/>
    </xf>
    <xf numFmtId="2" fontId="70" fillId="0" borderId="91" xfId="0" applyNumberFormat="1" applyFont="1" applyFill="1" applyBorder="1" applyAlignment="1">
      <alignment horizontal="center" vertical="center" wrapText="1"/>
    </xf>
    <xf numFmtId="2" fontId="70" fillId="0" borderId="5" xfId="6" applyNumberFormat="1" applyFont="1" applyFill="1" applyBorder="1" applyAlignment="1" applyProtection="1">
      <alignment horizontal="center" vertical="center"/>
    </xf>
    <xf numFmtId="0" fontId="52" fillId="0" borderId="0" xfId="0" applyFont="1" applyFill="1" applyAlignment="1">
      <alignment horizontal="left"/>
    </xf>
    <xf numFmtId="2" fontId="10" fillId="0" borderId="24" xfId="0" applyNumberFormat="1" applyFont="1" applyFill="1" applyBorder="1" applyAlignment="1">
      <alignment horizontal="center" vertical="top"/>
    </xf>
    <xf numFmtId="2" fontId="14" fillId="0" borderId="0" xfId="0" applyNumberFormat="1" applyFont="1" applyFill="1" applyBorder="1" applyAlignment="1">
      <alignment vertical="center"/>
    </xf>
    <xf numFmtId="0" fontId="22" fillId="0" borderId="23" xfId="0" applyFont="1" applyFill="1" applyBorder="1" applyAlignment="1">
      <alignment horizontal="center" vertical="center"/>
    </xf>
    <xf numFmtId="177" fontId="71" fillId="0" borderId="40" xfId="0" quotePrefix="1" applyNumberFormat="1" applyFont="1" applyFill="1" applyBorder="1" applyAlignment="1">
      <alignment horizontal="center" vertical="center"/>
    </xf>
    <xf numFmtId="181" fontId="0" fillId="0" borderId="0" xfId="0" applyNumberFormat="1" applyFill="1"/>
    <xf numFmtId="0" fontId="22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0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/>
    </xf>
    <xf numFmtId="0" fontId="10" fillId="0" borderId="22" xfId="0" quotePrefix="1" applyNumberFormat="1" applyFont="1" applyFill="1" applyBorder="1" applyAlignment="1">
      <alignment horizontal="center" vertical="center" wrapText="1"/>
    </xf>
    <xf numFmtId="16" fontId="71" fillId="0" borderId="40" xfId="0" quotePrefix="1" applyNumberFormat="1" applyFont="1" applyFill="1" applyBorder="1" applyAlignment="1">
      <alignment horizontal="center" vertical="center"/>
    </xf>
    <xf numFmtId="16" fontId="57" fillId="0" borderId="40" xfId="0" quotePrefix="1" applyNumberFormat="1" applyFont="1" applyFill="1" applyBorder="1" applyAlignment="1">
      <alignment horizontal="center" vertical="center"/>
    </xf>
    <xf numFmtId="16" fontId="57" fillId="0" borderId="41" xfId="0" quotePrefix="1" applyNumberFormat="1" applyFont="1" applyFill="1" applyBorder="1" applyAlignment="1">
      <alignment horizontal="center" vertical="center"/>
    </xf>
    <xf numFmtId="0" fontId="57" fillId="0" borderId="82" xfId="0" applyFont="1" applyFill="1" applyBorder="1" applyAlignment="1">
      <alignment horizontal="center" vertical="center"/>
    </xf>
    <xf numFmtId="0" fontId="57" fillId="0" borderId="52" xfId="0" applyFont="1" applyFill="1" applyBorder="1" applyAlignment="1">
      <alignment horizontal="center" vertical="center"/>
    </xf>
    <xf numFmtId="0" fontId="57" fillId="0" borderId="81" xfId="0" applyFont="1" applyFill="1" applyBorder="1" applyAlignment="1">
      <alignment horizontal="center" vertical="center"/>
    </xf>
    <xf numFmtId="173" fontId="0" fillId="0" borderId="0" xfId="0" applyNumberFormat="1" applyFill="1" applyBorder="1"/>
    <xf numFmtId="175" fontId="0" fillId="0" borderId="0" xfId="0" applyNumberFormat="1" applyFill="1" applyBorder="1"/>
    <xf numFmtId="175" fontId="10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top"/>
    </xf>
    <xf numFmtId="177" fontId="71" fillId="0" borderId="40" xfId="0" applyNumberFormat="1" applyFont="1" applyFill="1" applyBorder="1" applyAlignment="1">
      <alignment horizontal="center" vertical="center"/>
    </xf>
    <xf numFmtId="16" fontId="71" fillId="0" borderId="40" xfId="0" applyNumberFormat="1" applyFont="1" applyFill="1" applyBorder="1" applyAlignment="1">
      <alignment horizontal="center" vertical="center"/>
    </xf>
    <xf numFmtId="2" fontId="70" fillId="0" borderId="139" xfId="0" applyNumberFormat="1" applyFont="1" applyFill="1" applyBorder="1" applyAlignment="1">
      <alignment horizontal="center" vertical="center"/>
    </xf>
    <xf numFmtId="0" fontId="64" fillId="0" borderId="140" xfId="0" applyFont="1" applyFill="1" applyBorder="1" applyAlignment="1">
      <alignment horizontal="center"/>
    </xf>
    <xf numFmtId="0" fontId="75" fillId="0" borderId="0" xfId="0" applyFont="1" applyFill="1" applyBorder="1" applyAlignment="1">
      <alignment vertical="top"/>
    </xf>
    <xf numFmtId="0" fontId="22" fillId="0" borderId="90" xfId="0" applyFont="1" applyFill="1" applyBorder="1" applyAlignment="1">
      <alignment horizontal="center"/>
    </xf>
    <xf numFmtId="0" fontId="22" fillId="0" borderId="22" xfId="1" applyFont="1" applyFill="1" applyBorder="1" applyAlignment="1">
      <alignment horizontal="left" vertical="center"/>
    </xf>
    <xf numFmtId="20" fontId="22" fillId="0" borderId="45" xfId="0" quotePrefix="1" applyNumberFormat="1" applyFont="1" applyFill="1" applyBorder="1" applyAlignment="1">
      <alignment horizontal="center"/>
    </xf>
    <xf numFmtId="164" fontId="22" fillId="0" borderId="5" xfId="5" applyNumberFormat="1" applyFont="1" applyFill="1" applyBorder="1" applyAlignment="1">
      <alignment horizontal="center" vertical="top" wrapText="1"/>
    </xf>
    <xf numFmtId="0" fontId="19" fillId="0" borderId="57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left" vertical="top" wrapText="1"/>
    </xf>
    <xf numFmtId="0" fontId="19" fillId="0" borderId="24" xfId="0" applyFont="1" applyFill="1" applyBorder="1" applyAlignment="1">
      <alignment horizontal="center"/>
    </xf>
    <xf numFmtId="0" fontId="10" fillId="0" borderId="24" xfId="0" applyNumberFormat="1" applyFont="1" applyFill="1" applyBorder="1" applyAlignment="1">
      <alignment horizontal="center" vertical="center" wrapText="1"/>
    </xf>
    <xf numFmtId="0" fontId="0" fillId="0" borderId="143" xfId="0" applyFill="1" applyBorder="1"/>
    <xf numFmtId="49" fontId="10" fillId="0" borderId="16" xfId="0" applyNumberFormat="1" applyFont="1" applyFill="1" applyBorder="1" applyAlignment="1">
      <alignment horizontal="center" vertical="top"/>
    </xf>
    <xf numFmtId="2" fontId="10" fillId="0" borderId="16" xfId="0" applyNumberFormat="1" applyFont="1" applyFill="1" applyBorder="1" applyAlignment="1">
      <alignment horizontal="center" vertical="top" wrapText="1"/>
    </xf>
    <xf numFmtId="0" fontId="64" fillId="0" borderId="16" xfId="0" applyFont="1" applyFill="1" applyBorder="1" applyAlignment="1">
      <alignment horizontal="center"/>
    </xf>
    <xf numFmtId="2" fontId="70" fillId="0" borderId="141" xfId="0" applyNumberFormat="1" applyFont="1" applyFill="1" applyBorder="1" applyAlignment="1">
      <alignment horizontal="center" vertical="center"/>
    </xf>
    <xf numFmtId="0" fontId="70" fillId="0" borderId="141" xfId="0" applyFont="1" applyFill="1" applyBorder="1" applyAlignment="1">
      <alignment horizontal="center"/>
    </xf>
    <xf numFmtId="0" fontId="70" fillId="0" borderId="115" xfId="0" applyFont="1" applyFill="1" applyBorder="1" applyAlignment="1">
      <alignment horizontal="center"/>
    </xf>
    <xf numFmtId="0" fontId="70" fillId="0" borderId="144" xfId="0" applyFont="1" applyFill="1" applyBorder="1" applyAlignment="1">
      <alignment horizontal="center"/>
    </xf>
    <xf numFmtId="174" fontId="28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center" wrapText="1"/>
    </xf>
    <xf numFmtId="0" fontId="64" fillId="0" borderId="141" xfId="0" applyFont="1" applyFill="1" applyBorder="1" applyAlignment="1">
      <alignment horizontal="center"/>
    </xf>
    <xf numFmtId="0" fontId="64" fillId="0" borderId="145" xfId="0" applyFont="1" applyFill="1" applyBorder="1" applyAlignment="1">
      <alignment horizontal="center"/>
    </xf>
    <xf numFmtId="0" fontId="0" fillId="0" borderId="45" xfId="0" applyFill="1" applyBorder="1"/>
    <xf numFmtId="0" fontId="0" fillId="0" borderId="47" xfId="0" applyFill="1" applyBorder="1"/>
    <xf numFmtId="0" fontId="22" fillId="0" borderId="6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/>
    </xf>
    <xf numFmtId="0" fontId="22" fillId="0" borderId="150" xfId="1" applyFont="1" applyFill="1" applyBorder="1" applyAlignment="1">
      <alignment horizontal="left" vertical="center"/>
    </xf>
    <xf numFmtId="0" fontId="22" fillId="0" borderId="147" xfId="1" applyFont="1" applyFill="1" applyBorder="1" applyAlignment="1">
      <alignment horizontal="left" vertical="center"/>
    </xf>
    <xf numFmtId="0" fontId="22" fillId="0" borderId="150" xfId="1" applyFont="1" applyFill="1" applyBorder="1" applyAlignment="1">
      <alignment horizontal="center" vertical="center"/>
    </xf>
    <xf numFmtId="0" fontId="22" fillId="0" borderId="148" xfId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0" xfId="10" applyFont="1" applyFill="1" applyAlignment="1"/>
    <xf numFmtId="0" fontId="74" fillId="0" borderId="0" xfId="10" applyFill="1"/>
    <xf numFmtId="0" fontId="10" fillId="0" borderId="0" xfId="10" applyFont="1" applyFill="1" applyAlignment="1">
      <alignment horizontal="right"/>
    </xf>
    <xf numFmtId="0" fontId="11" fillId="0" borderId="0" xfId="10" applyFont="1" applyFill="1" applyBorder="1" applyAlignment="1">
      <alignment vertical="center"/>
    </xf>
    <xf numFmtId="0" fontId="10" fillId="0" borderId="0" xfId="10" applyFont="1" applyFill="1" applyAlignment="1">
      <alignment vertical="top"/>
    </xf>
    <xf numFmtId="0" fontId="16" fillId="0" borderId="0" xfId="10" applyFont="1" applyFill="1" applyBorder="1" applyAlignment="1">
      <alignment vertical="center"/>
    </xf>
    <xf numFmtId="0" fontId="10" fillId="0" borderId="0" xfId="10" applyFont="1" applyFill="1" applyBorder="1" applyAlignment="1"/>
    <xf numFmtId="0" fontId="22" fillId="0" borderId="0" xfId="10" applyFont="1" applyFill="1" applyAlignment="1">
      <alignment horizontal="left" vertical="top"/>
    </xf>
    <xf numFmtId="0" fontId="22" fillId="0" borderId="0" xfId="4" applyFont="1" applyFill="1" applyBorder="1" applyAlignment="1">
      <alignment horizontal="left"/>
    </xf>
    <xf numFmtId="0" fontId="13" fillId="0" borderId="0" xfId="10" applyFont="1" applyFill="1" applyAlignment="1">
      <alignment horizontal="right" vertical="top"/>
    </xf>
    <xf numFmtId="0" fontId="13" fillId="0" borderId="0" xfId="10" applyFont="1" applyFill="1" applyAlignment="1">
      <alignment horizontal="center"/>
    </xf>
    <xf numFmtId="0" fontId="19" fillId="0" borderId="0" xfId="10" applyFont="1" applyFill="1" applyAlignment="1">
      <alignment vertical="top"/>
    </xf>
    <xf numFmtId="0" fontId="19" fillId="0" borderId="0" xfId="10" applyFont="1" applyFill="1" applyAlignment="1"/>
    <xf numFmtId="0" fontId="16" fillId="0" borderId="0" xfId="10" applyFont="1" applyFill="1" applyAlignment="1"/>
    <xf numFmtId="0" fontId="10" fillId="0" borderId="0" xfId="10" applyFont="1" applyFill="1" applyBorder="1" applyAlignment="1">
      <alignment horizontal="center" vertical="top"/>
    </xf>
    <xf numFmtId="0" fontId="27" fillId="0" borderId="0" xfId="10" applyFont="1" applyFill="1" applyAlignment="1">
      <alignment vertical="center"/>
    </xf>
    <xf numFmtId="0" fontId="10" fillId="0" borderId="0" xfId="10" applyFont="1" applyFill="1"/>
    <xf numFmtId="0" fontId="10" fillId="0" borderId="0" xfId="10" applyFont="1" applyFill="1" applyAlignment="1">
      <alignment horizontal="left"/>
    </xf>
    <xf numFmtId="0" fontId="74" fillId="0" borderId="17" xfId="10" applyFill="1" applyBorder="1" applyAlignment="1">
      <alignment horizontal="center"/>
    </xf>
    <xf numFmtId="0" fontId="19" fillId="0" borderId="43" xfId="10" applyFont="1" applyFill="1" applyBorder="1" applyAlignment="1">
      <alignment horizontal="center"/>
    </xf>
    <xf numFmtId="0" fontId="19" fillId="0" borderId="30" xfId="10" applyFont="1" applyFill="1" applyBorder="1" applyAlignment="1">
      <alignment horizontal="center"/>
    </xf>
    <xf numFmtId="0" fontId="19" fillId="0" borderId="5" xfId="10" applyFont="1" applyFill="1" applyBorder="1" applyAlignment="1">
      <alignment horizontal="center"/>
    </xf>
    <xf numFmtId="0" fontId="74" fillId="0" borderId="33" xfId="10" applyFill="1" applyBorder="1"/>
    <xf numFmtId="0" fontId="74" fillId="0" borderId="34" xfId="10" applyFill="1" applyBorder="1" applyAlignment="1">
      <alignment horizontal="center"/>
    </xf>
    <xf numFmtId="0" fontId="19" fillId="0" borderId="34" xfId="10" applyFont="1" applyFill="1" applyBorder="1" applyAlignment="1">
      <alignment horizontal="center"/>
    </xf>
    <xf numFmtId="0" fontId="97" fillId="0" borderId="0" xfId="568" applyFont="1" applyFill="1" applyBorder="1" applyAlignment="1" applyProtection="1">
      <alignment horizontal="right"/>
    </xf>
    <xf numFmtId="0" fontId="27" fillId="0" borderId="0" xfId="568" applyFont="1" applyFill="1" applyBorder="1" applyAlignment="1">
      <alignment horizontal="center" vertical="top" wrapText="1"/>
    </xf>
    <xf numFmtId="2" fontId="13" fillId="0" borderId="0" xfId="568" applyNumberFormat="1" applyFont="1" applyFill="1" applyBorder="1" applyAlignment="1">
      <alignment horizontal="center" vertical="top" wrapText="1"/>
    </xf>
    <xf numFmtId="2" fontId="19" fillId="0" borderId="22" xfId="5" applyNumberFormat="1" applyFont="1" applyFill="1" applyBorder="1" applyAlignment="1">
      <alignment horizontal="center" vertical="center"/>
    </xf>
    <xf numFmtId="0" fontId="19" fillId="0" borderId="150" xfId="568" applyFont="1" applyFill="1" applyBorder="1" applyAlignment="1">
      <alignment horizontal="center" vertical="center"/>
    </xf>
    <xf numFmtId="2" fontId="19" fillId="0" borderId="150" xfId="5" applyNumberFormat="1" applyFont="1" applyFill="1" applyBorder="1" applyAlignment="1">
      <alignment horizontal="center" vertical="center"/>
    </xf>
    <xf numFmtId="164" fontId="19" fillId="0" borderId="151" xfId="5" applyFont="1" applyFill="1" applyBorder="1" applyAlignment="1">
      <alignment vertical="center" wrapText="1"/>
    </xf>
    <xf numFmtId="0" fontId="19" fillId="0" borderId="148" xfId="568" applyFont="1" applyFill="1" applyBorder="1" applyAlignment="1">
      <alignment horizontal="center" vertical="center"/>
    </xf>
    <xf numFmtId="2" fontId="19" fillId="0" borderId="148" xfId="5" applyNumberFormat="1" applyFont="1" applyFill="1" applyBorder="1" applyAlignment="1">
      <alignment horizontal="center" vertical="center"/>
    </xf>
    <xf numFmtId="164" fontId="19" fillId="0" borderId="56" xfId="5" applyFont="1" applyFill="1" applyBorder="1" applyAlignment="1">
      <alignment vertical="center"/>
    </xf>
    <xf numFmtId="0" fontId="19" fillId="0" borderId="8" xfId="568" applyFont="1" applyFill="1" applyBorder="1" applyAlignment="1">
      <alignment horizontal="center" vertical="center"/>
    </xf>
    <xf numFmtId="164" fontId="19" fillId="0" borderId="81" xfId="5" applyFont="1" applyFill="1" applyBorder="1" applyAlignment="1">
      <alignment vertical="center" wrapText="1"/>
    </xf>
    <xf numFmtId="164" fontId="19" fillId="0" borderId="30" xfId="5" applyFont="1" applyFill="1" applyBorder="1" applyAlignment="1">
      <alignment vertical="center"/>
    </xf>
    <xf numFmtId="46" fontId="19" fillId="0" borderId="148" xfId="5" applyNumberFormat="1" applyFont="1" applyFill="1" applyBorder="1" applyAlignment="1">
      <alignment horizontal="center" vertical="center" wrapText="1"/>
    </xf>
    <xf numFmtId="164" fontId="19" fillId="0" borderId="44" xfId="5" applyFont="1" applyFill="1" applyBorder="1" applyAlignment="1">
      <alignment vertical="center" wrapText="1"/>
    </xf>
    <xf numFmtId="0" fontId="19" fillId="0" borderId="5" xfId="568" applyFont="1" applyFill="1" applyBorder="1" applyAlignment="1">
      <alignment horizontal="center" vertical="center"/>
    </xf>
    <xf numFmtId="164" fontId="19" fillId="0" borderId="45" xfId="5" applyFont="1" applyFill="1" applyBorder="1" applyAlignment="1">
      <alignment vertical="center" wrapText="1"/>
    </xf>
    <xf numFmtId="46" fontId="19" fillId="0" borderId="150" xfId="5" applyNumberFormat="1" applyFont="1" applyFill="1" applyBorder="1" applyAlignment="1">
      <alignment horizontal="center" vertical="center" wrapText="1"/>
    </xf>
    <xf numFmtId="0" fontId="19" fillId="0" borderId="147" xfId="568" applyFont="1" applyFill="1" applyBorder="1" applyAlignment="1">
      <alignment horizontal="center" vertical="center"/>
    </xf>
    <xf numFmtId="0" fontId="19" fillId="0" borderId="22" xfId="568" applyFont="1" applyFill="1" applyBorder="1" applyAlignment="1">
      <alignment horizontal="center" vertical="center"/>
    </xf>
    <xf numFmtId="0" fontId="13" fillId="0" borderId="0" xfId="568" applyFont="1" applyFill="1" applyBorder="1" applyAlignment="1">
      <alignment horizontal="center" vertical="top"/>
    </xf>
    <xf numFmtId="0" fontId="13" fillId="0" borderId="0" xfId="568" applyFont="1" applyFill="1" applyBorder="1" applyAlignment="1">
      <alignment horizontal="left" vertical="top" wrapText="1"/>
    </xf>
    <xf numFmtId="0" fontId="74" fillId="0" borderId="36" xfId="10" applyFill="1" applyBorder="1"/>
    <xf numFmtId="0" fontId="74" fillId="0" borderId="125" xfId="10" applyFill="1" applyBorder="1" applyAlignment="1">
      <alignment horizontal="center"/>
    </xf>
    <xf numFmtId="0" fontId="19" fillId="0" borderId="125" xfId="10" applyFont="1" applyFill="1" applyBorder="1" applyAlignment="1">
      <alignment horizontal="center"/>
    </xf>
    <xf numFmtId="0" fontId="74" fillId="0" borderId="119" xfId="10" applyFill="1" applyBorder="1" applyAlignment="1">
      <alignment horizontal="center"/>
    </xf>
    <xf numFmtId="171" fontId="27" fillId="0" borderId="6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top"/>
    </xf>
    <xf numFmtId="0" fontId="61" fillId="0" borderId="34" xfId="0" applyFont="1" applyFill="1" applyBorder="1" applyAlignment="1">
      <alignment horizontal="center"/>
    </xf>
    <xf numFmtId="0" fontId="58" fillId="0" borderId="146" xfId="0" applyFont="1" applyFill="1" applyBorder="1" applyAlignment="1">
      <alignment horizontal="center"/>
    </xf>
    <xf numFmtId="2" fontId="57" fillId="0" borderId="147" xfId="0" applyNumberFormat="1" applyFont="1" applyFill="1" applyBorder="1" applyAlignment="1">
      <alignment horizontal="center"/>
    </xf>
    <xf numFmtId="0" fontId="57" fillId="0" borderId="151" xfId="0" applyFont="1" applyFill="1" applyBorder="1" applyAlignment="1">
      <alignment horizontal="center"/>
    </xf>
    <xf numFmtId="20" fontId="57" fillId="0" borderId="151" xfId="0" quotePrefix="1" applyNumberFormat="1" applyFont="1" applyFill="1" applyBorder="1"/>
    <xf numFmtId="15" fontId="57" fillId="0" borderId="151" xfId="0" quotePrefix="1" applyNumberFormat="1" applyFont="1" applyFill="1" applyBorder="1" applyAlignment="1">
      <alignment horizontal="center"/>
    </xf>
    <xf numFmtId="0" fontId="57" fillId="0" borderId="147" xfId="0" applyFont="1" applyFill="1" applyBorder="1"/>
    <xf numFmtId="15" fontId="71" fillId="0" borderId="147" xfId="0" applyNumberFormat="1" applyFont="1" applyFill="1" applyBorder="1" applyAlignment="1">
      <alignment horizontal="center"/>
    </xf>
    <xf numFmtId="2" fontId="71" fillId="0" borderId="150" xfId="0" applyNumberFormat="1" applyFont="1" applyFill="1" applyBorder="1" applyAlignment="1">
      <alignment horizontal="center"/>
    </xf>
    <xf numFmtId="0" fontId="58" fillId="0" borderId="149" xfId="0" applyFont="1" applyFill="1" applyBorder="1" applyAlignment="1">
      <alignment horizontal="center"/>
    </xf>
    <xf numFmtId="2" fontId="57" fillId="0" borderId="150" xfId="0" applyNumberFormat="1" applyFont="1" applyFill="1" applyBorder="1" applyAlignment="1"/>
    <xf numFmtId="0" fontId="57" fillId="0" borderId="147" xfId="0" applyFont="1" applyFill="1" applyBorder="1" applyAlignment="1">
      <alignment horizontal="center"/>
    </xf>
    <xf numFmtId="14" fontId="57" fillId="0" borderId="147" xfId="0" quotePrefix="1" applyNumberFormat="1" applyFont="1" applyFill="1" applyBorder="1" applyAlignment="1">
      <alignment horizontal="center"/>
    </xf>
    <xf numFmtId="14" fontId="57" fillId="0" borderId="147" xfId="0" applyNumberFormat="1" applyFont="1" applyFill="1" applyBorder="1" applyAlignment="1">
      <alignment horizontal="center"/>
    </xf>
    <xf numFmtId="1" fontId="57" fillId="0" borderId="147" xfId="0" applyNumberFormat="1" applyFont="1" applyFill="1" applyBorder="1" applyAlignment="1">
      <alignment horizontal="center"/>
    </xf>
    <xf numFmtId="0" fontId="63" fillId="0" borderId="147" xfId="0" applyFont="1" applyFill="1" applyBorder="1"/>
    <xf numFmtId="14" fontId="71" fillId="0" borderId="147" xfId="0" applyNumberFormat="1" applyFont="1" applyFill="1" applyBorder="1" applyAlignment="1">
      <alignment horizontal="center"/>
    </xf>
    <xf numFmtId="0" fontId="57" fillId="0" borderId="151" xfId="0" applyFont="1" applyFill="1" applyBorder="1"/>
    <xf numFmtId="0" fontId="57" fillId="0" borderId="150" xfId="0" applyFont="1" applyFill="1" applyBorder="1"/>
    <xf numFmtId="0" fontId="57" fillId="0" borderId="150" xfId="0" applyFont="1" applyFill="1" applyBorder="1" applyAlignment="1">
      <alignment horizontal="center"/>
    </xf>
    <xf numFmtId="2" fontId="57" fillId="0" borderId="150" xfId="0" applyNumberFormat="1" applyFont="1" applyFill="1" applyBorder="1" applyAlignment="1">
      <alignment horizontal="center"/>
    </xf>
    <xf numFmtId="0" fontId="57" fillId="0" borderId="151" xfId="0" applyFont="1" applyFill="1" applyBorder="1" applyAlignment="1">
      <alignment horizontal="center" vertical="center"/>
    </xf>
    <xf numFmtId="0" fontId="63" fillId="0" borderId="150" xfId="0" applyFont="1" applyFill="1" applyBorder="1"/>
    <xf numFmtId="2" fontId="57" fillId="0" borderId="150" xfId="0" applyNumberFormat="1" applyFont="1" applyFill="1" applyBorder="1" applyAlignment="1">
      <alignment horizontal="center" vertical="center"/>
    </xf>
    <xf numFmtId="0" fontId="57" fillId="0" borderId="150" xfId="0" applyFont="1" applyFill="1" applyBorder="1" applyAlignment="1">
      <alignment horizontal="center" vertical="center"/>
    </xf>
    <xf numFmtId="2" fontId="57" fillId="0" borderId="147" xfId="0" applyNumberFormat="1" applyFont="1" applyFill="1" applyBorder="1" applyAlignment="1">
      <alignment horizontal="center" vertical="center"/>
    </xf>
    <xf numFmtId="0" fontId="57" fillId="0" borderId="148" xfId="0" applyFont="1" applyFill="1" applyBorder="1"/>
    <xf numFmtId="0" fontId="57" fillId="0" borderId="148" xfId="0" applyFont="1" applyFill="1" applyBorder="1" applyAlignment="1">
      <alignment horizontal="center" vertical="center"/>
    </xf>
    <xf numFmtId="0" fontId="19" fillId="0" borderId="148" xfId="0" applyFont="1" applyFill="1" applyBorder="1" applyAlignment="1">
      <alignment horizontal="left"/>
    </xf>
    <xf numFmtId="0" fontId="22" fillId="0" borderId="147" xfId="1" applyFont="1" applyFill="1" applyBorder="1" applyAlignment="1">
      <alignment horizontal="center" vertical="center"/>
    </xf>
    <xf numFmtId="0" fontId="70" fillId="0" borderId="139" xfId="0" applyFont="1" applyFill="1" applyBorder="1" applyAlignment="1">
      <alignment horizontal="center"/>
    </xf>
    <xf numFmtId="0" fontId="70" fillId="0" borderId="152" xfId="0" applyFont="1" applyFill="1" applyBorder="1" applyAlignment="1">
      <alignment horizontal="center"/>
    </xf>
    <xf numFmtId="0" fontId="70" fillId="0" borderId="153" xfId="0" applyFont="1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151" xfId="0" applyFill="1" applyBorder="1"/>
    <xf numFmtId="0" fontId="22" fillId="0" borderId="109" xfId="0" applyFont="1" applyFill="1" applyBorder="1" applyAlignment="1">
      <alignment horizontal="center"/>
    </xf>
    <xf numFmtId="0" fontId="22" fillId="0" borderId="111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50" xfId="0" applyFont="1" applyFill="1" applyBorder="1" applyAlignment="1">
      <alignment horizontal="center" vertical="center"/>
    </xf>
    <xf numFmtId="0" fontId="22" fillId="0" borderId="71" xfId="1" applyFont="1" applyFill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0" fontId="22" fillId="0" borderId="69" xfId="1" applyFont="1" applyFill="1" applyBorder="1" applyAlignment="1">
      <alignment horizontal="center" vertical="center"/>
    </xf>
    <xf numFmtId="0" fontId="22" fillId="0" borderId="148" xfId="0" applyFont="1" applyFill="1" applyBorder="1" applyAlignment="1">
      <alignment horizontal="center" vertical="center"/>
    </xf>
    <xf numFmtId="165" fontId="19" fillId="0" borderId="25" xfId="0" applyNumberFormat="1" applyFont="1" applyFill="1" applyBorder="1" applyAlignment="1">
      <alignment horizontal="center" vertical="center"/>
    </xf>
    <xf numFmtId="165" fontId="19" fillId="0" borderId="0" xfId="0" applyNumberFormat="1" applyFont="1" applyFill="1" applyBorder="1" applyAlignment="1">
      <alignment horizontal="center" vertical="center"/>
    </xf>
    <xf numFmtId="15" fontId="63" fillId="0" borderId="147" xfId="0" quotePrefix="1" applyNumberFormat="1" applyFont="1" applyFill="1" applyBorder="1" applyAlignment="1">
      <alignment horizontal="center"/>
    </xf>
    <xf numFmtId="175" fontId="77" fillId="0" borderId="4" xfId="0" applyNumberFormat="1" applyFont="1" applyFill="1" applyBorder="1" applyAlignment="1">
      <alignment horizontal="center" vertical="top"/>
    </xf>
    <xf numFmtId="14" fontId="57" fillId="0" borderId="151" xfId="0" quotePrefix="1" applyNumberFormat="1" applyFont="1" applyFill="1" applyBorder="1"/>
    <xf numFmtId="0" fontId="22" fillId="0" borderId="7" xfId="0" applyFont="1" applyFill="1" applyBorder="1" applyAlignment="1">
      <alignment horizontal="center" vertical="top"/>
    </xf>
    <xf numFmtId="167" fontId="22" fillId="0" borderId="41" xfId="0" applyNumberFormat="1" applyFont="1" applyFill="1" applyBorder="1" applyAlignment="1">
      <alignment horizontal="center" vertical="center"/>
    </xf>
    <xf numFmtId="168" fontId="13" fillId="0" borderId="148" xfId="0" applyNumberFormat="1" applyFont="1" applyFill="1" applyBorder="1" applyAlignment="1">
      <alignment horizontal="center" vertical="center"/>
    </xf>
    <xf numFmtId="46" fontId="19" fillId="0" borderId="8" xfId="5" applyNumberFormat="1" applyFont="1" applyFill="1" applyBorder="1" applyAlignment="1">
      <alignment horizontal="center" vertical="center" wrapText="1"/>
    </xf>
    <xf numFmtId="2" fontId="19" fillId="0" borderId="8" xfId="5" applyNumberFormat="1" applyFont="1" applyFill="1" applyBorder="1" applyAlignment="1">
      <alignment horizontal="center" vertical="center"/>
    </xf>
    <xf numFmtId="0" fontId="7" fillId="0" borderId="149" xfId="11" applyFont="1" applyFill="1" applyBorder="1" applyAlignment="1">
      <alignment vertical="center"/>
    </xf>
    <xf numFmtId="0" fontId="7" fillId="0" borderId="56" xfId="11" applyFont="1" applyFill="1" applyBorder="1" applyAlignment="1">
      <alignment vertical="center"/>
    </xf>
    <xf numFmtId="164" fontId="19" fillId="0" borderId="154" xfId="5" applyFont="1" applyFill="1" applyBorder="1" applyAlignment="1">
      <alignment vertical="center" wrapText="1"/>
    </xf>
    <xf numFmtId="2" fontId="19" fillId="0" borderId="5" xfId="5" applyNumberFormat="1" applyFont="1" applyFill="1" applyBorder="1" applyAlignment="1">
      <alignment horizontal="center" vertical="center"/>
    </xf>
    <xf numFmtId="46" fontId="19" fillId="0" borderId="5" xfId="5" applyNumberFormat="1" applyFont="1" applyFill="1" applyBorder="1" applyAlignment="1">
      <alignment horizontal="center" vertical="center" wrapText="1"/>
    </xf>
    <xf numFmtId="2" fontId="57" fillId="0" borderId="2" xfId="0" applyNumberFormat="1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5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5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15" fontId="57" fillId="0" borderId="50" xfId="0" applyNumberFormat="1" applyFont="1" applyFill="1" applyBorder="1" applyAlignment="1">
      <alignment horizontal="center"/>
    </xf>
    <xf numFmtId="15" fontId="57" fillId="0" borderId="147" xfId="0" applyNumberFormat="1" applyFont="1" applyFill="1" applyBorder="1" applyAlignment="1">
      <alignment horizontal="center"/>
    </xf>
    <xf numFmtId="20" fontId="63" fillId="0" borderId="8" xfId="0" applyNumberFormat="1" applyFont="1" applyFill="1" applyBorder="1" applyAlignment="1">
      <alignment horizontal="center"/>
    </xf>
    <xf numFmtId="15" fontId="63" fillId="0" borderId="147" xfId="0" applyNumberFormat="1" applyFont="1" applyFill="1" applyBorder="1" applyAlignment="1">
      <alignment horizontal="center"/>
    </xf>
    <xf numFmtId="169" fontId="22" fillId="0" borderId="4" xfId="0" applyNumberFormat="1" applyFont="1" applyFill="1" applyBorder="1" applyAlignment="1">
      <alignment horizontal="center" vertical="top"/>
    </xf>
    <xf numFmtId="0" fontId="9" fillId="0" borderId="20" xfId="11" applyFill="1" applyBorder="1"/>
    <xf numFmtId="0" fontId="19" fillId="0" borderId="43" xfId="568" applyFont="1" applyFill="1" applyBorder="1" applyAlignment="1">
      <alignment horizontal="center" vertical="center"/>
    </xf>
    <xf numFmtId="0" fontId="10" fillId="0" borderId="0" xfId="568" applyFont="1" applyFill="1" applyAlignment="1"/>
    <xf numFmtId="0" fontId="10" fillId="0" borderId="0" xfId="568" applyFill="1"/>
    <xf numFmtId="0" fontId="10" fillId="0" borderId="0" xfId="568" applyFont="1" applyFill="1" applyAlignment="1">
      <alignment horizontal="right"/>
    </xf>
    <xf numFmtId="0" fontId="6" fillId="0" borderId="0" xfId="11" applyFont="1" applyFill="1" applyBorder="1"/>
    <xf numFmtId="0" fontId="10" fillId="0" borderId="0" xfId="568" applyFill="1" applyBorder="1"/>
    <xf numFmtId="0" fontId="0" fillId="0" borderId="56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149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7" fillId="0" borderId="39" xfId="11" applyFont="1" applyFill="1" applyBorder="1" applyAlignment="1">
      <alignment vertical="center"/>
    </xf>
    <xf numFmtId="0" fontId="7" fillId="0" borderId="17" xfId="11" applyFont="1" applyFill="1" applyBorder="1" applyAlignment="1">
      <alignment vertical="center"/>
    </xf>
    <xf numFmtId="0" fontId="0" fillId="0" borderId="39" xfId="0" applyFill="1" applyBorder="1" applyAlignment="1">
      <alignment horizontal="left" vertical="center"/>
    </xf>
    <xf numFmtId="164" fontId="19" fillId="0" borderId="47" xfId="5" applyFont="1" applyFill="1" applyBorder="1" applyAlignment="1">
      <alignment vertical="center" wrapText="1"/>
    </xf>
    <xf numFmtId="0" fontId="76" fillId="0" borderId="48" xfId="0" applyFont="1" applyFill="1" applyBorder="1" applyAlignment="1" applyProtection="1">
      <alignment horizontal="right" vertical="top"/>
    </xf>
    <xf numFmtId="0" fontId="76" fillId="0" borderId="49" xfId="0" applyFont="1" applyFill="1" applyBorder="1" applyAlignment="1" applyProtection="1">
      <alignment horizontal="right" vertical="top"/>
    </xf>
    <xf numFmtId="20" fontId="77" fillId="0" borderId="4" xfId="0" quotePrefix="1" applyNumberFormat="1" applyFont="1" applyFill="1" applyBorder="1" applyAlignment="1">
      <alignment horizontal="center" vertical="top"/>
    </xf>
    <xf numFmtId="165" fontId="16" fillId="0" borderId="0" xfId="0" applyNumberFormat="1" applyFont="1" applyFill="1" applyBorder="1" applyAlignment="1">
      <alignment horizontal="center" vertical="center"/>
    </xf>
    <xf numFmtId="0" fontId="61" fillId="0" borderId="50" xfId="0" applyFont="1" applyFill="1" applyBorder="1"/>
    <xf numFmtId="0" fontId="61" fillId="0" borderId="14" xfId="0" applyFont="1" applyFill="1" applyBorder="1"/>
    <xf numFmtId="0" fontId="61" fillId="0" borderId="51" xfId="0" applyFont="1" applyFill="1" applyBorder="1"/>
    <xf numFmtId="0" fontId="61" fillId="0" borderId="52" xfId="0" applyFont="1" applyFill="1" applyBorder="1"/>
    <xf numFmtId="2" fontId="71" fillId="0" borderId="2" xfId="0" applyNumberFormat="1" applyFont="1" applyFill="1" applyBorder="1"/>
    <xf numFmtId="0" fontId="71" fillId="0" borderId="2" xfId="0" applyFont="1" applyFill="1" applyBorder="1"/>
    <xf numFmtId="15" fontId="71" fillId="0" borderId="147" xfId="0" quotePrefix="1" applyNumberFormat="1" applyFont="1" applyFill="1" applyBorder="1" applyAlignment="1">
      <alignment horizontal="center"/>
    </xf>
    <xf numFmtId="20" fontId="71" fillId="0" borderId="5" xfId="0" quotePrefix="1" applyNumberFormat="1" applyFont="1" applyFill="1" applyBorder="1" applyAlignment="1">
      <alignment horizontal="center"/>
    </xf>
    <xf numFmtId="20" fontId="71" fillId="0" borderId="2" xfId="0" applyNumberFormat="1" applyFont="1" applyFill="1" applyBorder="1" applyAlignment="1">
      <alignment horizontal="center"/>
    </xf>
    <xf numFmtId="0" fontId="7" fillId="0" borderId="149" xfId="11" applyFont="1" applyFill="1" applyBorder="1"/>
    <xf numFmtId="164" fontId="19" fillId="0" borderId="39" xfId="5" applyFont="1" applyFill="1" applyBorder="1" applyAlignment="1">
      <alignment vertical="center"/>
    </xf>
    <xf numFmtId="0" fontId="22" fillId="0" borderId="7" xfId="0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center" wrapText="1"/>
    </xf>
    <xf numFmtId="2" fontId="19" fillId="0" borderId="0" xfId="5" applyNumberFormat="1" applyFont="1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10" fillId="0" borderId="64" xfId="0" applyFont="1" applyFill="1" applyBorder="1" applyAlignment="1">
      <alignment vertical="center"/>
    </xf>
    <xf numFmtId="46" fontId="19" fillId="0" borderId="22" xfId="5" applyNumberFormat="1" applyFont="1" applyFill="1" applyBorder="1" applyAlignment="1">
      <alignment horizontal="center" vertical="center" wrapText="1"/>
    </xf>
    <xf numFmtId="46" fontId="73" fillId="0" borderId="150" xfId="5" applyNumberFormat="1" applyFont="1" applyFill="1" applyBorder="1" applyAlignment="1">
      <alignment horizontal="center" vertical="center" wrapText="1"/>
    </xf>
    <xf numFmtId="46" fontId="19" fillId="0" borderId="85" xfId="5" applyNumberFormat="1" applyFont="1" applyFill="1" applyBorder="1" applyAlignment="1">
      <alignment horizontal="center" vertical="top" wrapText="1"/>
    </xf>
    <xf numFmtId="164" fontId="19" fillId="0" borderId="149" xfId="5" applyFont="1" applyFill="1" applyBorder="1" applyAlignment="1">
      <alignment vertical="center"/>
    </xf>
    <xf numFmtId="46" fontId="19" fillId="0" borderId="102" xfId="5" applyNumberFormat="1" applyFont="1" applyFill="1" applyBorder="1" applyAlignment="1">
      <alignment horizontal="center" vertical="center" wrapText="1"/>
    </xf>
    <xf numFmtId="46" fontId="19" fillId="0" borderId="3" xfId="5" applyNumberFormat="1" applyFont="1" applyFill="1" applyBorder="1" applyAlignment="1">
      <alignment horizontal="center" vertical="center" wrapText="1"/>
    </xf>
    <xf numFmtId="46" fontId="19" fillId="0" borderId="147" xfId="5" applyNumberFormat="1" applyFont="1" applyFill="1" applyBorder="1" applyAlignment="1">
      <alignment horizontal="center" vertical="center" wrapText="1"/>
    </xf>
    <xf numFmtId="2" fontId="19" fillId="0" borderId="147" xfId="5" applyNumberFormat="1" applyFont="1" applyFill="1" applyBorder="1" applyAlignment="1">
      <alignment horizontal="center" vertical="center"/>
    </xf>
    <xf numFmtId="164" fontId="19" fillId="0" borderId="82" xfId="5" applyFont="1" applyFill="1" applyBorder="1" applyAlignment="1">
      <alignment vertical="center" wrapText="1"/>
    </xf>
    <xf numFmtId="46" fontId="19" fillId="0" borderId="43" xfId="5" applyNumberFormat="1" applyFont="1" applyFill="1" applyBorder="1" applyAlignment="1">
      <alignment horizontal="center" vertical="center" wrapText="1"/>
    </xf>
    <xf numFmtId="2" fontId="19" fillId="0" borderId="43" xfId="5" applyNumberFormat="1" applyFont="1" applyFill="1" applyBorder="1" applyAlignment="1">
      <alignment horizontal="center" vertical="center"/>
    </xf>
    <xf numFmtId="0" fontId="7" fillId="0" borderId="23" xfId="11" applyFont="1" applyFill="1" applyBorder="1" applyAlignment="1">
      <alignment vertical="center"/>
    </xf>
    <xf numFmtId="2" fontId="19" fillId="0" borderId="28" xfId="5" applyNumberFormat="1" applyFont="1" applyFill="1" applyBorder="1" applyAlignment="1">
      <alignment horizontal="center" vertical="center"/>
    </xf>
    <xf numFmtId="0" fontId="0" fillId="0" borderId="149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0" fillId="0" borderId="30" xfId="0" applyFill="1" applyBorder="1" applyAlignment="1">
      <alignment vertical="center"/>
    </xf>
    <xf numFmtId="164" fontId="19" fillId="0" borderId="119" xfId="5" applyFont="1" applyFill="1" applyBorder="1" applyAlignment="1">
      <alignment vertical="center" wrapText="1"/>
    </xf>
    <xf numFmtId="164" fontId="19" fillId="0" borderId="41" xfId="5" applyFont="1" applyFill="1" applyBorder="1" applyAlignment="1">
      <alignment vertical="center" wrapText="1"/>
    </xf>
    <xf numFmtId="2" fontId="22" fillId="0" borderId="8" xfId="0" applyNumberFormat="1" applyFont="1" applyFill="1" applyBorder="1" applyAlignment="1">
      <alignment horizontal="center" vertical="top"/>
    </xf>
    <xf numFmtId="168" fontId="13" fillId="0" borderId="82" xfId="0" applyNumberFormat="1" applyFont="1" applyFill="1" applyBorder="1" applyAlignment="1">
      <alignment horizontal="center" vertical="center"/>
    </xf>
    <xf numFmtId="2" fontId="22" fillId="0" borderId="150" xfId="0" applyNumberFormat="1" applyFont="1" applyFill="1" applyBorder="1" applyAlignment="1">
      <alignment horizontal="center" vertical="top"/>
    </xf>
    <xf numFmtId="0" fontId="22" fillId="0" borderId="150" xfId="0" applyFont="1" applyFill="1" applyBorder="1" applyAlignment="1">
      <alignment horizontal="center" vertical="top"/>
    </xf>
    <xf numFmtId="165" fontId="22" fillId="0" borderId="150" xfId="0" applyNumberFormat="1" applyFont="1" applyFill="1" applyBorder="1" applyAlignment="1">
      <alignment horizontal="center" vertical="top"/>
    </xf>
    <xf numFmtId="0" fontId="98" fillId="0" borderId="0" xfId="0" applyFont="1" applyFill="1"/>
    <xf numFmtId="0" fontId="22" fillId="0" borderId="107" xfId="0" applyFont="1" applyFill="1" applyBorder="1" applyAlignment="1">
      <alignment horizontal="center"/>
    </xf>
    <xf numFmtId="0" fontId="10" fillId="0" borderId="0" xfId="0" applyFont="1" applyFill="1"/>
    <xf numFmtId="0" fontId="0" fillId="0" borderId="0" xfId="0" applyFill="1"/>
    <xf numFmtId="20" fontId="22" fillId="0" borderId="32" xfId="401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Border="1" applyAlignment="1">
      <alignment horizontal="center"/>
    </xf>
    <xf numFmtId="14" fontId="22" fillId="0" borderId="5" xfId="5" quotePrefix="1" applyNumberFormat="1" applyFont="1" applyFill="1" applyBorder="1" applyAlignment="1">
      <alignment horizontal="center" vertical="top" wrapText="1"/>
    </xf>
    <xf numFmtId="14" fontId="23" fillId="0" borderId="5" xfId="0" applyNumberFormat="1" applyFont="1" applyFill="1" applyBorder="1" applyAlignment="1">
      <alignment horizontal="center"/>
    </xf>
    <xf numFmtId="2" fontId="22" fillId="0" borderId="5" xfId="0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top"/>
    </xf>
    <xf numFmtId="14" fontId="22" fillId="0" borderId="83" xfId="1" applyNumberFormat="1" applyFont="1" applyFill="1" applyBorder="1" applyAlignment="1">
      <alignment horizontal="left" vertical="center"/>
    </xf>
    <xf numFmtId="0" fontId="0" fillId="0" borderId="151" xfId="0" applyFill="1" applyBorder="1" applyAlignment="1">
      <alignment horizontal="center"/>
    </xf>
    <xf numFmtId="14" fontId="22" fillId="0" borderId="149" xfId="1" applyNumberFormat="1" applyFont="1" applyFill="1" applyBorder="1" applyAlignment="1">
      <alignment horizontal="left" vertical="center"/>
    </xf>
    <xf numFmtId="0" fontId="60" fillId="0" borderId="0" xfId="0" applyFont="1" applyFill="1" applyBorder="1" applyAlignment="1">
      <alignment horizontal="left"/>
    </xf>
    <xf numFmtId="2" fontId="57" fillId="0" borderId="5" xfId="0" applyNumberFormat="1" applyFont="1" applyFill="1" applyBorder="1" applyAlignment="1">
      <alignment horizontal="center"/>
    </xf>
    <xf numFmtId="2" fontId="71" fillId="0" borderId="147" xfId="0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horizontal="left" vertical="top"/>
    </xf>
    <xf numFmtId="0" fontId="22" fillId="0" borderId="31" xfId="0" applyFont="1" applyFill="1" applyBorder="1" applyAlignment="1">
      <alignment vertical="center"/>
    </xf>
    <xf numFmtId="10" fontId="19" fillId="0" borderId="104" xfId="0" applyNumberFormat="1" applyFont="1" applyFill="1" applyBorder="1" applyAlignment="1">
      <alignment horizontal="center"/>
    </xf>
    <xf numFmtId="10" fontId="19" fillId="0" borderId="82" xfId="0" applyNumberFormat="1" applyFont="1" applyFill="1" applyBorder="1" applyAlignment="1">
      <alignment horizontal="center"/>
    </xf>
    <xf numFmtId="10" fontId="19" fillId="0" borderId="41" xfId="0" applyNumberFormat="1" applyFont="1" applyFill="1" applyBorder="1" applyAlignment="1">
      <alignment horizontal="center"/>
    </xf>
    <xf numFmtId="2" fontId="13" fillId="0" borderId="4" xfId="0" applyNumberFormat="1" applyFont="1" applyFill="1" applyBorder="1" applyAlignment="1">
      <alignment horizontal="center"/>
    </xf>
    <xf numFmtId="2" fontId="13" fillId="0" borderId="4" xfId="0" quotePrefix="1" applyNumberFormat="1" applyFont="1" applyFill="1" applyBorder="1" applyAlignment="1">
      <alignment horizontal="center"/>
    </xf>
    <xf numFmtId="0" fontId="10" fillId="0" borderId="82" xfId="0" applyFont="1" applyFill="1" applyBorder="1"/>
    <xf numFmtId="0" fontId="99" fillId="0" borderId="70" xfId="0" applyFont="1" applyFill="1" applyBorder="1"/>
    <xf numFmtId="0" fontId="19" fillId="0" borderId="159" xfId="568" applyFont="1" applyFill="1" applyBorder="1" applyAlignment="1">
      <alignment horizontal="center" vertical="center"/>
    </xf>
    <xf numFmtId="164" fontId="100" fillId="0" borderId="82" xfId="5" applyNumberFormat="1" applyFont="1" applyFill="1" applyBorder="1" applyAlignment="1">
      <alignment horizontal="left" vertical="top"/>
    </xf>
    <xf numFmtId="164" fontId="100" fillId="0" borderId="168" xfId="5" applyNumberFormat="1" applyFont="1" applyFill="1" applyBorder="1" applyAlignment="1">
      <alignment horizontal="left" vertical="top"/>
    </xf>
    <xf numFmtId="0" fontId="10" fillId="0" borderId="151" xfId="0" applyFont="1" applyFill="1" applyBorder="1"/>
    <xf numFmtId="46" fontId="19" fillId="0" borderId="159" xfId="5" applyNumberFormat="1" applyFont="1" applyFill="1" applyBorder="1" applyAlignment="1">
      <alignment horizontal="center" vertical="center" wrapText="1"/>
    </xf>
    <xf numFmtId="2" fontId="19" fillId="0" borderId="159" xfId="5" applyNumberFormat="1" applyFont="1" applyFill="1" applyBorder="1" applyAlignment="1">
      <alignment horizontal="center" vertical="center"/>
    </xf>
    <xf numFmtId="0" fontId="28" fillId="0" borderId="169" xfId="568" applyFont="1" applyFill="1" applyBorder="1"/>
    <xf numFmtId="0" fontId="10" fillId="0" borderId="32" xfId="0" applyFont="1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164" fontId="19" fillId="0" borderId="32" xfId="5" applyFont="1" applyFill="1" applyBorder="1" applyAlignment="1">
      <alignment vertical="center" wrapText="1"/>
    </xf>
    <xf numFmtId="0" fontId="10" fillId="0" borderId="81" xfId="0" applyFont="1" applyFill="1" applyBorder="1" applyAlignment="1">
      <alignment vertical="center"/>
    </xf>
    <xf numFmtId="164" fontId="19" fillId="0" borderId="170" xfId="5" applyNumberFormat="1" applyFont="1" applyFill="1" applyBorder="1" applyAlignment="1">
      <alignment horizontal="left" vertical="top"/>
    </xf>
    <xf numFmtId="0" fontId="75" fillId="0" borderId="0" xfId="10" applyFont="1" applyFill="1" applyBorder="1" applyAlignment="1">
      <alignment vertical="top"/>
    </xf>
    <xf numFmtId="0" fontId="22" fillId="0" borderId="105" xfId="0" applyFont="1" applyFill="1" applyBorder="1" applyAlignment="1">
      <alignment horizontal="center"/>
    </xf>
    <xf numFmtId="0" fontId="22" fillId="0" borderId="96" xfId="0" applyFont="1" applyFill="1" applyBorder="1" applyAlignment="1">
      <alignment horizontal="center"/>
    </xf>
    <xf numFmtId="0" fontId="22" fillId="0" borderId="43" xfId="0" applyFont="1" applyFill="1" applyBorder="1" applyAlignment="1">
      <alignment horizontal="center"/>
    </xf>
    <xf numFmtId="20" fontId="22" fillId="0" borderId="43" xfId="0" quotePrefix="1" applyNumberFormat="1" applyFont="1" applyFill="1" applyBorder="1" applyAlignment="1">
      <alignment horizontal="center"/>
    </xf>
    <xf numFmtId="0" fontId="22" fillId="0" borderId="67" xfId="0" applyFont="1" applyFill="1" applyBorder="1" applyAlignment="1">
      <alignment horizontal="center"/>
    </xf>
    <xf numFmtId="0" fontId="22" fillId="0" borderId="91" xfId="0" applyFont="1" applyFill="1" applyBorder="1" applyAlignment="1">
      <alignment horizontal="center"/>
    </xf>
    <xf numFmtId="0" fontId="22" fillId="0" borderId="91" xfId="0" quotePrefix="1" applyFont="1" applyFill="1" applyBorder="1" applyAlignment="1">
      <alignment horizontal="center"/>
    </xf>
    <xf numFmtId="14" fontId="10" fillId="0" borderId="5" xfId="0" applyNumberFormat="1" applyFont="1" applyFill="1" applyBorder="1" applyAlignment="1">
      <alignment horizontal="center"/>
    </xf>
    <xf numFmtId="20" fontId="22" fillId="0" borderId="5" xfId="0" quotePrefix="1" applyNumberFormat="1" applyFont="1" applyFill="1" applyBorder="1" applyAlignment="1">
      <alignment horizontal="center" vertical="top" wrapText="1"/>
    </xf>
    <xf numFmtId="0" fontId="22" fillId="0" borderId="10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20" fontId="22" fillId="0" borderId="8" xfId="0" quotePrefix="1" applyNumberFormat="1" applyFont="1" applyFill="1" applyBorder="1" applyAlignment="1">
      <alignment horizontal="center"/>
    </xf>
    <xf numFmtId="0" fontId="22" fillId="0" borderId="108" xfId="0" applyFont="1" applyFill="1" applyBorder="1" applyAlignment="1">
      <alignment horizontal="center"/>
    </xf>
    <xf numFmtId="0" fontId="10" fillId="0" borderId="147" xfId="0" applyFont="1" applyFill="1" applyBorder="1" applyAlignment="1">
      <alignment horizontal="center"/>
    </xf>
    <xf numFmtId="20" fontId="22" fillId="0" borderId="147" xfId="0" quotePrefix="1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5" xfId="0" applyFont="1" applyFill="1" applyBorder="1" applyAlignment="1">
      <alignment horizontal="center"/>
    </xf>
    <xf numFmtId="0" fontId="22" fillId="0" borderId="92" xfId="0" applyFont="1" applyFill="1" applyBorder="1" applyAlignment="1">
      <alignment horizontal="center"/>
    </xf>
    <xf numFmtId="0" fontId="22" fillId="0" borderId="79" xfId="0" applyFont="1" applyFill="1" applyBorder="1" applyAlignment="1">
      <alignment horizontal="center"/>
    </xf>
    <xf numFmtId="20" fontId="22" fillId="0" borderId="8" xfId="0" quotePrefix="1" applyNumberFormat="1" applyFont="1" applyFill="1" applyBorder="1" applyAlignment="1">
      <alignment horizontal="center" vertical="top" wrapText="1"/>
    </xf>
    <xf numFmtId="0" fontId="22" fillId="0" borderId="5" xfId="0" quotePrefix="1" applyFont="1" applyFill="1" applyBorder="1" applyAlignment="1">
      <alignment horizontal="center"/>
    </xf>
    <xf numFmtId="20" fontId="22" fillId="0" borderId="5" xfId="0" quotePrefix="1" applyNumberFormat="1" applyFont="1" applyFill="1" applyBorder="1" applyAlignment="1">
      <alignment horizontal="center"/>
    </xf>
    <xf numFmtId="0" fontId="22" fillId="0" borderId="112" xfId="401" applyFont="1" applyFill="1" applyBorder="1" applyAlignment="1">
      <alignment horizontal="center" vertical="center"/>
    </xf>
    <xf numFmtId="0" fontId="22" fillId="0" borderId="147" xfId="401" applyFont="1" applyFill="1" applyBorder="1" applyAlignment="1">
      <alignment horizontal="center" vertical="center"/>
    </xf>
    <xf numFmtId="0" fontId="22" fillId="0" borderId="114" xfId="401" applyFont="1" applyFill="1" applyBorder="1" applyAlignment="1">
      <alignment horizontal="center" vertical="center"/>
    </xf>
    <xf numFmtId="0" fontId="22" fillId="0" borderId="91" xfId="401" applyFont="1" applyFill="1" applyBorder="1" applyAlignment="1">
      <alignment horizontal="center" vertical="center"/>
    </xf>
    <xf numFmtId="0" fontId="22" fillId="0" borderId="161" xfId="401" applyFont="1" applyFill="1" applyBorder="1" applyAlignment="1">
      <alignment horizontal="center" vertical="center"/>
    </xf>
    <xf numFmtId="0" fontId="22" fillId="0" borderId="8" xfId="401" applyFont="1" applyFill="1" applyBorder="1" applyAlignment="1">
      <alignment horizontal="center" vertical="center"/>
    </xf>
    <xf numFmtId="0" fontId="22" fillId="0" borderId="142" xfId="0" applyFont="1" applyFill="1" applyBorder="1" applyAlignment="1">
      <alignment horizontal="center"/>
    </xf>
    <xf numFmtId="0" fontId="22" fillId="0" borderId="77" xfId="0" applyFont="1" applyFill="1" applyBorder="1" applyAlignment="1">
      <alignment horizontal="center"/>
    </xf>
    <xf numFmtId="0" fontId="22" fillId="0" borderId="110" xfId="0" applyFont="1" applyFill="1" applyBorder="1" applyAlignment="1">
      <alignment horizontal="center"/>
    </xf>
    <xf numFmtId="0" fontId="22" fillId="0" borderId="141" xfId="0" applyFont="1" applyFill="1" applyBorder="1" applyAlignment="1">
      <alignment horizontal="center"/>
    </xf>
    <xf numFmtId="0" fontId="22" fillId="0" borderId="141" xfId="0" quotePrefix="1" applyFont="1" applyFill="1" applyBorder="1" applyAlignment="1">
      <alignment horizontal="center"/>
    </xf>
    <xf numFmtId="0" fontId="22" fillId="0" borderId="90" xfId="401" applyFont="1" applyFill="1" applyBorder="1" applyAlignment="1">
      <alignment horizontal="center" vertical="center"/>
    </xf>
    <xf numFmtId="0" fontId="22" fillId="0" borderId="71" xfId="401" applyFont="1" applyFill="1" applyBorder="1" applyAlignment="1">
      <alignment horizontal="center" vertical="center"/>
    </xf>
    <xf numFmtId="0" fontId="100" fillId="0" borderId="147" xfId="688" applyFont="1" applyFill="1" applyBorder="1" applyAlignment="1">
      <alignment horizontal="center" vertical="center"/>
    </xf>
    <xf numFmtId="0" fontId="100" fillId="0" borderId="147" xfId="688" quotePrefix="1" applyFont="1" applyFill="1" applyBorder="1" applyAlignment="1">
      <alignment horizontal="center" vertical="center"/>
    </xf>
    <xf numFmtId="14" fontId="100" fillId="0" borderId="147" xfId="688" applyNumberFormat="1" applyFont="1" applyFill="1" applyBorder="1" applyAlignment="1">
      <alignment horizontal="center" vertical="center"/>
    </xf>
    <xf numFmtId="20" fontId="100" fillId="0" borderId="147" xfId="688" quotePrefix="1" applyNumberFormat="1" applyFont="1" applyFill="1" applyBorder="1" applyAlignment="1">
      <alignment horizontal="center" vertical="center" wrapText="1"/>
    </xf>
    <xf numFmtId="0" fontId="22" fillId="0" borderId="107" xfId="401" applyFont="1" applyFill="1" applyBorder="1" applyAlignment="1">
      <alignment horizontal="center" vertical="center"/>
    </xf>
    <xf numFmtId="0" fontId="22" fillId="0" borderId="27" xfId="401" applyFont="1" applyFill="1" applyBorder="1" applyAlignment="1">
      <alignment horizontal="center" vertical="center"/>
    </xf>
    <xf numFmtId="0" fontId="100" fillId="0" borderId="107" xfId="688" applyFont="1" applyFill="1" applyBorder="1" applyAlignment="1">
      <alignment horizontal="center" vertical="center"/>
    </xf>
    <xf numFmtId="0" fontId="100" fillId="0" borderId="107" xfId="688" quotePrefix="1" applyFont="1" applyFill="1" applyBorder="1" applyAlignment="1">
      <alignment horizontal="center" vertical="center"/>
    </xf>
    <xf numFmtId="14" fontId="100" fillId="0" borderId="107" xfId="688" applyNumberFormat="1" applyFont="1" applyFill="1" applyBorder="1" applyAlignment="1">
      <alignment horizontal="center" vertical="center"/>
    </xf>
    <xf numFmtId="20" fontId="100" fillId="0" borderId="8" xfId="688" quotePrefix="1" applyNumberFormat="1" applyFont="1" applyFill="1" applyBorder="1" applyAlignment="1">
      <alignment horizontal="center" vertical="center" wrapText="1"/>
    </xf>
    <xf numFmtId="0" fontId="22" fillId="0" borderId="147" xfId="0" applyFont="1" applyFill="1" applyBorder="1" applyAlignment="1">
      <alignment horizontal="center"/>
    </xf>
    <xf numFmtId="20" fontId="22" fillId="0" borderId="8" xfId="0" applyNumberFormat="1" applyFont="1" applyFill="1" applyBorder="1" applyAlignment="1">
      <alignment horizontal="center"/>
    </xf>
    <xf numFmtId="20" fontId="22" fillId="0" borderId="147" xfId="0" applyNumberFormat="1" applyFont="1" applyFill="1" applyBorder="1" applyAlignment="1">
      <alignment horizontal="center" vertical="top" wrapText="1"/>
    </xf>
    <xf numFmtId="0" fontId="22" fillId="0" borderId="124" xfId="0" applyFont="1" applyFill="1" applyBorder="1" applyAlignment="1">
      <alignment horizontal="center"/>
    </xf>
    <xf numFmtId="20" fontId="22" fillId="0" borderId="8" xfId="0" applyNumberFormat="1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/>
    </xf>
    <xf numFmtId="0" fontId="22" fillId="0" borderId="150" xfId="0" applyFont="1" applyFill="1" applyBorder="1" applyAlignment="1">
      <alignment horizontal="center"/>
    </xf>
    <xf numFmtId="0" fontId="22" fillId="0" borderId="101" xfId="0" applyFont="1" applyFill="1" applyBorder="1" applyAlignment="1">
      <alignment horizontal="center"/>
    </xf>
    <xf numFmtId="0" fontId="0" fillId="0" borderId="5" xfId="0" applyFill="1" applyBorder="1"/>
    <xf numFmtId="0" fontId="0" fillId="0" borderId="147" xfId="0" applyFill="1" applyBorder="1" applyAlignment="1">
      <alignment horizontal="center"/>
    </xf>
    <xf numFmtId="0" fontId="22" fillId="0" borderId="115" xfId="0" applyFont="1" applyFill="1" applyBorder="1" applyAlignment="1">
      <alignment horizontal="center"/>
    </xf>
    <xf numFmtId="20" fontId="22" fillId="0" borderId="27" xfId="0" applyNumberFormat="1" applyFont="1" applyFill="1" applyBorder="1" applyAlignment="1">
      <alignment horizontal="center" vertical="top" wrapText="1"/>
    </xf>
    <xf numFmtId="0" fontId="22" fillId="0" borderId="112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20" fontId="22" fillId="0" borderId="147" xfId="0" applyNumberFormat="1" applyFont="1" applyFill="1" applyBorder="1" applyAlignment="1">
      <alignment horizontal="center"/>
    </xf>
    <xf numFmtId="14" fontId="10" fillId="0" borderId="147" xfId="0" applyNumberFormat="1" applyFont="1" applyFill="1" applyBorder="1" applyAlignment="1">
      <alignment horizontal="center" vertical="center"/>
    </xf>
    <xf numFmtId="20" fontId="22" fillId="0" borderId="147" xfId="0" applyNumberFormat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20" fontId="22" fillId="0" borderId="8" xfId="0" applyNumberFormat="1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/>
    </xf>
    <xf numFmtId="0" fontId="22" fillId="0" borderId="139" xfId="0" applyFont="1" applyFill="1" applyBorder="1" applyAlignment="1">
      <alignment horizontal="center"/>
    </xf>
    <xf numFmtId="0" fontId="10" fillId="0" borderId="159" xfId="0" applyFont="1" applyFill="1" applyBorder="1" applyAlignment="1">
      <alignment horizontal="center"/>
    </xf>
    <xf numFmtId="20" fontId="22" fillId="0" borderId="159" xfId="0" applyNumberFormat="1" applyFont="1" applyFill="1" applyBorder="1" applyAlignment="1">
      <alignment horizontal="center" vertical="top" wrapText="1"/>
    </xf>
    <xf numFmtId="14" fontId="10" fillId="0" borderId="43" xfId="0" applyNumberFormat="1" applyFont="1" applyFill="1" applyBorder="1" applyAlignment="1">
      <alignment horizontal="center" vertical="center"/>
    </xf>
    <xf numFmtId="20" fontId="22" fillId="0" borderId="4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20" fontId="22" fillId="0" borderId="5" xfId="0" applyNumberFormat="1" applyFont="1" applyFill="1" applyBorder="1" applyAlignment="1">
      <alignment horizontal="center" vertical="center" wrapText="1"/>
    </xf>
    <xf numFmtId="0" fontId="22" fillId="0" borderId="147" xfId="0" applyFont="1" applyFill="1" applyBorder="1" applyAlignment="1">
      <alignment horizontal="center" vertical="center"/>
    </xf>
    <xf numFmtId="0" fontId="5" fillId="0" borderId="147" xfId="573" applyFont="1" applyFill="1" applyBorder="1" applyAlignment="1">
      <alignment horizontal="center" vertical="center"/>
    </xf>
    <xf numFmtId="0" fontId="10" fillId="0" borderId="147" xfId="0" applyFont="1" applyFill="1" applyBorder="1" applyAlignment="1">
      <alignment horizontal="center" vertical="center"/>
    </xf>
    <xf numFmtId="0" fontId="5" fillId="0" borderId="150" xfId="573" applyFont="1" applyFill="1" applyBorder="1" applyAlignment="1">
      <alignment horizontal="center" vertical="center"/>
    </xf>
    <xf numFmtId="0" fontId="5" fillId="0" borderId="148" xfId="573" applyFont="1" applyFill="1" applyBorder="1" applyAlignment="1">
      <alignment horizontal="center" vertical="center"/>
    </xf>
    <xf numFmtId="0" fontId="10" fillId="0" borderId="150" xfId="0" applyFont="1" applyFill="1" applyBorder="1" applyAlignment="1">
      <alignment horizontal="center"/>
    </xf>
    <xf numFmtId="20" fontId="22" fillId="0" borderId="150" xfId="0" quotePrefix="1" applyNumberFormat="1" applyFont="1" applyFill="1" applyBorder="1" applyAlignment="1">
      <alignment horizontal="center" vertical="top" wrapText="1"/>
    </xf>
    <xf numFmtId="20" fontId="14" fillId="0" borderId="151" xfId="0" applyNumberFormat="1" applyFont="1" applyFill="1" applyBorder="1" applyAlignment="1">
      <alignment horizontal="center"/>
    </xf>
    <xf numFmtId="20" fontId="22" fillId="0" borderId="151" xfId="0" applyNumberFormat="1" applyFont="1" applyFill="1" applyBorder="1" applyAlignment="1">
      <alignment horizontal="center"/>
    </xf>
    <xf numFmtId="49" fontId="10" fillId="0" borderId="138" xfId="0" applyNumberFormat="1" applyFont="1" applyFill="1" applyBorder="1" applyAlignment="1">
      <alignment horizontal="center" vertical="top"/>
    </xf>
    <xf numFmtId="174" fontId="10" fillId="0" borderId="138" xfId="0" applyNumberFormat="1" applyFont="1" applyFill="1" applyBorder="1" applyAlignment="1">
      <alignment horizontal="center" vertical="top" wrapText="1"/>
    </xf>
    <xf numFmtId="2" fontId="70" fillId="0" borderId="139" xfId="0" applyNumberFormat="1" applyFont="1" applyFill="1" applyBorder="1" applyAlignment="1">
      <alignment horizontal="center" vertical="center" wrapText="1"/>
    </xf>
    <xf numFmtId="20" fontId="23" fillId="0" borderId="45" xfId="0" applyNumberFormat="1" applyFont="1" applyFill="1" applyBorder="1" applyAlignment="1">
      <alignment horizontal="center"/>
    </xf>
    <xf numFmtId="14" fontId="22" fillId="0" borderId="5" xfId="0" applyNumberFormat="1" applyFont="1" applyFill="1" applyBorder="1" applyAlignment="1">
      <alignment horizontal="center"/>
    </xf>
    <xf numFmtId="173" fontId="22" fillId="0" borderId="25" xfId="0" applyNumberFormat="1" applyFont="1" applyFill="1" applyBorder="1" applyAlignment="1">
      <alignment horizontal="center"/>
    </xf>
    <xf numFmtId="2" fontId="22" fillId="0" borderId="143" xfId="0" applyNumberFormat="1" applyFont="1" applyFill="1" applyBorder="1" applyAlignment="1">
      <alignment horizontal="center"/>
    </xf>
    <xf numFmtId="2" fontId="16" fillId="0" borderId="75" xfId="0" applyNumberFormat="1" applyFont="1" applyFill="1" applyBorder="1" applyAlignment="1">
      <alignment horizontal="center" vertical="center"/>
    </xf>
    <xf numFmtId="15" fontId="10" fillId="0" borderId="6" xfId="0" quotePrefix="1" applyNumberFormat="1" applyFont="1" applyFill="1" applyBorder="1" applyAlignment="1">
      <alignment horizontal="center"/>
    </xf>
    <xf numFmtId="20" fontId="19" fillId="0" borderId="31" xfId="0" applyNumberFormat="1" applyFont="1" applyFill="1" applyBorder="1" applyAlignment="1">
      <alignment horizontal="center"/>
    </xf>
    <xf numFmtId="2" fontId="22" fillId="0" borderId="5" xfId="0" applyNumberFormat="1" applyFont="1" applyFill="1" applyBorder="1" applyAlignment="1">
      <alignment horizontal="center" vertical="top"/>
    </xf>
    <xf numFmtId="0" fontId="10" fillId="0" borderId="0" xfId="566"/>
    <xf numFmtId="164" fontId="25" fillId="0" borderId="0" xfId="5" applyFont="1" applyAlignment="1">
      <alignment horizontal="right" vertical="top"/>
    </xf>
    <xf numFmtId="0" fontId="2" fillId="0" borderId="0" xfId="1217"/>
    <xf numFmtId="0" fontId="104" fillId="0" borderId="0" xfId="566" applyFont="1" applyAlignment="1">
      <alignment vertical="top"/>
    </xf>
    <xf numFmtId="164" fontId="16" fillId="0" borderId="0" xfId="5" applyFont="1" applyAlignment="1">
      <alignment vertical="top" wrapText="1"/>
    </xf>
    <xf numFmtId="164" fontId="16" fillId="0" borderId="0" xfId="5" applyFont="1" applyAlignment="1">
      <alignment horizontal="center" vertical="top"/>
    </xf>
    <xf numFmtId="164" fontId="16" fillId="0" borderId="0" xfId="5" applyFont="1" applyAlignment="1">
      <alignment horizontal="left" vertical="top"/>
    </xf>
    <xf numFmtId="21" fontId="27" fillId="0" borderId="0" xfId="5" applyNumberFormat="1" applyFont="1" applyAlignment="1">
      <alignment horizontal="center" vertical="top"/>
    </xf>
    <xf numFmtId="164" fontId="25" fillId="0" borderId="0" xfId="5" applyFont="1" applyAlignment="1">
      <alignment horizontal="center" vertical="top"/>
    </xf>
    <xf numFmtId="0" fontId="16" fillId="0" borderId="0" xfId="5" applyNumberFormat="1" applyFont="1" applyAlignment="1">
      <alignment horizontal="center" vertical="top"/>
    </xf>
    <xf numFmtId="164" fontId="10" fillId="0" borderId="0" xfId="5" applyAlignment="1">
      <alignment vertical="top"/>
    </xf>
    <xf numFmtId="164" fontId="19" fillId="0" borderId="17" xfId="5" applyFont="1" applyBorder="1" applyAlignment="1">
      <alignment horizontal="center" vertical="top"/>
    </xf>
    <xf numFmtId="164" fontId="19" fillId="0" borderId="43" xfId="5" applyFont="1" applyBorder="1" applyAlignment="1">
      <alignment horizontal="center" vertical="top" wrapText="1"/>
    </xf>
    <xf numFmtId="164" fontId="19" fillId="0" borderId="22" xfId="5" applyFont="1" applyBorder="1" applyAlignment="1">
      <alignment vertical="top"/>
    </xf>
    <xf numFmtId="164" fontId="19" fillId="0" borderId="22" xfId="5" applyFont="1" applyBorder="1" applyAlignment="1">
      <alignment horizontal="center" vertical="top"/>
    </xf>
    <xf numFmtId="21" fontId="19" fillId="0" borderId="42" xfId="5" applyNumberFormat="1" applyFont="1" applyBorder="1" applyAlignment="1">
      <alignment horizontal="center" vertical="top"/>
    </xf>
    <xf numFmtId="164" fontId="19" fillId="0" borderId="43" xfId="5" applyFont="1" applyBorder="1" applyAlignment="1">
      <alignment horizontal="center" vertical="top"/>
    </xf>
    <xf numFmtId="164" fontId="19" fillId="0" borderId="50" xfId="5" applyFont="1" applyBorder="1" applyAlignment="1">
      <alignment horizontal="center" vertical="top" wrapText="1"/>
    </xf>
    <xf numFmtId="164" fontId="19" fillId="0" borderId="50" xfId="5" applyFont="1" applyBorder="1" applyAlignment="1">
      <alignment horizontal="center" vertical="top"/>
    </xf>
    <xf numFmtId="164" fontId="19" fillId="0" borderId="14" xfId="5" applyFont="1" applyBorder="1" applyAlignment="1">
      <alignment horizontal="center" vertical="top"/>
    </xf>
    <xf numFmtId="164" fontId="19" fillId="0" borderId="33" xfId="5" applyFont="1" applyBorder="1" applyAlignment="1">
      <alignment horizontal="center" vertical="top"/>
    </xf>
    <xf numFmtId="164" fontId="19" fillId="0" borderId="159" xfId="5" applyFont="1" applyBorder="1" applyAlignment="1">
      <alignment horizontal="left" vertical="top" wrapText="1"/>
    </xf>
    <xf numFmtId="164" fontId="19" fillId="0" borderId="148" xfId="5" applyFont="1" applyBorder="1" applyAlignment="1">
      <alignment horizontal="center" vertical="top"/>
    </xf>
    <xf numFmtId="21" fontId="19" fillId="0" borderId="171" xfId="5" applyNumberFormat="1" applyFont="1" applyBorder="1" applyAlignment="1">
      <alignment horizontal="center" vertical="top"/>
    </xf>
    <xf numFmtId="164" fontId="19" fillId="0" borderId="159" xfId="5" applyFont="1" applyBorder="1" applyAlignment="1">
      <alignment horizontal="center" vertical="top"/>
    </xf>
    <xf numFmtId="164" fontId="19" fillId="0" borderId="172" xfId="5" applyFont="1" applyBorder="1" applyAlignment="1">
      <alignment vertical="top" wrapText="1"/>
    </xf>
    <xf numFmtId="164" fontId="19" fillId="0" borderId="172" xfId="5" applyFont="1" applyBorder="1" applyAlignment="1">
      <alignment horizontal="center" vertical="top"/>
    </xf>
    <xf numFmtId="164" fontId="19" fillId="0" borderId="173" xfId="5" applyFont="1" applyBorder="1" applyAlignment="1">
      <alignment vertical="top"/>
    </xf>
    <xf numFmtId="164" fontId="34" fillId="0" borderId="0" xfId="5" applyFont="1" applyAlignment="1">
      <alignment vertical="top"/>
    </xf>
    <xf numFmtId="0" fontId="10" fillId="0" borderId="0" xfId="408"/>
    <xf numFmtId="0" fontId="22" fillId="0" borderId="174" xfId="9" applyFont="1" applyBorder="1"/>
    <xf numFmtId="0" fontId="22" fillId="0" borderId="88" xfId="9" applyFont="1" applyBorder="1"/>
    <xf numFmtId="164" fontId="19" fillId="0" borderId="88" xfId="5" applyFont="1" applyBorder="1" applyAlignment="1">
      <alignment horizontal="center" vertical="top"/>
    </xf>
    <xf numFmtId="46" fontId="19" fillId="0" borderId="89" xfId="5" applyNumberFormat="1" applyFont="1" applyBorder="1" applyAlignment="1">
      <alignment horizontal="center" vertical="top" wrapText="1"/>
    </xf>
    <xf numFmtId="0" fontId="10" fillId="0" borderId="88" xfId="568" applyBorder="1" applyAlignment="1">
      <alignment horizontal="center"/>
    </xf>
    <xf numFmtId="0" fontId="10" fillId="0" borderId="89" xfId="568" applyBorder="1"/>
    <xf numFmtId="2" fontId="10" fillId="0" borderId="175" xfId="5" applyNumberFormat="1" applyBorder="1" applyAlignment="1">
      <alignment horizontal="center" vertical="top"/>
    </xf>
    <xf numFmtId="2" fontId="10" fillId="0" borderId="88" xfId="5" applyNumberFormat="1" applyBorder="1" applyAlignment="1">
      <alignment horizontal="center" vertical="top"/>
    </xf>
    <xf numFmtId="164" fontId="106" fillId="0" borderId="71" xfId="5" applyFont="1" applyBorder="1" applyAlignment="1">
      <alignment vertical="top" wrapText="1"/>
    </xf>
    <xf numFmtId="2" fontId="2" fillId="0" borderId="0" xfId="1217" applyNumberFormat="1"/>
    <xf numFmtId="0" fontId="2" fillId="0" borderId="176" xfId="1217" applyBorder="1"/>
    <xf numFmtId="0" fontId="10" fillId="0" borderId="63" xfId="9" applyBorder="1"/>
    <xf numFmtId="164" fontId="19" fillId="0" borderId="63" xfId="5" applyFont="1" applyBorder="1" applyAlignment="1">
      <alignment horizontal="center" vertical="top"/>
    </xf>
    <xf numFmtId="46" fontId="19" fillId="0" borderId="63" xfId="5" applyNumberFormat="1" applyFont="1" applyBorder="1" applyAlignment="1">
      <alignment horizontal="center" vertical="top" wrapText="1"/>
    </xf>
    <xf numFmtId="0" fontId="10" fillId="0" borderId="63" xfId="568" applyBorder="1" applyAlignment="1">
      <alignment horizontal="center"/>
    </xf>
    <xf numFmtId="0" fontId="10" fillId="0" borderId="85" xfId="568" applyBorder="1"/>
    <xf numFmtId="2" fontId="10" fillId="0" borderId="177" xfId="5" applyNumberFormat="1" applyBorder="1" applyAlignment="1">
      <alignment horizontal="center" vertical="top"/>
    </xf>
    <xf numFmtId="2" fontId="10" fillId="0" borderId="63" xfId="5" applyNumberFormat="1" applyBorder="1" applyAlignment="1">
      <alignment horizontal="center" vertical="top"/>
    </xf>
    <xf numFmtId="164" fontId="106" fillId="0" borderId="124" xfId="5" applyFont="1" applyBorder="1" applyAlignment="1">
      <alignment vertical="top" wrapText="1"/>
    </xf>
    <xf numFmtId="0" fontId="24" fillId="0" borderId="85" xfId="568" applyFont="1" applyBorder="1"/>
    <xf numFmtId="2" fontId="10" fillId="0" borderId="85" xfId="5" applyNumberFormat="1" applyBorder="1" applyAlignment="1">
      <alignment horizontal="center" vertical="top"/>
    </xf>
    <xf numFmtId="2" fontId="19" fillId="0" borderId="85" xfId="5" applyNumberFormat="1" applyFont="1" applyBorder="1" applyAlignment="1">
      <alignment horizontal="center" vertical="top"/>
    </xf>
    <xf numFmtId="164" fontId="28" fillId="0" borderId="178" xfId="5" applyFont="1" applyBorder="1" applyAlignment="1">
      <alignment vertical="top" wrapText="1"/>
    </xf>
    <xf numFmtId="0" fontId="2" fillId="0" borderId="179" xfId="1217" applyBorder="1"/>
    <xf numFmtId="0" fontId="22" fillId="0" borderId="63" xfId="9" applyFont="1" applyBorder="1"/>
    <xf numFmtId="0" fontId="10" fillId="0" borderId="76" xfId="568" applyBorder="1"/>
    <xf numFmtId="0" fontId="10" fillId="0" borderId="63" xfId="568" applyBorder="1"/>
    <xf numFmtId="2" fontId="19" fillId="0" borderId="63" xfId="5" applyNumberFormat="1" applyFont="1" applyBorder="1" applyAlignment="1">
      <alignment horizontal="center" vertical="top"/>
    </xf>
    <xf numFmtId="164" fontId="28" fillId="0" borderId="61" xfId="5" applyFont="1" applyBorder="1" applyAlignment="1">
      <alignment vertical="top" wrapText="1"/>
    </xf>
    <xf numFmtId="46" fontId="19" fillId="0" borderId="85" xfId="5" applyNumberFormat="1" applyFont="1" applyBorder="1" applyAlignment="1">
      <alignment horizontal="center" vertical="top" wrapText="1"/>
    </xf>
    <xf numFmtId="0" fontId="10" fillId="0" borderId="85" xfId="568" applyBorder="1" applyAlignment="1">
      <alignment horizontal="center"/>
    </xf>
    <xf numFmtId="0" fontId="2" fillId="0" borderId="60" xfId="1217" applyBorder="1"/>
    <xf numFmtId="0" fontId="107" fillId="0" borderId="2" xfId="1217" applyFont="1" applyBorder="1" applyAlignment="1">
      <alignment vertical="center"/>
    </xf>
    <xf numFmtId="0" fontId="2" fillId="0" borderId="180" xfId="1217" applyBorder="1"/>
    <xf numFmtId="0" fontId="10" fillId="0" borderId="100" xfId="9" applyBorder="1"/>
    <xf numFmtId="164" fontId="19" fillId="0" borderId="100" xfId="5" applyFont="1" applyBorder="1" applyAlignment="1">
      <alignment horizontal="center" vertical="top"/>
    </xf>
    <xf numFmtId="46" fontId="19" fillId="0" borderId="100" xfId="5" applyNumberFormat="1" applyFont="1" applyBorder="1" applyAlignment="1">
      <alignment horizontal="center" vertical="top" wrapText="1"/>
    </xf>
    <xf numFmtId="0" fontId="10" fillId="0" borderId="100" xfId="568" applyBorder="1" applyAlignment="1">
      <alignment horizontal="center"/>
    </xf>
    <xf numFmtId="0" fontId="10" fillId="0" borderId="100" xfId="568" applyBorder="1"/>
    <xf numFmtId="2" fontId="10" fillId="0" borderId="100" xfId="5" applyNumberFormat="1" applyBorder="1" applyAlignment="1">
      <alignment horizontal="center" vertical="top"/>
    </xf>
    <xf numFmtId="2" fontId="19" fillId="0" borderId="100" xfId="5" applyNumberFormat="1" applyFont="1" applyBorder="1" applyAlignment="1">
      <alignment horizontal="center" vertical="top"/>
    </xf>
    <xf numFmtId="164" fontId="28" fillId="0" borderId="116" xfId="5" applyFont="1" applyBorder="1" applyAlignment="1">
      <alignment vertical="top" wrapText="1"/>
    </xf>
    <xf numFmtId="0" fontId="22" fillId="0" borderId="0" xfId="408" applyFont="1"/>
    <xf numFmtId="0" fontId="22" fillId="0" borderId="0" xfId="9" applyFont="1"/>
    <xf numFmtId="164" fontId="22" fillId="0" borderId="0" xfId="5" applyFont="1" applyAlignment="1">
      <alignment horizontal="center" vertical="top" wrapText="1"/>
    </xf>
    <xf numFmtId="164" fontId="13" fillId="0" borderId="0" xfId="5" applyFont="1" applyAlignment="1">
      <alignment horizontal="left" vertical="top"/>
    </xf>
    <xf numFmtId="46" fontId="13" fillId="0" borderId="0" xfId="5" applyNumberFormat="1" applyFont="1" applyAlignment="1">
      <alignment horizontal="center" vertical="top" wrapText="1"/>
    </xf>
    <xf numFmtId="164" fontId="22" fillId="0" borderId="0" xfId="5" applyFont="1" applyAlignment="1">
      <alignment horizontal="center" vertical="top"/>
    </xf>
    <xf numFmtId="164" fontId="13" fillId="0" borderId="0" xfId="5" applyFont="1" applyAlignment="1">
      <alignment vertical="center" wrapText="1"/>
    </xf>
    <xf numFmtId="0" fontId="22" fillId="0" borderId="0" xfId="5" applyNumberFormat="1" applyFont="1" applyAlignment="1">
      <alignment horizontal="center" vertical="top"/>
    </xf>
    <xf numFmtId="2" fontId="13" fillId="0" borderId="0" xfId="5" applyNumberFormat="1" applyFont="1" applyAlignment="1">
      <alignment horizontal="center" vertical="top"/>
    </xf>
    <xf numFmtId="164" fontId="10" fillId="0" borderId="0" xfId="5" applyAlignment="1">
      <alignment vertical="top" wrapText="1"/>
    </xf>
    <xf numFmtId="46" fontId="22" fillId="0" borderId="0" xfId="5" applyNumberFormat="1" applyFont="1" applyAlignment="1">
      <alignment horizontal="center" vertical="top" wrapText="1"/>
    </xf>
    <xf numFmtId="164" fontId="22" fillId="0" borderId="0" xfId="5" applyFont="1" applyAlignment="1">
      <alignment vertical="top" wrapText="1"/>
    </xf>
    <xf numFmtId="2" fontId="22" fillId="0" borderId="0" xfId="5" applyNumberFormat="1" applyFont="1" applyAlignment="1">
      <alignment horizontal="center" vertical="top"/>
    </xf>
    <xf numFmtId="0" fontId="2" fillId="0" borderId="112" xfId="1217" applyBorder="1"/>
    <xf numFmtId="0" fontId="2" fillId="0" borderId="78" xfId="1217" applyBorder="1"/>
    <xf numFmtId="46" fontId="19" fillId="0" borderId="88" xfId="5" applyNumberFormat="1" applyFont="1" applyBorder="1" applyAlignment="1">
      <alignment horizontal="center" vertical="top" wrapText="1"/>
    </xf>
    <xf numFmtId="0" fontId="10" fillId="0" borderId="88" xfId="568" applyBorder="1"/>
    <xf numFmtId="2" fontId="19" fillId="0" borderId="88" xfId="5" applyNumberFormat="1" applyFont="1" applyBorder="1" applyAlignment="1">
      <alignment horizontal="center" vertical="top"/>
    </xf>
    <xf numFmtId="164" fontId="28" fillId="0" borderId="58" xfId="5" applyFont="1" applyBorder="1" applyAlignment="1">
      <alignment vertical="top" wrapText="1"/>
    </xf>
    <xf numFmtId="0" fontId="22" fillId="0" borderId="72" xfId="9" applyFont="1" applyBorder="1"/>
    <xf numFmtId="0" fontId="22" fillId="0" borderId="100" xfId="9" applyFont="1" applyBorder="1"/>
    <xf numFmtId="0" fontId="10" fillId="0" borderId="75" xfId="408" applyBorder="1"/>
    <xf numFmtId="0" fontId="10" fillId="0" borderId="75" xfId="408" applyBorder="1" applyAlignment="1">
      <alignment horizontal="center"/>
    </xf>
    <xf numFmtId="164" fontId="13" fillId="0" borderId="75" xfId="5" applyFont="1" applyBorder="1" applyAlignment="1">
      <alignment horizontal="left" vertical="top"/>
    </xf>
    <xf numFmtId="46" fontId="13" fillId="0" borderId="75" xfId="5" applyNumberFormat="1" applyFont="1" applyBorder="1" applyAlignment="1">
      <alignment horizontal="center" vertical="top" wrapText="1"/>
    </xf>
    <xf numFmtId="164" fontId="22" fillId="0" borderId="75" xfId="5" applyFont="1" applyBorder="1" applyAlignment="1">
      <alignment horizontal="center" vertical="top"/>
    </xf>
    <xf numFmtId="164" fontId="13" fillId="0" borderId="75" xfId="5" applyFont="1" applyBorder="1" applyAlignment="1">
      <alignment vertical="center" wrapText="1"/>
    </xf>
    <xf numFmtId="0" fontId="22" fillId="0" borderId="75" xfId="5" applyNumberFormat="1" applyFont="1" applyBorder="1" applyAlignment="1">
      <alignment horizontal="center" vertical="top"/>
    </xf>
    <xf numFmtId="2" fontId="13" fillId="0" borderId="75" xfId="5" applyNumberFormat="1" applyFont="1" applyBorder="1" applyAlignment="1">
      <alignment horizontal="center" vertical="top"/>
    </xf>
    <xf numFmtId="2" fontId="10" fillId="0" borderId="75" xfId="408" applyNumberFormat="1" applyBorder="1"/>
    <xf numFmtId="0" fontId="10" fillId="0" borderId="0" xfId="408" applyAlignment="1">
      <alignment horizontal="center"/>
    </xf>
    <xf numFmtId="2" fontId="10" fillId="0" borderId="0" xfId="408" applyNumberFormat="1"/>
    <xf numFmtId="164" fontId="13" fillId="0" borderId="0" xfId="5" applyFont="1" applyAlignment="1">
      <alignment vertical="top"/>
    </xf>
    <xf numFmtId="164" fontId="19" fillId="0" borderId="0" xfId="5" applyFont="1" applyAlignment="1">
      <alignment horizontal="center" vertical="top"/>
    </xf>
    <xf numFmtId="46" fontId="19" fillId="0" borderId="0" xfId="5" applyNumberFormat="1" applyFont="1" applyAlignment="1">
      <alignment horizontal="center" vertical="top"/>
    </xf>
    <xf numFmtId="164" fontId="19" fillId="0" borderId="0" xfId="5" applyFont="1" applyAlignment="1">
      <alignment vertical="top" wrapText="1"/>
    </xf>
    <xf numFmtId="2" fontId="19" fillId="0" borderId="0" xfId="5" applyNumberFormat="1" applyFont="1" applyAlignment="1">
      <alignment horizontal="center" vertical="top"/>
    </xf>
    <xf numFmtId="0" fontId="109" fillId="0" borderId="174" xfId="1217" applyFont="1" applyBorder="1"/>
    <xf numFmtId="0" fontId="2" fillId="0" borderId="75" xfId="1217" applyBorder="1"/>
    <xf numFmtId="0" fontId="109" fillId="0" borderId="179" xfId="1217" applyFont="1" applyBorder="1"/>
    <xf numFmtId="0" fontId="10" fillId="0" borderId="79" xfId="568" applyBorder="1" applyAlignment="1">
      <alignment horizontal="center"/>
    </xf>
    <xf numFmtId="0" fontId="10" fillId="0" borderId="155" xfId="568" applyBorder="1"/>
    <xf numFmtId="0" fontId="103" fillId="0" borderId="176" xfId="1217" applyFont="1" applyBorder="1" applyAlignment="1">
      <alignment vertical="center"/>
    </xf>
    <xf numFmtId="0" fontId="103" fillId="0" borderId="63" xfId="1217" applyFont="1" applyBorder="1" applyAlignment="1">
      <alignment vertical="center"/>
    </xf>
    <xf numFmtId="0" fontId="28" fillId="0" borderId="85" xfId="568" applyFont="1" applyBorder="1"/>
    <xf numFmtId="0" fontId="22" fillId="0" borderId="179" xfId="9" applyFont="1" applyBorder="1"/>
    <xf numFmtId="0" fontId="22" fillId="0" borderId="176" xfId="9" applyFont="1" applyBorder="1"/>
    <xf numFmtId="0" fontId="10" fillId="0" borderId="79" xfId="568" applyBorder="1"/>
    <xf numFmtId="164" fontId="13" fillId="0" borderId="74" xfId="5" applyFont="1" applyBorder="1" applyAlignment="1">
      <alignment vertical="top"/>
    </xf>
    <xf numFmtId="164" fontId="10" fillId="0" borderId="181" xfId="5" applyBorder="1" applyAlignment="1">
      <alignment vertical="top" wrapText="1"/>
    </xf>
    <xf numFmtId="164" fontId="19" fillId="0" borderId="25" xfId="5" applyFont="1" applyBorder="1" applyAlignment="1">
      <alignment vertical="top" wrapText="1"/>
    </xf>
    <xf numFmtId="0" fontId="22" fillId="0" borderId="87" xfId="9" applyFont="1" applyBorder="1"/>
    <xf numFmtId="0" fontId="19" fillId="0" borderId="88" xfId="9" applyFont="1" applyBorder="1"/>
    <xf numFmtId="0" fontId="10" fillId="0" borderId="78" xfId="568" applyBorder="1" applyAlignment="1">
      <alignment horizontal="center"/>
    </xf>
    <xf numFmtId="0" fontId="10" fillId="0" borderId="78" xfId="568" applyBorder="1"/>
    <xf numFmtId="0" fontId="22" fillId="0" borderId="60" xfId="9" applyFont="1" applyBorder="1"/>
    <xf numFmtId="164" fontId="19" fillId="0" borderId="76" xfId="5" applyFont="1" applyBorder="1" applyAlignment="1">
      <alignment horizontal="center" vertical="top"/>
    </xf>
    <xf numFmtId="0" fontId="110" fillId="0" borderId="2" xfId="1217" applyFont="1" applyBorder="1" applyAlignment="1">
      <alignment vertical="center"/>
    </xf>
    <xf numFmtId="0" fontId="22" fillId="0" borderId="180" xfId="9" applyFont="1" applyBorder="1"/>
    <xf numFmtId="164" fontId="19" fillId="0" borderId="117" xfId="5" applyFont="1" applyBorder="1" applyAlignment="1">
      <alignment horizontal="center" vertical="top"/>
    </xf>
    <xf numFmtId="0" fontId="22" fillId="0" borderId="113" xfId="9" applyFont="1" applyBorder="1"/>
    <xf numFmtId="0" fontId="22" fillId="0" borderId="76" xfId="9" applyFont="1" applyBorder="1"/>
    <xf numFmtId="46" fontId="19" fillId="0" borderId="76" xfId="5" applyNumberFormat="1" applyFont="1" applyBorder="1" applyAlignment="1">
      <alignment horizontal="center" vertical="top" wrapText="1"/>
    </xf>
    <xf numFmtId="0" fontId="10" fillId="0" borderId="76" xfId="568" applyBorder="1" applyAlignment="1">
      <alignment horizontal="center"/>
    </xf>
    <xf numFmtId="0" fontId="10" fillId="0" borderId="86" xfId="568" applyBorder="1"/>
    <xf numFmtId="2" fontId="10" fillId="0" borderId="181" xfId="5" applyNumberFormat="1" applyBorder="1" applyAlignment="1">
      <alignment horizontal="center" vertical="top"/>
    </xf>
    <xf numFmtId="164" fontId="28" fillId="0" borderId="25" xfId="5" applyFont="1" applyBorder="1" applyAlignment="1">
      <alignment vertical="top" wrapText="1"/>
    </xf>
    <xf numFmtId="2" fontId="10" fillId="0" borderId="0" xfId="5" applyNumberFormat="1" applyAlignment="1">
      <alignment horizontal="center" vertical="top"/>
    </xf>
    <xf numFmtId="0" fontId="109" fillId="0" borderId="112" xfId="1217" applyFont="1" applyBorder="1"/>
    <xf numFmtId="0" fontId="28" fillId="0" borderId="88" xfId="9" applyFont="1" applyBorder="1"/>
    <xf numFmtId="2" fontId="10" fillId="0" borderId="108" xfId="5" applyNumberFormat="1" applyBorder="1" applyAlignment="1">
      <alignment horizontal="center" vertical="top"/>
    </xf>
    <xf numFmtId="2" fontId="10" fillId="0" borderId="78" xfId="5" applyNumberFormat="1" applyBorder="1" applyAlignment="1">
      <alignment horizontal="center" vertical="top"/>
    </xf>
    <xf numFmtId="164" fontId="106" fillId="0" borderId="109" xfId="5" applyFont="1" applyBorder="1" applyAlignment="1">
      <alignment vertical="top" wrapText="1"/>
    </xf>
    <xf numFmtId="0" fontId="109" fillId="0" borderId="114" xfId="1217" applyFont="1" applyBorder="1"/>
    <xf numFmtId="2" fontId="10" fillId="0" borderId="182" xfId="5" applyNumberFormat="1" applyBorder="1" applyAlignment="1">
      <alignment horizontal="center" vertical="top"/>
    </xf>
    <xf numFmtId="0" fontId="28" fillId="0" borderId="63" xfId="568" applyFont="1" applyBorder="1"/>
    <xf numFmtId="0" fontId="2" fillId="0" borderId="49" xfId="1217" applyBorder="1"/>
    <xf numFmtId="164" fontId="22" fillId="0" borderId="75" xfId="5" applyFont="1" applyBorder="1" applyAlignment="1">
      <alignment horizontal="center" vertical="top" wrapText="1"/>
    </xf>
    <xf numFmtId="164" fontId="10" fillId="0" borderId="0" xfId="5" applyAlignment="1">
      <alignment horizontal="center" vertical="top"/>
    </xf>
    <xf numFmtId="164" fontId="10" fillId="0" borderId="0" xfId="5" applyAlignment="1">
      <alignment horizontal="left" vertical="top"/>
    </xf>
    <xf numFmtId="46" fontId="10" fillId="0" borderId="0" xfId="5" applyNumberFormat="1" applyAlignment="1">
      <alignment horizontal="center" vertical="top"/>
    </xf>
    <xf numFmtId="0" fontId="2" fillId="0" borderId="174" xfId="1217" applyBorder="1"/>
    <xf numFmtId="0" fontId="10" fillId="0" borderId="88" xfId="9" applyBorder="1"/>
    <xf numFmtId="0" fontId="28" fillId="0" borderId="89" xfId="568" applyFont="1" applyBorder="1"/>
    <xf numFmtId="2" fontId="10" fillId="0" borderId="75" xfId="5" applyNumberFormat="1" applyBorder="1" applyAlignment="1">
      <alignment horizontal="center" vertical="top"/>
    </xf>
    <xf numFmtId="0" fontId="109" fillId="0" borderId="161" xfId="1217" applyFont="1" applyBorder="1"/>
    <xf numFmtId="164" fontId="106" fillId="0" borderId="110" xfId="5" applyFont="1" applyBorder="1" applyAlignment="1">
      <alignment vertical="top" wrapText="1"/>
    </xf>
    <xf numFmtId="164" fontId="13" fillId="0" borderId="75" xfId="5" applyFont="1" applyBorder="1" applyAlignment="1">
      <alignment vertical="top"/>
    </xf>
    <xf numFmtId="164" fontId="10" fillId="0" borderId="75" xfId="5" applyBorder="1" applyAlignment="1">
      <alignment vertical="top" wrapText="1"/>
    </xf>
    <xf numFmtId="164" fontId="10" fillId="0" borderId="75" xfId="5" applyBorder="1" applyAlignment="1">
      <alignment horizontal="center" vertical="top"/>
    </xf>
    <xf numFmtId="164" fontId="22" fillId="0" borderId="0" xfId="5" applyFont="1" applyAlignment="1">
      <alignment horizontal="left" vertical="top"/>
    </xf>
    <xf numFmtId="46" fontId="22" fillId="0" borderId="0" xfId="5" applyNumberFormat="1" applyFont="1" applyAlignment="1">
      <alignment horizontal="center" vertical="top"/>
    </xf>
    <xf numFmtId="0" fontId="22" fillId="0" borderId="1" xfId="9" applyFont="1" applyBorder="1"/>
    <xf numFmtId="0" fontId="22" fillId="0" borderId="3" xfId="9" applyFont="1" applyBorder="1"/>
    <xf numFmtId="164" fontId="19" fillId="0" borderId="3" xfId="5" applyFont="1" applyBorder="1" applyAlignment="1">
      <alignment horizontal="center" vertical="top"/>
    </xf>
    <xf numFmtId="46" fontId="19" fillId="0" borderId="3" xfId="5" applyNumberFormat="1" applyFont="1" applyBorder="1" applyAlignment="1">
      <alignment horizontal="center" vertical="top" wrapText="1"/>
    </xf>
    <xf numFmtId="0" fontId="10" fillId="0" borderId="3" xfId="568" applyBorder="1" applyAlignment="1">
      <alignment horizontal="center"/>
    </xf>
    <xf numFmtId="0" fontId="10" fillId="0" borderId="3" xfId="568" applyBorder="1"/>
    <xf numFmtId="2" fontId="10" fillId="0" borderId="3" xfId="5" applyNumberFormat="1" applyBorder="1" applyAlignment="1">
      <alignment horizontal="center" vertical="top"/>
    </xf>
    <xf numFmtId="164" fontId="106" fillId="0" borderId="7" xfId="5" applyFont="1" applyBorder="1" applyAlignment="1">
      <alignment vertical="top" wrapText="1"/>
    </xf>
    <xf numFmtId="0" fontId="2" fillId="0" borderId="26" xfId="1217" applyBorder="1"/>
    <xf numFmtId="46" fontId="25" fillId="0" borderId="0" xfId="5" applyNumberFormat="1" applyFont="1" applyAlignment="1">
      <alignment horizontal="center" vertical="top"/>
    </xf>
    <xf numFmtId="164" fontId="25" fillId="0" borderId="0" xfId="5" applyFont="1" applyAlignment="1">
      <alignment vertical="center" wrapText="1"/>
    </xf>
    <xf numFmtId="0" fontId="22" fillId="0" borderId="89" xfId="9" applyFont="1" applyBorder="1"/>
    <xf numFmtId="0" fontId="10" fillId="0" borderId="89" xfId="568" applyBorder="1" applyAlignment="1">
      <alignment horizontal="center"/>
    </xf>
    <xf numFmtId="2" fontId="10" fillId="0" borderId="89" xfId="5" applyNumberFormat="1" applyBorder="1" applyAlignment="1">
      <alignment horizontal="center" vertical="top"/>
    </xf>
    <xf numFmtId="2" fontId="19" fillId="0" borderId="89" xfId="5" applyNumberFormat="1" applyFont="1" applyBorder="1" applyAlignment="1">
      <alignment horizontal="center" vertical="top"/>
    </xf>
    <xf numFmtId="164" fontId="28" fillId="0" borderId="122" xfId="5" applyFont="1" applyBorder="1" applyAlignment="1">
      <alignment vertical="top" wrapText="1"/>
    </xf>
    <xf numFmtId="0" fontId="109" fillId="0" borderId="49" xfId="1217" applyFont="1" applyBorder="1"/>
    <xf numFmtId="164" fontId="19" fillId="0" borderId="85" xfId="5" applyFont="1" applyBorder="1" applyAlignment="1">
      <alignment horizontal="center" vertical="top"/>
    </xf>
    <xf numFmtId="2" fontId="10" fillId="0" borderId="86" xfId="5" applyNumberFormat="1" applyBorder="1" applyAlignment="1">
      <alignment horizontal="center" vertical="top"/>
    </xf>
    <xf numFmtId="164" fontId="106" fillId="0" borderId="183" xfId="5" applyFont="1" applyBorder="1" applyAlignment="1">
      <alignment vertical="top" wrapText="1"/>
    </xf>
    <xf numFmtId="0" fontId="107" fillId="0" borderId="179" xfId="1217" applyFont="1" applyBorder="1"/>
    <xf numFmtId="0" fontId="22" fillId="0" borderId="86" xfId="9" applyFont="1" applyBorder="1"/>
    <xf numFmtId="2" fontId="10" fillId="0" borderId="76" xfId="5" applyNumberFormat="1" applyBorder="1" applyAlignment="1">
      <alignment horizontal="center" vertical="top"/>
    </xf>
    <xf numFmtId="164" fontId="28" fillId="0" borderId="184" xfId="5" applyFont="1" applyBorder="1" applyAlignment="1">
      <alignment vertical="top" wrapText="1"/>
    </xf>
    <xf numFmtId="164" fontId="13" fillId="0" borderId="0" xfId="5" applyFont="1" applyAlignment="1">
      <alignment vertical="top" wrapText="1"/>
    </xf>
    <xf numFmtId="46" fontId="13" fillId="0" borderId="0" xfId="5" applyNumberFormat="1" applyFont="1" applyAlignment="1">
      <alignment horizontal="center" vertical="top"/>
    </xf>
    <xf numFmtId="164" fontId="22" fillId="0" borderId="0" xfId="5" applyFont="1" applyAlignment="1">
      <alignment vertical="top"/>
    </xf>
    <xf numFmtId="0" fontId="2" fillId="0" borderId="1" xfId="1217" applyBorder="1"/>
    <xf numFmtId="0" fontId="10" fillId="0" borderId="3" xfId="9" applyBorder="1"/>
    <xf numFmtId="0" fontId="24" fillId="0" borderId="3" xfId="568" applyFont="1" applyBorder="1"/>
    <xf numFmtId="164" fontId="10" fillId="0" borderId="7" xfId="5" applyBorder="1" applyAlignment="1">
      <alignment vertical="top" wrapText="1"/>
    </xf>
    <xf numFmtId="0" fontId="107" fillId="0" borderId="0" xfId="1217" applyFont="1"/>
    <xf numFmtId="0" fontId="10" fillId="0" borderId="0" xfId="9"/>
    <xf numFmtId="0" fontId="10" fillId="0" borderId="0" xfId="568" applyAlignment="1">
      <alignment horizontal="center"/>
    </xf>
    <xf numFmtId="164" fontId="28" fillId="0" borderId="0" xfId="5" applyFont="1" applyAlignment="1">
      <alignment vertical="top" wrapText="1"/>
    </xf>
    <xf numFmtId="164" fontId="22" fillId="0" borderId="0" xfId="5" applyFont="1"/>
    <xf numFmtId="46" fontId="2" fillId="0" borderId="0" xfId="1217" applyNumberFormat="1"/>
    <xf numFmtId="164" fontId="112" fillId="0" borderId="0" xfId="5" applyFont="1" applyAlignment="1">
      <alignment vertical="top" wrapText="1"/>
    </xf>
    <xf numFmtId="164" fontId="13" fillId="0" borderId="0" xfId="5" applyFont="1" applyAlignment="1">
      <alignment horizontal="center" vertical="center"/>
    </xf>
    <xf numFmtId="46" fontId="13" fillId="0" borderId="0" xfId="5" applyNumberFormat="1" applyFont="1" applyAlignment="1">
      <alignment horizontal="center" vertical="center"/>
    </xf>
    <xf numFmtId="0" fontId="22" fillId="0" borderId="0" xfId="9" applyFont="1" applyAlignment="1">
      <alignment horizontal="center"/>
    </xf>
    <xf numFmtId="164" fontId="22" fillId="0" borderId="0" xfId="5" applyFont="1" applyAlignment="1">
      <alignment horizontal="center"/>
    </xf>
    <xf numFmtId="0" fontId="22" fillId="0" borderId="0" xfId="9" applyFont="1" applyAlignment="1">
      <alignment horizontal="center" vertical="top"/>
    </xf>
    <xf numFmtId="0" fontId="113" fillId="0" borderId="2" xfId="1217" applyFont="1" applyBorder="1"/>
    <xf numFmtId="0" fontId="107" fillId="0" borderId="2" xfId="1217" applyFont="1" applyBorder="1"/>
    <xf numFmtId="0" fontId="114" fillId="0" borderId="63" xfId="1217" applyFont="1" applyBorder="1" applyAlignment="1">
      <alignment horizontal="left" vertical="center"/>
    </xf>
    <xf numFmtId="0" fontId="10" fillId="0" borderId="0" xfId="570"/>
    <xf numFmtId="0" fontId="25" fillId="0" borderId="0" xfId="570" applyFont="1" applyAlignment="1">
      <alignment horizontal="right"/>
    </xf>
    <xf numFmtId="0" fontId="75" fillId="0" borderId="0" xfId="570" applyFont="1" applyAlignment="1">
      <alignment vertical="top"/>
    </xf>
    <xf numFmtId="164" fontId="19" fillId="0" borderId="0" xfId="5" applyFont="1" applyAlignment="1">
      <alignment horizontal="left" vertical="top" wrapText="1"/>
    </xf>
    <xf numFmtId="164" fontId="19" fillId="0" borderId="0" xfId="5" applyFont="1" applyAlignment="1">
      <alignment horizontal="left" vertical="top"/>
    </xf>
    <xf numFmtId="21" fontId="19" fillId="0" borderId="0" xfId="5" applyNumberFormat="1" applyFont="1" applyAlignment="1">
      <alignment horizontal="center" vertical="top"/>
    </xf>
    <xf numFmtId="0" fontId="22" fillId="0" borderId="147" xfId="570" applyFont="1" applyBorder="1"/>
    <xf numFmtId="164" fontId="22" fillId="0" borderId="147" xfId="5" applyFont="1" applyBorder="1" applyAlignment="1">
      <alignment horizontal="center" vertical="top"/>
    </xf>
    <xf numFmtId="164" fontId="22" fillId="0" borderId="147" xfId="5" applyFont="1" applyBorder="1" applyAlignment="1">
      <alignment horizontal="center" vertical="top" wrapText="1"/>
    </xf>
    <xf numFmtId="46" fontId="22" fillId="0" borderId="147" xfId="5" applyNumberFormat="1" applyFont="1" applyBorder="1" applyAlignment="1">
      <alignment horizontal="center" vertical="top"/>
    </xf>
    <xf numFmtId="2" fontId="13" fillId="0" borderId="147" xfId="5" applyNumberFormat="1" applyFont="1" applyBorder="1" applyAlignment="1">
      <alignment horizontal="center" vertical="top"/>
    </xf>
    <xf numFmtId="0" fontId="22" fillId="0" borderId="8" xfId="570" applyFont="1" applyBorder="1"/>
    <xf numFmtId="164" fontId="13" fillId="0" borderId="8" xfId="5" applyFont="1" applyBorder="1" applyAlignment="1">
      <alignment vertical="top"/>
    </xf>
    <xf numFmtId="164" fontId="22" fillId="0" borderId="8" xfId="5" applyFont="1" applyBorder="1" applyAlignment="1">
      <alignment horizontal="center" vertical="top"/>
    </xf>
    <xf numFmtId="164" fontId="22" fillId="0" borderId="8" xfId="5" applyFont="1" applyBorder="1" applyAlignment="1">
      <alignment horizontal="center" vertical="top" wrapText="1"/>
    </xf>
    <xf numFmtId="46" fontId="22" fillId="0" borderId="8" xfId="5" applyNumberFormat="1" applyFont="1" applyBorder="1" applyAlignment="1">
      <alignment horizontal="center" vertical="top"/>
    </xf>
    <xf numFmtId="2" fontId="13" fillId="0" borderId="8" xfId="5" applyNumberFormat="1" applyFont="1" applyBorder="1" applyAlignment="1">
      <alignment horizontal="center" vertical="top"/>
    </xf>
    <xf numFmtId="0" fontId="10" fillId="0" borderId="0" xfId="568"/>
    <xf numFmtId="46" fontId="28" fillId="0" borderId="0" xfId="5" applyNumberFormat="1" applyFont="1" applyAlignment="1">
      <alignment horizontal="center" vertical="top"/>
    </xf>
    <xf numFmtId="164" fontId="24" fillId="0" borderId="0" xfId="5" applyFont="1" applyAlignment="1">
      <alignment vertical="top" wrapText="1"/>
    </xf>
    <xf numFmtId="2" fontId="24" fillId="0" borderId="0" xfId="5" applyNumberFormat="1" applyFont="1" applyAlignment="1">
      <alignment horizontal="center" vertical="top"/>
    </xf>
    <xf numFmtId="0" fontId="2" fillId="0" borderId="88" xfId="1217" applyBorder="1"/>
    <xf numFmtId="164" fontId="24" fillId="0" borderId="58" xfId="5" applyFont="1" applyBorder="1" applyAlignment="1">
      <alignment vertical="top" wrapText="1"/>
    </xf>
    <xf numFmtId="0" fontId="2" fillId="0" borderId="63" xfId="1217" applyBorder="1"/>
    <xf numFmtId="0" fontId="2" fillId="0" borderId="100" xfId="1217" applyBorder="1"/>
    <xf numFmtId="2" fontId="13" fillId="0" borderId="0" xfId="5" applyNumberFormat="1" applyFont="1" applyAlignment="1">
      <alignment horizontal="center" vertical="top" wrapText="1"/>
    </xf>
    <xf numFmtId="0" fontId="19" fillId="0" borderId="0" xfId="12" applyFont="1"/>
    <xf numFmtId="46" fontId="19" fillId="0" borderId="0" xfId="5" applyNumberFormat="1" applyFont="1" applyAlignment="1">
      <alignment horizontal="center" vertical="top" wrapText="1"/>
    </xf>
    <xf numFmtId="164" fontId="19" fillId="0" borderId="0" xfId="5" applyFont="1" applyAlignment="1">
      <alignment horizontal="center" vertical="top" wrapText="1"/>
    </xf>
    <xf numFmtId="0" fontId="99" fillId="0" borderId="112" xfId="1217" applyFont="1" applyBorder="1"/>
    <xf numFmtId="0" fontId="99" fillId="0" borderId="88" xfId="1217" applyFont="1" applyBorder="1"/>
    <xf numFmtId="164" fontId="19" fillId="0" borderId="75" xfId="5" applyFont="1" applyBorder="1" applyAlignment="1">
      <alignment horizontal="center" vertical="top"/>
    </xf>
    <xf numFmtId="164" fontId="19" fillId="0" borderId="78" xfId="5" applyFont="1" applyBorder="1" applyAlignment="1">
      <alignment horizontal="center" vertical="top"/>
    </xf>
    <xf numFmtId="0" fontId="2" fillId="0" borderId="114" xfId="1217" applyBorder="1"/>
    <xf numFmtId="164" fontId="24" fillId="0" borderId="61" xfId="5" applyFont="1" applyBorder="1" applyAlignment="1">
      <alignment vertical="top" wrapText="1"/>
    </xf>
    <xf numFmtId="0" fontId="2" fillId="0" borderId="85" xfId="1217" applyBorder="1"/>
    <xf numFmtId="0" fontId="99" fillId="0" borderId="60" xfId="1217" applyFont="1" applyBorder="1"/>
    <xf numFmtId="0" fontId="99" fillId="0" borderId="63" xfId="1217" applyFont="1" applyBorder="1"/>
    <xf numFmtId="0" fontId="116" fillId="0" borderId="63" xfId="1217" applyFont="1" applyBorder="1"/>
    <xf numFmtId="164" fontId="24" fillId="0" borderId="178" xfId="5" applyFont="1" applyBorder="1" applyAlignment="1">
      <alignment vertical="top" wrapText="1"/>
    </xf>
    <xf numFmtId="164" fontId="24" fillId="0" borderId="184" xfId="5" applyFont="1" applyBorder="1" applyAlignment="1">
      <alignment vertical="top" wrapText="1"/>
    </xf>
    <xf numFmtId="164" fontId="106" fillId="0" borderId="178" xfId="5" applyFont="1" applyBorder="1" applyAlignment="1">
      <alignment vertical="top" wrapText="1"/>
    </xf>
    <xf numFmtId="0" fontId="2" fillId="0" borderId="72" xfId="1217" applyBorder="1"/>
    <xf numFmtId="2" fontId="10" fillId="0" borderId="117" xfId="5" applyNumberFormat="1" applyBorder="1" applyAlignment="1">
      <alignment horizontal="center" vertical="top"/>
    </xf>
    <xf numFmtId="2" fontId="19" fillId="0" borderId="117" xfId="5" applyNumberFormat="1" applyFont="1" applyBorder="1" applyAlignment="1">
      <alignment horizontal="center" vertical="top"/>
    </xf>
    <xf numFmtId="164" fontId="106" fillId="0" borderId="123" xfId="5" applyFont="1" applyBorder="1" applyAlignment="1">
      <alignment vertical="top" wrapText="1"/>
    </xf>
    <xf numFmtId="0" fontId="117" fillId="0" borderId="0" xfId="1217" applyFont="1" applyAlignment="1">
      <alignment horizontal="left" vertical="center"/>
    </xf>
    <xf numFmtId="0" fontId="2" fillId="0" borderId="87" xfId="1217" applyBorder="1"/>
    <xf numFmtId="164" fontId="100" fillId="0" borderId="60" xfId="5" applyFont="1" applyBorder="1" applyAlignment="1">
      <alignment horizontal="left" vertical="top"/>
    </xf>
    <xf numFmtId="164" fontId="100" fillId="0" borderId="63" xfId="5" applyFont="1" applyBorder="1" applyAlignment="1">
      <alignment horizontal="left" vertical="top"/>
    </xf>
    <xf numFmtId="164" fontId="100" fillId="0" borderId="180" xfId="5" applyFont="1" applyBorder="1" applyAlignment="1">
      <alignment horizontal="left" vertical="top"/>
    </xf>
    <xf numFmtId="164" fontId="100" fillId="0" borderId="100" xfId="5" applyFont="1" applyBorder="1" applyAlignment="1">
      <alignment horizontal="left" vertical="top"/>
    </xf>
    <xf numFmtId="0" fontId="2" fillId="0" borderId="155" xfId="1217" applyBorder="1"/>
    <xf numFmtId="164" fontId="100" fillId="0" borderId="176" xfId="5" applyFont="1" applyBorder="1" applyAlignment="1">
      <alignment horizontal="left" vertical="top"/>
    </xf>
    <xf numFmtId="164" fontId="100" fillId="0" borderId="114" xfId="5" applyFont="1" applyBorder="1" applyAlignment="1">
      <alignment horizontal="left" vertical="top"/>
    </xf>
    <xf numFmtId="164" fontId="100" fillId="0" borderId="87" xfId="5" applyFont="1" applyBorder="1" applyAlignment="1">
      <alignment horizontal="left" vertical="top"/>
    </xf>
    <xf numFmtId="164" fontId="118" fillId="0" borderId="88" xfId="5" applyFont="1" applyBorder="1" applyAlignment="1">
      <alignment horizontal="left" vertical="top"/>
    </xf>
    <xf numFmtId="164" fontId="100" fillId="0" borderId="179" xfId="5" applyFont="1" applyBorder="1" applyAlignment="1">
      <alignment horizontal="left" vertical="top"/>
    </xf>
    <xf numFmtId="164" fontId="13" fillId="0" borderId="2" xfId="5" applyFont="1" applyBorder="1" applyAlignment="1">
      <alignment vertical="top"/>
    </xf>
    <xf numFmtId="0" fontId="10" fillId="0" borderId="25" xfId="568" applyBorder="1"/>
    <xf numFmtId="164" fontId="100" fillId="0" borderId="88" xfId="5" applyFont="1" applyBorder="1" applyAlignment="1">
      <alignment horizontal="left" vertical="top"/>
    </xf>
    <xf numFmtId="164" fontId="19" fillId="0" borderId="89" xfId="5" applyFont="1" applyBorder="1" applyAlignment="1">
      <alignment horizontal="center" vertical="top"/>
    </xf>
    <xf numFmtId="164" fontId="100" fillId="0" borderId="76" xfId="5" applyFont="1" applyBorder="1" applyAlignment="1">
      <alignment horizontal="left" vertical="top"/>
    </xf>
    <xf numFmtId="164" fontId="100" fillId="0" borderId="72" xfId="5" applyFont="1" applyBorder="1" applyAlignment="1">
      <alignment horizontal="left" vertical="top"/>
    </xf>
    <xf numFmtId="164" fontId="100" fillId="0" borderId="117" xfId="5" applyFont="1" applyBorder="1" applyAlignment="1">
      <alignment horizontal="left" vertical="top"/>
    </xf>
    <xf numFmtId="0" fontId="10" fillId="0" borderId="75" xfId="568" applyBorder="1"/>
    <xf numFmtId="2" fontId="25" fillId="0" borderId="75" xfId="568" applyNumberFormat="1" applyFont="1" applyBorder="1" applyAlignment="1">
      <alignment horizontal="center"/>
    </xf>
    <xf numFmtId="0" fontId="25" fillId="0" borderId="75" xfId="568" applyFont="1" applyBorder="1" applyAlignment="1">
      <alignment horizontal="right"/>
    </xf>
    <xf numFmtId="46" fontId="119" fillId="0" borderId="0" xfId="5" applyNumberFormat="1" applyFont="1" applyAlignment="1">
      <alignment horizontal="center" vertical="top" wrapText="1"/>
    </xf>
    <xf numFmtId="0" fontId="2" fillId="0" borderId="112" xfId="1217" applyBorder="1" applyAlignment="1">
      <alignment vertical="center"/>
    </xf>
    <xf numFmtId="0" fontId="2" fillId="0" borderId="88" xfId="1217" applyBorder="1" applyAlignment="1">
      <alignment vertical="center"/>
    </xf>
    <xf numFmtId="46" fontId="2" fillId="0" borderId="0" xfId="1217" applyNumberFormat="1" applyAlignment="1">
      <alignment vertical="center"/>
    </xf>
    <xf numFmtId="0" fontId="2" fillId="0" borderId="0" xfId="1217" applyAlignment="1">
      <alignment vertical="center"/>
    </xf>
    <xf numFmtId="0" fontId="2" fillId="0" borderId="176" xfId="1217" applyBorder="1" applyAlignment="1">
      <alignment vertical="center"/>
    </xf>
    <xf numFmtId="0" fontId="2" fillId="0" borderId="161" xfId="1217" applyBorder="1"/>
    <xf numFmtId="164" fontId="19" fillId="0" borderId="87" xfId="5" applyFont="1" applyBorder="1" applyAlignment="1">
      <alignment horizontal="left" vertical="top"/>
    </xf>
    <xf numFmtId="164" fontId="19" fillId="0" borderId="88" xfId="5" applyFont="1" applyBorder="1" applyAlignment="1">
      <alignment horizontal="left" vertical="top"/>
    </xf>
    <xf numFmtId="164" fontId="19" fillId="0" borderId="88" xfId="5" applyFont="1" applyBorder="1" applyAlignment="1">
      <alignment horizontal="center" vertical="center"/>
    </xf>
    <xf numFmtId="0" fontId="116" fillId="0" borderId="60" xfId="1217" applyFont="1" applyBorder="1"/>
    <xf numFmtId="0" fontId="107" fillId="0" borderId="0" xfId="1217" applyFont="1" applyAlignment="1">
      <alignment vertical="top"/>
    </xf>
    <xf numFmtId="0" fontId="10" fillId="0" borderId="0" xfId="568" applyAlignment="1">
      <alignment vertical="top"/>
    </xf>
    <xf numFmtId="2" fontId="25" fillId="0" borderId="0" xfId="568" applyNumberFormat="1" applyFont="1" applyAlignment="1">
      <alignment horizontal="center" vertical="top"/>
    </xf>
    <xf numFmtId="0" fontId="25" fillId="0" borderId="0" xfId="568" applyFont="1" applyAlignment="1">
      <alignment horizontal="right" vertical="top"/>
    </xf>
    <xf numFmtId="46" fontId="2" fillId="0" borderId="0" xfId="1217" applyNumberFormat="1" applyAlignment="1">
      <alignment vertical="top"/>
    </xf>
    <xf numFmtId="0" fontId="2" fillId="0" borderId="75" xfId="1217" applyBorder="1" applyAlignment="1">
      <alignment vertical="top"/>
    </xf>
    <xf numFmtId="46" fontId="25" fillId="0" borderId="0" xfId="568" applyNumberFormat="1" applyFont="1" applyAlignment="1">
      <alignment horizontal="center"/>
    </xf>
    <xf numFmtId="2" fontId="25" fillId="0" borderId="0" xfId="568" applyNumberFormat="1" applyFont="1" applyAlignment="1">
      <alignment horizontal="center"/>
    </xf>
    <xf numFmtId="0" fontId="25" fillId="0" borderId="0" xfId="568" applyFont="1" applyAlignment="1">
      <alignment horizontal="right"/>
    </xf>
    <xf numFmtId="164" fontId="118" fillId="0" borderId="48" xfId="5" applyFont="1" applyBorder="1" applyAlignment="1">
      <alignment horizontal="left" vertical="top"/>
    </xf>
    <xf numFmtId="164" fontId="118" fillId="0" borderId="73" xfId="5" applyFont="1" applyBorder="1" applyAlignment="1">
      <alignment horizontal="left" vertical="top"/>
    </xf>
    <xf numFmtId="164" fontId="19" fillId="0" borderId="102" xfId="5" applyFont="1" applyBorder="1" applyAlignment="1">
      <alignment horizontal="center" vertical="top"/>
    </xf>
    <xf numFmtId="46" fontId="19" fillId="0" borderId="102" xfId="5" applyNumberFormat="1" applyFont="1" applyBorder="1" applyAlignment="1">
      <alignment horizontal="center" vertical="center" wrapText="1"/>
    </xf>
    <xf numFmtId="0" fontId="10" fillId="0" borderId="102" xfId="568" applyBorder="1" applyAlignment="1">
      <alignment horizontal="center"/>
    </xf>
    <xf numFmtId="0" fontId="10" fillId="0" borderId="102" xfId="568" applyBorder="1"/>
    <xf numFmtId="2" fontId="10" fillId="0" borderId="102" xfId="5" applyNumberFormat="1" applyBorder="1" applyAlignment="1">
      <alignment horizontal="center" vertical="top"/>
    </xf>
    <xf numFmtId="2" fontId="19" fillId="0" borderId="102" xfId="5" applyNumberFormat="1" applyFont="1" applyBorder="1" applyAlignment="1">
      <alignment horizontal="center" vertical="top"/>
    </xf>
    <xf numFmtId="164" fontId="28" fillId="0" borderId="103" xfId="5" applyFont="1" applyBorder="1" applyAlignment="1">
      <alignment vertical="top" wrapText="1"/>
    </xf>
    <xf numFmtId="0" fontId="19" fillId="0" borderId="0" xfId="1217" applyFont="1" applyAlignment="1">
      <alignment horizontal="left" vertical="center"/>
    </xf>
    <xf numFmtId="164" fontId="19" fillId="0" borderId="60" xfId="5" applyFont="1" applyBorder="1" applyAlignment="1" applyProtection="1">
      <alignment vertical="top"/>
      <protection locked="0"/>
    </xf>
    <xf numFmtId="164" fontId="19" fillId="0" borderId="63" xfId="5" applyFont="1" applyBorder="1" applyAlignment="1" applyProtection="1">
      <alignment vertical="top"/>
      <protection locked="0"/>
    </xf>
    <xf numFmtId="164" fontId="19" fillId="0" borderId="63" xfId="5" applyFont="1" applyBorder="1" applyAlignment="1" applyProtection="1">
      <alignment horizontal="center" vertical="top"/>
      <protection locked="0"/>
    </xf>
    <xf numFmtId="46" fontId="19" fillId="0" borderId="63" xfId="5" applyNumberFormat="1" applyFont="1" applyBorder="1" applyAlignment="1" applyProtection="1">
      <alignment horizontal="center" vertical="top" wrapText="1"/>
      <protection locked="0"/>
    </xf>
    <xf numFmtId="0" fontId="10" fillId="0" borderId="63" xfId="568" applyBorder="1" applyAlignment="1" applyProtection="1">
      <alignment horizontal="center"/>
      <protection locked="0"/>
    </xf>
    <xf numFmtId="2" fontId="10" fillId="0" borderId="63" xfId="5" applyNumberFormat="1" applyBorder="1" applyAlignment="1" applyProtection="1">
      <alignment horizontal="center" vertical="top"/>
      <protection locked="0"/>
    </xf>
    <xf numFmtId="2" fontId="19" fillId="0" borderId="63" xfId="5" applyNumberFormat="1" applyFont="1" applyBorder="1" applyAlignment="1" applyProtection="1">
      <alignment horizontal="center" vertical="top"/>
      <protection locked="0"/>
    </xf>
    <xf numFmtId="164" fontId="106" fillId="0" borderId="61" xfId="5" applyFont="1" applyBorder="1" applyAlignment="1" applyProtection="1">
      <alignment vertical="top" wrapText="1"/>
      <protection locked="0"/>
    </xf>
    <xf numFmtId="0" fontId="22" fillId="0" borderId="60" xfId="9" applyFont="1" applyBorder="1" applyProtection="1">
      <protection locked="0"/>
    </xf>
    <xf numFmtId="164" fontId="19" fillId="0" borderId="61" xfId="5" applyFont="1" applyBorder="1" applyAlignment="1" applyProtection="1">
      <alignment vertical="top" wrapText="1"/>
      <protection locked="0"/>
    </xf>
    <xf numFmtId="0" fontId="22" fillId="0" borderId="180" xfId="9" applyFont="1" applyBorder="1" applyProtection="1">
      <protection locked="0"/>
    </xf>
    <xf numFmtId="164" fontId="19" fillId="0" borderId="100" xfId="5" applyFont="1" applyBorder="1" applyAlignment="1" applyProtection="1">
      <alignment vertical="top"/>
      <protection locked="0"/>
    </xf>
    <xf numFmtId="164" fontId="19" fillId="0" borderId="100" xfId="5" applyFont="1" applyBorder="1" applyAlignment="1" applyProtection="1">
      <alignment horizontal="center" vertical="top"/>
      <protection locked="0"/>
    </xf>
    <xf numFmtId="46" fontId="19" fillId="0" borderId="85" xfId="5" applyNumberFormat="1" applyFont="1" applyBorder="1" applyAlignment="1" applyProtection="1">
      <alignment horizontal="center" vertical="top" wrapText="1"/>
      <protection locked="0"/>
    </xf>
    <xf numFmtId="0" fontId="10" fillId="0" borderId="100" xfId="568" applyBorder="1" applyAlignment="1" applyProtection="1">
      <alignment horizontal="center"/>
      <protection locked="0"/>
    </xf>
    <xf numFmtId="2" fontId="10" fillId="0" borderId="100" xfId="5" applyNumberFormat="1" applyBorder="1" applyAlignment="1" applyProtection="1">
      <alignment horizontal="center" vertical="top"/>
      <protection locked="0"/>
    </xf>
    <xf numFmtId="164" fontId="24" fillId="0" borderId="116" xfId="5" applyFont="1" applyBorder="1" applyAlignment="1" applyProtection="1">
      <alignment vertical="top" wrapText="1"/>
      <protection locked="0"/>
    </xf>
    <xf numFmtId="164" fontId="16" fillId="0" borderId="0" xfId="5" applyFont="1" applyAlignment="1">
      <alignment vertical="top"/>
    </xf>
    <xf numFmtId="164" fontId="121" fillId="0" borderId="0" xfId="5" applyFont="1" applyAlignment="1">
      <alignment vertical="top" wrapText="1"/>
    </xf>
    <xf numFmtId="164" fontId="25" fillId="0" borderId="0" xfId="5" applyFont="1" applyAlignment="1">
      <alignment horizontal="center" vertical="center"/>
    </xf>
    <xf numFmtId="0" fontId="10" fillId="0" borderId="0" xfId="569"/>
    <xf numFmtId="164" fontId="10" fillId="0" borderId="0" xfId="5"/>
    <xf numFmtId="46" fontId="27" fillId="0" borderId="0" xfId="5" applyNumberFormat="1" applyFont="1" applyAlignment="1">
      <alignment horizontal="center" vertical="center"/>
    </xf>
    <xf numFmtId="0" fontId="10" fillId="0" borderId="0" xfId="569" applyAlignment="1">
      <alignment horizontal="center"/>
    </xf>
    <xf numFmtId="164" fontId="10" fillId="0" borderId="0" xfId="5" applyAlignment="1">
      <alignment horizontal="center"/>
    </xf>
    <xf numFmtId="0" fontId="10" fillId="0" borderId="0" xfId="569" applyAlignment="1">
      <alignment horizontal="center" vertical="top"/>
    </xf>
    <xf numFmtId="0" fontId="10" fillId="0" borderId="0" xfId="403"/>
    <xf numFmtId="0" fontId="75" fillId="0" borderId="0" xfId="403" applyFont="1" applyAlignment="1">
      <alignment vertical="top"/>
    </xf>
    <xf numFmtId="164" fontId="19" fillId="0" borderId="148" xfId="5" applyFont="1" applyBorder="1" applyAlignment="1">
      <alignment horizontal="left" vertical="top"/>
    </xf>
    <xf numFmtId="164" fontId="28" fillId="0" borderId="0" xfId="5" applyFont="1" applyAlignment="1">
      <alignment horizontal="center" vertical="top"/>
    </xf>
    <xf numFmtId="0" fontId="10" fillId="0" borderId="88" xfId="479" applyBorder="1" applyAlignment="1">
      <alignment horizontal="center"/>
    </xf>
    <xf numFmtId="164" fontId="19" fillId="0" borderId="89" xfId="5" applyFont="1" applyBorder="1"/>
    <xf numFmtId="164" fontId="10" fillId="0" borderId="58" xfId="5" applyBorder="1" applyAlignment="1">
      <alignment vertical="top" wrapText="1"/>
    </xf>
    <xf numFmtId="164" fontId="19" fillId="0" borderId="76" xfId="5" applyFont="1" applyBorder="1"/>
    <xf numFmtId="164" fontId="10" fillId="0" borderId="61" xfId="5" applyBorder="1" applyAlignment="1">
      <alignment vertical="top" wrapText="1"/>
    </xf>
    <xf numFmtId="0" fontId="2" fillId="0" borderId="84" xfId="1217" applyBorder="1"/>
    <xf numFmtId="0" fontId="2" fillId="0" borderId="76" xfId="1217" applyBorder="1"/>
    <xf numFmtId="0" fontId="10" fillId="0" borderId="63" xfId="479" applyBorder="1" applyAlignment="1">
      <alignment horizontal="center"/>
    </xf>
    <xf numFmtId="164" fontId="19" fillId="0" borderId="63" xfId="5" applyFont="1" applyBorder="1"/>
    <xf numFmtId="0" fontId="28" fillId="0" borderId="63" xfId="9" applyFont="1" applyBorder="1"/>
    <xf numFmtId="164" fontId="19" fillId="0" borderId="85" xfId="5" applyFont="1" applyBorder="1"/>
    <xf numFmtId="164" fontId="24" fillId="0" borderId="63" xfId="5" applyFont="1" applyBorder="1"/>
    <xf numFmtId="0" fontId="2" fillId="0" borderId="178" xfId="1217" applyBorder="1"/>
    <xf numFmtId="164" fontId="106" fillId="0" borderId="184" xfId="5" applyFont="1" applyBorder="1" applyAlignment="1">
      <alignment vertical="top" wrapText="1"/>
    </xf>
    <xf numFmtId="0" fontId="10" fillId="0" borderId="100" xfId="479" applyBorder="1" applyAlignment="1">
      <alignment horizontal="center"/>
    </xf>
    <xf numFmtId="164" fontId="19" fillId="0" borderId="100" xfId="5" applyFont="1" applyBorder="1"/>
    <xf numFmtId="164" fontId="10" fillId="0" borderId="116" xfId="5" applyBorder="1" applyAlignment="1">
      <alignment vertical="top" wrapText="1"/>
    </xf>
    <xf numFmtId="164" fontId="19" fillId="0" borderId="88" xfId="5" applyFont="1" applyBorder="1"/>
    <xf numFmtId="0" fontId="22" fillId="0" borderId="75" xfId="566" applyFont="1" applyBorder="1"/>
    <xf numFmtId="164" fontId="22" fillId="0" borderId="75" xfId="5" applyFont="1" applyBorder="1" applyAlignment="1">
      <alignment vertical="top" wrapText="1"/>
    </xf>
    <xf numFmtId="0" fontId="10" fillId="0" borderId="75" xfId="566" applyBorder="1"/>
    <xf numFmtId="164" fontId="13" fillId="0" borderId="49" xfId="5" applyFont="1" applyBorder="1" applyAlignment="1">
      <alignment vertical="top"/>
    </xf>
    <xf numFmtId="0" fontId="19" fillId="0" borderId="181" xfId="415" applyFont="1" applyBorder="1"/>
    <xf numFmtId="0" fontId="10" fillId="0" borderId="25" xfId="566" applyBorder="1"/>
    <xf numFmtId="0" fontId="99" fillId="0" borderId="49" xfId="1217" applyFont="1" applyBorder="1"/>
    <xf numFmtId="0" fontId="107" fillId="0" borderId="179" xfId="1217" applyFont="1" applyBorder="1" applyAlignment="1">
      <alignment vertical="center"/>
    </xf>
    <xf numFmtId="0" fontId="99" fillId="0" borderId="176" xfId="1217" applyFont="1" applyBorder="1"/>
    <xf numFmtId="164" fontId="28" fillId="0" borderId="63" xfId="5" applyFont="1" applyBorder="1"/>
    <xf numFmtId="164" fontId="122" fillId="0" borderId="63" xfId="5" applyFont="1" applyBorder="1"/>
    <xf numFmtId="164" fontId="10" fillId="0" borderId="63" xfId="5" applyBorder="1"/>
    <xf numFmtId="0" fontId="2" fillId="0" borderId="86" xfId="1217" applyBorder="1"/>
    <xf numFmtId="0" fontId="10" fillId="0" borderId="181" xfId="9" applyBorder="1"/>
    <xf numFmtId="46" fontId="16" fillId="0" borderId="0" xfId="5" applyNumberFormat="1" applyFont="1" applyAlignment="1">
      <alignment horizontal="center" vertical="top"/>
    </xf>
    <xf numFmtId="164" fontId="16" fillId="0" borderId="0" xfId="5" applyFont="1" applyAlignment="1">
      <alignment vertical="center" wrapText="1"/>
    </xf>
    <xf numFmtId="2" fontId="16" fillId="0" borderId="0" xfId="5" applyNumberFormat="1" applyFont="1" applyAlignment="1">
      <alignment horizontal="center" vertical="top"/>
    </xf>
    <xf numFmtId="164" fontId="19" fillId="0" borderId="74" xfId="5" applyFont="1" applyBorder="1" applyAlignment="1">
      <alignment vertical="top" wrapText="1"/>
    </xf>
    <xf numFmtId="164" fontId="28" fillId="0" borderId="183" xfId="5" applyFont="1" applyBorder="1" applyAlignment="1">
      <alignment vertical="top" wrapText="1"/>
    </xf>
    <xf numFmtId="164" fontId="13" fillId="0" borderId="181" xfId="5" applyFont="1" applyBorder="1" applyAlignment="1">
      <alignment vertical="top"/>
    </xf>
    <xf numFmtId="164" fontId="10" fillId="0" borderId="74" xfId="5" applyBorder="1" applyAlignment="1">
      <alignment vertical="top" wrapText="1"/>
    </xf>
    <xf numFmtId="0" fontId="2" fillId="0" borderId="175" xfId="1217" applyBorder="1"/>
    <xf numFmtId="0" fontId="10" fillId="0" borderId="75" xfId="9" applyBorder="1"/>
    <xf numFmtId="164" fontId="16" fillId="0" borderId="75" xfId="5" applyFont="1" applyBorder="1" applyAlignment="1">
      <alignment horizontal="center" vertical="top"/>
    </xf>
    <xf numFmtId="46" fontId="16" fillId="0" borderId="75" xfId="5" applyNumberFormat="1" applyFont="1" applyBorder="1" applyAlignment="1">
      <alignment horizontal="center" vertical="top"/>
    </xf>
    <xf numFmtId="164" fontId="16" fillId="0" borderId="75" xfId="5" applyFont="1" applyBorder="1" applyAlignment="1">
      <alignment vertical="center" wrapText="1"/>
    </xf>
    <xf numFmtId="2" fontId="19" fillId="0" borderId="75" xfId="5" applyNumberFormat="1" applyFont="1" applyBorder="1" applyAlignment="1">
      <alignment horizontal="center" vertical="top"/>
    </xf>
    <xf numFmtId="2" fontId="16" fillId="0" borderId="75" xfId="5" applyNumberFormat="1" applyFont="1" applyBorder="1" applyAlignment="1">
      <alignment horizontal="center" vertical="top"/>
    </xf>
    <xf numFmtId="164" fontId="19" fillId="0" borderId="185" xfId="5" applyFont="1" applyBorder="1" applyAlignment="1">
      <alignment vertical="top" wrapText="1"/>
    </xf>
    <xf numFmtId="0" fontId="2" fillId="0" borderId="181" xfId="1217" applyBorder="1"/>
    <xf numFmtId="164" fontId="13" fillId="0" borderId="186" xfId="5" applyFont="1" applyBorder="1" applyAlignment="1">
      <alignment vertical="top"/>
    </xf>
    <xf numFmtId="164" fontId="10" fillId="0" borderId="26" xfId="5" applyBorder="1" applyAlignment="1">
      <alignment vertical="top"/>
    </xf>
    <xf numFmtId="164" fontId="19" fillId="0" borderId="26" xfId="5" applyFont="1" applyBorder="1" applyAlignment="1">
      <alignment horizontal="center" vertical="top" wrapText="1"/>
    </xf>
    <xf numFmtId="46" fontId="119" fillId="0" borderId="26" xfId="5" applyNumberFormat="1" applyFont="1" applyBorder="1" applyAlignment="1">
      <alignment horizontal="center" vertical="top" wrapText="1"/>
    </xf>
    <xf numFmtId="164" fontId="19" fillId="0" borderId="26" xfId="5" applyFont="1" applyBorder="1" applyAlignment="1">
      <alignment horizontal="center" vertical="top"/>
    </xf>
    <xf numFmtId="164" fontId="19" fillId="0" borderId="26" xfId="5" applyFont="1" applyBorder="1" applyAlignment="1">
      <alignment vertical="top" wrapText="1"/>
    </xf>
    <xf numFmtId="2" fontId="19" fillId="0" borderId="26" xfId="5" applyNumberFormat="1" applyFont="1" applyBorder="1" applyAlignment="1">
      <alignment horizontal="center" vertical="top"/>
    </xf>
    <xf numFmtId="164" fontId="19" fillId="0" borderId="187" xfId="5" applyFont="1" applyBorder="1" applyAlignment="1">
      <alignment vertical="top" wrapText="1"/>
    </xf>
    <xf numFmtId="0" fontId="110" fillId="0" borderId="174" xfId="1217" applyFont="1" applyBorder="1" applyAlignment="1">
      <alignment vertical="center"/>
    </xf>
    <xf numFmtId="0" fontId="24" fillId="0" borderId="88" xfId="9" applyFont="1" applyBorder="1"/>
    <xf numFmtId="0" fontId="2" fillId="0" borderId="2" xfId="1217" applyBorder="1"/>
    <xf numFmtId="0" fontId="110" fillId="0" borderId="179" xfId="1217" applyFont="1" applyBorder="1" applyAlignment="1">
      <alignment vertical="center"/>
    </xf>
    <xf numFmtId="0" fontId="109" fillId="0" borderId="176" xfId="1217" applyFont="1" applyBorder="1"/>
    <xf numFmtId="0" fontId="110" fillId="0" borderId="176" xfId="1217" applyFont="1" applyBorder="1" applyAlignment="1">
      <alignment vertical="center"/>
    </xf>
    <xf numFmtId="0" fontId="109" fillId="0" borderId="63" xfId="1217" applyFont="1" applyBorder="1"/>
    <xf numFmtId="0" fontId="110" fillId="0" borderId="180" xfId="1217" applyFont="1" applyBorder="1" applyAlignment="1">
      <alignment vertical="center"/>
    </xf>
    <xf numFmtId="164" fontId="10" fillId="0" borderId="75" xfId="5" applyBorder="1" applyAlignment="1">
      <alignment vertical="top"/>
    </xf>
    <xf numFmtId="164" fontId="19" fillId="0" borderId="75" xfId="5" applyFont="1" applyBorder="1" applyAlignment="1">
      <alignment vertical="top" wrapText="1"/>
    </xf>
    <xf numFmtId="0" fontId="110" fillId="0" borderId="87" xfId="1217" applyFont="1" applyBorder="1" applyAlignment="1">
      <alignment vertical="center"/>
    </xf>
    <xf numFmtId="0" fontId="110" fillId="0" borderId="60" xfId="1217" applyFont="1" applyBorder="1" applyAlignment="1">
      <alignment vertical="center"/>
    </xf>
    <xf numFmtId="0" fontId="109" fillId="0" borderId="60" xfId="1217" applyFont="1" applyBorder="1"/>
    <xf numFmtId="0" fontId="107" fillId="0" borderId="60" xfId="1217" applyFont="1" applyBorder="1" applyAlignment="1">
      <alignment vertical="center"/>
    </xf>
    <xf numFmtId="0" fontId="109" fillId="0" borderId="180" xfId="1217" applyFont="1" applyBorder="1"/>
    <xf numFmtId="0" fontId="109" fillId="0" borderId="1" xfId="1217" applyFont="1" applyBorder="1"/>
    <xf numFmtId="0" fontId="10" fillId="0" borderId="3" xfId="479" applyBorder="1" applyAlignment="1">
      <alignment horizontal="center"/>
    </xf>
    <xf numFmtId="164" fontId="19" fillId="0" borderId="3" xfId="5" applyFont="1" applyBorder="1"/>
    <xf numFmtId="164" fontId="10" fillId="0" borderId="73" xfId="5" applyBorder="1" applyAlignment="1">
      <alignment vertical="top" wrapText="1"/>
    </xf>
    <xf numFmtId="46" fontId="28" fillId="0" borderId="0" xfId="5" applyNumberFormat="1" applyFont="1"/>
    <xf numFmtId="0" fontId="19" fillId="0" borderId="0" xfId="566" applyFont="1" applyAlignment="1">
      <alignment vertical="top"/>
    </xf>
    <xf numFmtId="182" fontId="16" fillId="0" borderId="0" xfId="5" applyNumberFormat="1" applyFont="1" applyAlignment="1">
      <alignment horizontal="center" vertical="top"/>
    </xf>
    <xf numFmtId="21" fontId="28" fillId="0" borderId="0" xfId="5" applyNumberFormat="1" applyFont="1" applyAlignment="1">
      <alignment horizontal="center" vertical="top"/>
    </xf>
    <xf numFmtId="164" fontId="24" fillId="0" borderId="0" xfId="5" applyFont="1" applyAlignment="1">
      <alignment horizontal="center"/>
    </xf>
    <xf numFmtId="0" fontId="10" fillId="0" borderId="0" xfId="566" applyAlignment="1">
      <alignment horizontal="center"/>
    </xf>
    <xf numFmtId="0" fontId="10" fillId="0" borderId="0" xfId="566" applyAlignment="1">
      <alignment horizontal="center" vertical="top"/>
    </xf>
    <xf numFmtId="0" fontId="123" fillId="0" borderId="0" xfId="1217" applyFont="1"/>
    <xf numFmtId="0" fontId="124" fillId="0" borderId="0" xfId="1217" applyFont="1"/>
    <xf numFmtId="0" fontId="125" fillId="0" borderId="0" xfId="1217" applyFont="1"/>
    <xf numFmtId="0" fontId="117" fillId="0" borderId="2" xfId="1217" applyFont="1" applyBorder="1" applyAlignment="1">
      <alignment horizontal="left" vertical="center"/>
    </xf>
    <xf numFmtId="0" fontId="113" fillId="0" borderId="0" xfId="1217" applyFont="1"/>
    <xf numFmtId="0" fontId="10" fillId="0" borderId="0" xfId="572" applyAlignment="1">
      <alignment horizontal="center" vertical="top"/>
    </xf>
    <xf numFmtId="0" fontId="10" fillId="0" borderId="0" xfId="572" applyAlignment="1">
      <alignment horizontal="center"/>
    </xf>
    <xf numFmtId="0" fontId="19" fillId="0" borderId="0" xfId="572" applyFont="1" applyAlignment="1">
      <alignment vertical="top"/>
    </xf>
    <xf numFmtId="0" fontId="10" fillId="0" borderId="0" xfId="572"/>
    <xf numFmtId="164" fontId="10" fillId="0" borderId="103" xfId="5" applyBorder="1" applyAlignment="1">
      <alignment vertical="top" wrapText="1"/>
    </xf>
    <xf numFmtId="164" fontId="19" fillId="0" borderId="102" xfId="5" applyFont="1" applyBorder="1"/>
    <xf numFmtId="0" fontId="10" fillId="0" borderId="102" xfId="479" applyBorder="1" applyAlignment="1">
      <alignment horizontal="center"/>
    </xf>
    <xf numFmtId="46" fontId="19" fillId="0" borderId="102" xfId="5" applyNumberFormat="1" applyFont="1" applyBorder="1" applyAlignment="1">
      <alignment horizontal="center" vertical="top" wrapText="1"/>
    </xf>
    <xf numFmtId="0" fontId="116" fillId="0" borderId="102" xfId="1217" applyFont="1" applyBorder="1"/>
    <xf numFmtId="0" fontId="2" fillId="0" borderId="48" xfId="1217" applyBorder="1"/>
    <xf numFmtId="0" fontId="25" fillId="0" borderId="75" xfId="572" applyFont="1" applyBorder="1" applyAlignment="1">
      <alignment horizontal="right"/>
    </xf>
    <xf numFmtId="2" fontId="25" fillId="0" borderId="75" xfId="572" applyNumberFormat="1" applyFont="1" applyBorder="1" applyAlignment="1">
      <alignment horizontal="center"/>
    </xf>
    <xf numFmtId="0" fontId="10" fillId="0" borderId="75" xfId="572" applyBorder="1"/>
    <xf numFmtId="0" fontId="109" fillId="0" borderId="115" xfId="1217" applyFont="1" applyBorder="1"/>
    <xf numFmtId="0" fontId="109" fillId="0" borderId="188" xfId="1217" applyFont="1" applyBorder="1"/>
    <xf numFmtId="164" fontId="19" fillId="0" borderId="86" xfId="5" applyFont="1" applyBorder="1"/>
    <xf numFmtId="46" fontId="19" fillId="0" borderId="63" xfId="5" applyNumberFormat="1" applyFont="1" applyBorder="1" applyAlignment="1">
      <alignment horizontal="center" vertical="center" wrapText="1"/>
    </xf>
    <xf numFmtId="0" fontId="109" fillId="0" borderId="113" xfId="1217" applyFont="1" applyBorder="1"/>
    <xf numFmtId="0" fontId="126" fillId="0" borderId="63" xfId="1217" applyFont="1" applyBorder="1"/>
    <xf numFmtId="164" fontId="118" fillId="0" borderId="182" xfId="5" applyFont="1" applyBorder="1" applyAlignment="1">
      <alignment horizontal="left" vertical="top"/>
    </xf>
    <xf numFmtId="164" fontId="100" fillId="0" borderId="62" xfId="5" applyFont="1" applyBorder="1" applyAlignment="1">
      <alignment horizontal="left" vertical="top"/>
    </xf>
    <xf numFmtId="164" fontId="118" fillId="0" borderId="176" xfId="5" applyFont="1" applyBorder="1" applyAlignment="1">
      <alignment horizontal="left" vertical="top"/>
    </xf>
    <xf numFmtId="0" fontId="10" fillId="0" borderId="85" xfId="479" applyBorder="1" applyAlignment="1">
      <alignment horizontal="center"/>
    </xf>
    <xf numFmtId="164" fontId="118" fillId="0" borderId="63" xfId="5" applyFont="1" applyBorder="1" applyAlignment="1">
      <alignment horizontal="left" vertical="top"/>
    </xf>
    <xf numFmtId="164" fontId="10" fillId="0" borderId="178" xfId="5" applyBorder="1" applyAlignment="1">
      <alignment vertical="top" wrapText="1"/>
    </xf>
    <xf numFmtId="164" fontId="118" fillId="0" borderId="112" xfId="5" applyFont="1" applyBorder="1" applyAlignment="1">
      <alignment horizontal="left" vertical="top"/>
    </xf>
    <xf numFmtId="0" fontId="75" fillId="0" borderId="0" xfId="571" applyFont="1" applyAlignment="1">
      <alignment vertical="top"/>
    </xf>
    <xf numFmtId="0" fontId="10" fillId="0" borderId="0" xfId="571"/>
    <xf numFmtId="0" fontId="25" fillId="0" borderId="0" xfId="572" applyFont="1" applyAlignment="1">
      <alignment horizontal="right"/>
    </xf>
    <xf numFmtId="2" fontId="25" fillId="0" borderId="0" xfId="572" applyNumberFormat="1" applyFont="1" applyAlignment="1">
      <alignment horizontal="center"/>
    </xf>
    <xf numFmtId="0" fontId="25" fillId="0" borderId="71" xfId="572" applyFont="1" applyBorder="1" applyAlignment="1">
      <alignment horizontal="right"/>
    </xf>
    <xf numFmtId="0" fontId="2" fillId="0" borderId="79" xfId="1217" applyBorder="1"/>
    <xf numFmtId="0" fontId="2" fillId="0" borderId="62" xfId="1217" applyBorder="1"/>
    <xf numFmtId="164" fontId="118" fillId="0" borderId="0" xfId="5" applyFont="1" applyAlignment="1">
      <alignment vertical="top"/>
    </xf>
    <xf numFmtId="164" fontId="127" fillId="0" borderId="0" xfId="5" applyFont="1" applyAlignment="1">
      <alignment vertical="top"/>
    </xf>
    <xf numFmtId="0" fontId="118" fillId="0" borderId="75" xfId="572" applyFont="1" applyBorder="1"/>
    <xf numFmtId="0" fontId="99" fillId="0" borderId="113" xfId="1217" applyFont="1" applyBorder="1"/>
    <xf numFmtId="0" fontId="107" fillId="0" borderId="49" xfId="1217" applyFont="1" applyBorder="1" applyAlignment="1">
      <alignment vertical="center"/>
    </xf>
    <xf numFmtId="0" fontId="107" fillId="0" borderId="49" xfId="1217" applyFont="1" applyBorder="1"/>
    <xf numFmtId="0" fontId="99" fillId="0" borderId="62" xfId="1217" applyFont="1" applyBorder="1"/>
    <xf numFmtId="164" fontId="118" fillId="0" borderId="179" xfId="5" applyFont="1" applyBorder="1" applyAlignment="1">
      <alignment horizontal="left" vertical="top"/>
    </xf>
    <xf numFmtId="0" fontId="99" fillId="0" borderId="174" xfId="1217" applyFont="1" applyBorder="1"/>
    <xf numFmtId="2" fontId="22" fillId="0" borderId="75" xfId="5" applyNumberFormat="1" applyFont="1" applyBorder="1" applyAlignment="1">
      <alignment horizontal="center" vertical="top"/>
    </xf>
    <xf numFmtId="22" fontId="10" fillId="0" borderId="75" xfId="572" applyNumberFormat="1" applyBorder="1" applyAlignment="1">
      <alignment horizontal="center"/>
    </xf>
    <xf numFmtId="0" fontId="10" fillId="25" borderId="75" xfId="572" applyFill="1" applyBorder="1"/>
    <xf numFmtId="0" fontId="109" fillId="0" borderId="100" xfId="1217" applyFont="1" applyBorder="1"/>
    <xf numFmtId="164" fontId="100" fillId="0" borderId="79" xfId="5" applyFont="1" applyBorder="1" applyAlignment="1">
      <alignment horizontal="left" vertical="top"/>
    </xf>
    <xf numFmtId="0" fontId="109" fillId="0" borderId="88" xfId="1217" applyFont="1" applyBorder="1"/>
    <xf numFmtId="22" fontId="10" fillId="0" borderId="0" xfId="572" applyNumberFormat="1" applyAlignment="1">
      <alignment horizontal="center"/>
    </xf>
    <xf numFmtId="0" fontId="118" fillId="0" borderId="0" xfId="572" applyFont="1"/>
    <xf numFmtId="0" fontId="107" fillId="0" borderId="51" xfId="1217" applyFont="1" applyBorder="1"/>
    <xf numFmtId="164" fontId="100" fillId="0" borderId="115" xfId="5" applyFont="1" applyBorder="1" applyAlignment="1">
      <alignment horizontal="left" vertical="top"/>
    </xf>
    <xf numFmtId="164" fontId="100" fillId="0" borderId="188" xfId="5" applyFont="1" applyBorder="1" applyAlignment="1">
      <alignment horizontal="left" vertical="top"/>
    </xf>
    <xf numFmtId="164" fontId="100" fillId="0" borderId="85" xfId="5" applyFont="1" applyBorder="1" applyAlignment="1">
      <alignment horizontal="left" vertical="top"/>
    </xf>
    <xf numFmtId="164" fontId="10" fillId="0" borderId="184" xfId="5" applyBorder="1" applyAlignment="1">
      <alignment vertical="top" wrapText="1"/>
    </xf>
    <xf numFmtId="0" fontId="10" fillId="0" borderId="76" xfId="479" applyBorder="1" applyAlignment="1">
      <alignment horizontal="center"/>
    </xf>
    <xf numFmtId="0" fontId="100" fillId="0" borderId="76" xfId="569" applyFont="1" applyBorder="1"/>
    <xf numFmtId="0" fontId="2" fillId="0" borderId="113" xfId="1217" applyBorder="1"/>
    <xf numFmtId="0" fontId="118" fillId="25" borderId="75" xfId="572" applyFont="1" applyFill="1" applyBorder="1"/>
    <xf numFmtId="0" fontId="109" fillId="0" borderId="72" xfId="1217" applyFont="1" applyBorder="1"/>
    <xf numFmtId="0" fontId="109" fillId="0" borderId="182" xfId="1217" applyFont="1" applyBorder="1"/>
    <xf numFmtId="0" fontId="2" fillId="0" borderId="115" xfId="1217" applyBorder="1"/>
    <xf numFmtId="0" fontId="2" fillId="0" borderId="182" xfId="1217" applyBorder="1"/>
    <xf numFmtId="0" fontId="2" fillId="0" borderId="188" xfId="1217" applyBorder="1"/>
    <xf numFmtId="0" fontId="109" fillId="0" borderId="59" xfId="1217" applyFont="1" applyBorder="1"/>
    <xf numFmtId="0" fontId="109" fillId="0" borderId="79" xfId="1217" applyFont="1" applyBorder="1"/>
    <xf numFmtId="0" fontId="109" fillId="0" borderId="62" xfId="1217" applyFont="1" applyBorder="1"/>
    <xf numFmtId="164" fontId="100" fillId="0" borderId="49" xfId="5" applyFont="1" applyBorder="1" applyAlignment="1">
      <alignment horizontal="left" vertical="top"/>
    </xf>
    <xf numFmtId="164" fontId="100" fillId="0" borderId="112" xfId="5" applyFont="1" applyBorder="1" applyAlignment="1">
      <alignment horizontal="left" vertical="top"/>
    </xf>
    <xf numFmtId="164" fontId="19" fillId="0" borderId="117" xfId="5" applyFont="1" applyBorder="1"/>
    <xf numFmtId="0" fontId="99" fillId="0" borderId="100" xfId="1217" applyFont="1" applyBorder="1"/>
    <xf numFmtId="0" fontId="99" fillId="0" borderId="187" xfId="1217" applyFont="1" applyBorder="1"/>
    <xf numFmtId="0" fontId="99" fillId="0" borderId="85" xfId="1217" applyFont="1" applyBorder="1"/>
    <xf numFmtId="0" fontId="99" fillId="0" borderId="115" xfId="1217" applyFont="1" applyBorder="1"/>
    <xf numFmtId="0" fontId="99" fillId="0" borderId="179" xfId="1217" applyFont="1" applyBorder="1"/>
    <xf numFmtId="0" fontId="99" fillId="0" borderId="0" xfId="1217" applyFont="1"/>
    <xf numFmtId="0" fontId="99" fillId="0" borderId="79" xfId="1217" applyFont="1" applyBorder="1"/>
    <xf numFmtId="0" fontId="114" fillId="0" borderId="2" xfId="1217" applyFont="1" applyBorder="1" applyAlignment="1">
      <alignment horizontal="left" vertical="center"/>
    </xf>
    <xf numFmtId="0" fontId="2" fillId="0" borderId="189" xfId="1217" applyBorder="1"/>
    <xf numFmtId="164" fontId="10" fillId="0" borderId="109" xfId="5" applyBorder="1" applyAlignment="1">
      <alignment vertical="top" wrapText="1"/>
    </xf>
    <xf numFmtId="0" fontId="10" fillId="0" borderId="78" xfId="479" applyBorder="1" applyAlignment="1">
      <alignment horizontal="center"/>
    </xf>
    <xf numFmtId="0" fontId="99" fillId="0" borderId="87" xfId="1217" applyFont="1" applyBorder="1"/>
    <xf numFmtId="164" fontId="22" fillId="25" borderId="0" xfId="5" applyFont="1" applyFill="1" applyAlignment="1">
      <alignment horizontal="center" vertical="top" wrapText="1"/>
    </xf>
    <xf numFmtId="0" fontId="19" fillId="0" borderId="0" xfId="416" applyFont="1"/>
    <xf numFmtId="0" fontId="107" fillId="0" borderId="60" xfId="1217" applyFont="1" applyBorder="1"/>
    <xf numFmtId="0" fontId="10" fillId="0" borderId="25" xfId="572" applyBorder="1"/>
    <xf numFmtId="164" fontId="19" fillId="0" borderId="171" xfId="5" applyFont="1" applyBorder="1" applyAlignment="1">
      <alignment vertical="top"/>
    </xf>
    <xf numFmtId="164" fontId="19" fillId="0" borderId="42" xfId="5" applyFont="1" applyBorder="1" applyAlignment="1">
      <alignment horizontal="center" vertical="top"/>
    </xf>
    <xf numFmtId="164" fontId="10" fillId="0" borderId="143" xfId="5" applyBorder="1" applyAlignment="1">
      <alignment vertical="top"/>
    </xf>
    <xf numFmtId="0" fontId="16" fillId="0" borderId="143" xfId="5" applyNumberFormat="1" applyFont="1" applyBorder="1" applyAlignment="1">
      <alignment horizontal="center" vertical="top"/>
    </xf>
    <xf numFmtId="164" fontId="16" fillId="0" borderId="143" xfId="5" applyFont="1" applyBorder="1" applyAlignment="1">
      <alignment horizontal="center" vertical="top"/>
    </xf>
    <xf numFmtId="164" fontId="16" fillId="0" borderId="143" xfId="5" applyFont="1" applyBorder="1" applyAlignment="1">
      <alignment vertical="top" wrapText="1"/>
    </xf>
    <xf numFmtId="164" fontId="25" fillId="0" borderId="143" xfId="5" applyFont="1" applyBorder="1" applyAlignment="1">
      <alignment horizontal="center" vertical="top"/>
    </xf>
    <xf numFmtId="21" fontId="27" fillId="0" borderId="143" xfId="5" applyNumberFormat="1" applyFont="1" applyBorder="1" applyAlignment="1">
      <alignment horizontal="center" vertical="top"/>
    </xf>
    <xf numFmtId="164" fontId="16" fillId="0" borderId="143" xfId="5" applyFont="1" applyBorder="1" applyAlignment="1">
      <alignment horizontal="left" vertical="top"/>
    </xf>
    <xf numFmtId="0" fontId="75" fillId="0" borderId="143" xfId="571" applyFont="1" applyBorder="1" applyAlignment="1">
      <alignment vertical="top"/>
    </xf>
    <xf numFmtId="0" fontId="19" fillId="0" borderId="148" xfId="6" applyFont="1" applyBorder="1" applyAlignment="1">
      <alignment horizontal="center" vertical="center"/>
    </xf>
    <xf numFmtId="0" fontId="19" fillId="0" borderId="150" xfId="6" applyFont="1" applyBorder="1" applyAlignment="1">
      <alignment horizontal="center" vertical="center"/>
    </xf>
    <xf numFmtId="17" fontId="22" fillId="0" borderId="147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horizontal="center"/>
    </xf>
    <xf numFmtId="0" fontId="10" fillId="0" borderId="43" xfId="6" applyBorder="1" applyAlignment="1">
      <alignment horizontal="center" vertical="center"/>
    </xf>
    <xf numFmtId="172" fontId="73" fillId="0" borderId="148" xfId="6" quotePrefix="1" applyNumberFormat="1" applyFont="1" applyBorder="1" applyAlignment="1">
      <alignment horizontal="center" vertical="center"/>
    </xf>
    <xf numFmtId="0" fontId="10" fillId="0" borderId="53" xfId="0" applyFont="1" applyBorder="1" applyAlignment="1">
      <alignment horizontal="center"/>
    </xf>
    <xf numFmtId="20" fontId="19" fillId="0" borderId="22" xfId="6" quotePrefix="1" applyNumberFormat="1" applyFont="1" applyBorder="1" applyAlignment="1">
      <alignment horizontal="center" vertical="center"/>
    </xf>
    <xf numFmtId="183" fontId="19" fillId="0" borderId="148" xfId="0" applyNumberFormat="1" applyFont="1" applyBorder="1" applyAlignment="1">
      <alignment horizontal="center" vertical="center"/>
    </xf>
    <xf numFmtId="0" fontId="19" fillId="0" borderId="22" xfId="6" applyFont="1" applyBorder="1" applyAlignment="1">
      <alignment horizontal="center" vertical="top"/>
    </xf>
    <xf numFmtId="0" fontId="25" fillId="0" borderId="149" xfId="0" applyFont="1" applyBorder="1" applyAlignment="1">
      <alignment horizontal="center"/>
    </xf>
    <xf numFmtId="0" fontId="19" fillId="0" borderId="147" xfId="6" applyFont="1" applyBorder="1" applyAlignment="1">
      <alignment horizontal="center" vertical="top"/>
    </xf>
    <xf numFmtId="0" fontId="25" fillId="0" borderId="39" xfId="0" applyFont="1" applyBorder="1" applyAlignment="1">
      <alignment horizontal="center"/>
    </xf>
    <xf numFmtId="0" fontId="19" fillId="0" borderId="71" xfId="6" applyFont="1" applyBorder="1" applyAlignment="1">
      <alignment horizontal="center" vertical="center"/>
    </xf>
    <xf numFmtId="172" fontId="73" fillId="0" borderId="150" xfId="6" applyNumberFormat="1" applyFont="1" applyBorder="1" applyAlignment="1">
      <alignment horizontal="center" vertical="center"/>
    </xf>
    <xf numFmtId="0" fontId="10" fillId="0" borderId="104" xfId="6" applyBorder="1" applyAlignment="1">
      <alignment horizontal="center" vertical="center"/>
    </xf>
    <xf numFmtId="0" fontId="19" fillId="0" borderId="150" xfId="6" applyFont="1" applyBorder="1">
      <alignment vertical="center"/>
    </xf>
    <xf numFmtId="0" fontId="19" fillId="0" borderId="148" xfId="0" applyFont="1" applyBorder="1" applyAlignment="1">
      <alignment horizontal="center"/>
    </xf>
    <xf numFmtId="0" fontId="22" fillId="0" borderId="147" xfId="0" applyFont="1" applyFill="1" applyBorder="1"/>
    <xf numFmtId="0" fontId="22" fillId="0" borderId="71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vertical="top"/>
    </xf>
    <xf numFmtId="0" fontId="25" fillId="0" borderId="0" xfId="0" applyFont="1" applyAlignment="1">
      <alignment horizontal="right" vertical="top"/>
    </xf>
    <xf numFmtId="0" fontId="17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46" fontId="10" fillId="0" borderId="0" xfId="0" applyNumberFormat="1" applyFont="1" applyAlignment="1">
      <alignment horizontal="center" vertical="top"/>
    </xf>
    <xf numFmtId="0" fontId="13" fillId="0" borderId="17" xfId="0" applyFont="1" applyBorder="1" applyAlignment="1">
      <alignment horizont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/>
    </xf>
    <xf numFmtId="0" fontId="22" fillId="0" borderId="64" xfId="0" applyFont="1" applyBorder="1" applyAlignment="1">
      <alignment horizontal="center"/>
    </xf>
    <xf numFmtId="0" fontId="22" fillId="0" borderId="22" xfId="0" applyFont="1" applyBorder="1" applyAlignment="1">
      <alignment vertical="center"/>
    </xf>
    <xf numFmtId="168" fontId="22" fillId="0" borderId="22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right" vertical="center"/>
    </xf>
    <xf numFmtId="17" fontId="22" fillId="0" borderId="22" xfId="0" applyNumberFormat="1" applyFont="1" applyBorder="1" applyAlignment="1">
      <alignment horizontal="left" vertical="center"/>
    </xf>
    <xf numFmtId="20" fontId="128" fillId="0" borderId="22" xfId="0" applyNumberFormat="1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/>
    </xf>
    <xf numFmtId="168" fontId="19" fillId="0" borderId="0" xfId="0" applyNumberFormat="1" applyFont="1" applyAlignment="1">
      <alignment horizontal="center" vertical="center"/>
    </xf>
    <xf numFmtId="0" fontId="22" fillId="0" borderId="39" xfId="0" applyFont="1" applyBorder="1" applyAlignment="1">
      <alignment horizontal="center"/>
    </xf>
    <xf numFmtId="0" fontId="22" fillId="0" borderId="150" xfId="0" applyFont="1" applyBorder="1" applyAlignment="1">
      <alignment vertical="center"/>
    </xf>
    <xf numFmtId="168" fontId="22" fillId="0" borderId="150" xfId="0" applyNumberFormat="1" applyFont="1" applyBorder="1" applyAlignment="1">
      <alignment horizontal="center" vertical="center"/>
    </xf>
    <xf numFmtId="0" fontId="22" fillId="0" borderId="150" xfId="0" applyFont="1" applyBorder="1" applyAlignment="1">
      <alignment horizontal="right" vertical="center"/>
    </xf>
    <xf numFmtId="17" fontId="22" fillId="0" borderId="150" xfId="0" applyNumberFormat="1" applyFont="1" applyBorder="1" applyAlignment="1">
      <alignment horizontal="left" vertical="center"/>
    </xf>
    <xf numFmtId="20" fontId="128" fillId="0" borderId="150" xfId="0" applyNumberFormat="1" applyFont="1" applyBorder="1" applyAlignment="1">
      <alignment horizontal="center" vertical="center" wrapText="1"/>
    </xf>
    <xf numFmtId="0" fontId="13" fillId="0" borderId="82" xfId="0" applyFont="1" applyBorder="1" applyAlignment="1">
      <alignment horizontal="center"/>
    </xf>
    <xf numFmtId="0" fontId="22" fillId="0" borderId="150" xfId="0" applyFont="1" applyBorder="1" applyAlignment="1">
      <alignment horizontal="center" vertical="center"/>
    </xf>
    <xf numFmtId="17" fontId="22" fillId="0" borderId="150" xfId="0" applyNumberFormat="1" applyFont="1" applyBorder="1" applyAlignment="1">
      <alignment horizontal="center" vertical="center"/>
    </xf>
    <xf numFmtId="0" fontId="22" fillId="0" borderId="8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148" xfId="0" applyFont="1" applyBorder="1" applyAlignment="1">
      <alignment vertical="center"/>
    </xf>
    <xf numFmtId="168" fontId="22" fillId="0" borderId="148" xfId="0" applyNumberFormat="1" applyFont="1" applyBorder="1" applyAlignment="1">
      <alignment horizontal="center" vertical="center"/>
    </xf>
    <xf numFmtId="0" fontId="22" fillId="0" borderId="148" xfId="0" applyFont="1" applyBorder="1" applyAlignment="1">
      <alignment horizontal="right" vertical="center"/>
    </xf>
    <xf numFmtId="17" fontId="22" fillId="0" borderId="148" xfId="0" applyNumberFormat="1" applyFont="1" applyBorder="1" applyAlignment="1">
      <alignment horizontal="left" vertical="center"/>
    </xf>
    <xf numFmtId="20" fontId="128" fillId="0" borderId="148" xfId="0" applyNumberFormat="1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/>
    </xf>
    <xf numFmtId="0" fontId="19" fillId="0" borderId="0" xfId="0" applyFont="1" applyAlignment="1">
      <alignment vertical="top"/>
    </xf>
    <xf numFmtId="0" fontId="22" fillId="0" borderId="104" xfId="0" applyFont="1" applyBorder="1"/>
    <xf numFmtId="0" fontId="22" fillId="0" borderId="82" xfId="0" applyFont="1" applyBorder="1"/>
    <xf numFmtId="0" fontId="22" fillId="0" borderId="149" xfId="0" applyFont="1" applyBorder="1" applyAlignment="1">
      <alignment horizontal="center"/>
    </xf>
    <xf numFmtId="0" fontId="22" fillId="0" borderId="64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top"/>
    </xf>
    <xf numFmtId="0" fontId="22" fillId="0" borderId="149" xfId="0" applyFont="1" applyBorder="1" applyAlignment="1">
      <alignment horizontal="center" vertical="center"/>
    </xf>
    <xf numFmtId="0" fontId="0" fillId="0" borderId="41" xfId="0" applyBorder="1"/>
    <xf numFmtId="0" fontId="19" fillId="0" borderId="16" xfId="6" applyFont="1" applyBorder="1" applyAlignment="1">
      <alignment horizontal="center" vertical="center"/>
    </xf>
    <xf numFmtId="0" fontId="129" fillId="0" borderId="43" xfId="0" applyFont="1" applyBorder="1" applyAlignment="1">
      <alignment horizontal="center"/>
    </xf>
    <xf numFmtId="0" fontId="19" fillId="0" borderId="43" xfId="6" applyFont="1" applyBorder="1" applyAlignment="1">
      <alignment horizontal="center" vertical="center"/>
    </xf>
    <xf numFmtId="0" fontId="19" fillId="0" borderId="14" xfId="6" applyFont="1" applyBorder="1" applyAlignment="1">
      <alignment horizontal="center" vertical="center"/>
    </xf>
    <xf numFmtId="0" fontId="25" fillId="0" borderId="30" xfId="0" applyFont="1" applyBorder="1" applyAlignment="1">
      <alignment horizontal="center"/>
    </xf>
    <xf numFmtId="0" fontId="0" fillId="0" borderId="25" xfId="0" applyBorder="1"/>
    <xf numFmtId="0" fontId="19" fillId="0" borderId="25" xfId="6" applyFont="1" applyBorder="1" applyAlignment="1">
      <alignment horizontal="center" vertical="center"/>
    </xf>
    <xf numFmtId="0" fontId="19" fillId="0" borderId="0" xfId="6" applyFont="1" applyAlignment="1">
      <alignment horizontal="center" vertical="center"/>
    </xf>
    <xf numFmtId="0" fontId="19" fillId="0" borderId="5" xfId="6" applyFont="1" applyBorder="1" applyAlignment="1">
      <alignment horizontal="center" vertical="center"/>
    </xf>
    <xf numFmtId="0" fontId="19" fillId="0" borderId="32" xfId="6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192" xfId="0" applyBorder="1"/>
    <xf numFmtId="0" fontId="10" fillId="0" borderId="192" xfId="6" applyBorder="1" applyAlignment="1">
      <alignment horizontal="center" vertical="center"/>
    </xf>
    <xf numFmtId="0" fontId="10" fillId="0" borderId="143" xfId="6" applyBorder="1" applyAlignment="1">
      <alignment horizontal="center" vertical="center"/>
    </xf>
    <xf numFmtId="0" fontId="10" fillId="0" borderId="191" xfId="6" applyBorder="1" applyAlignment="1">
      <alignment horizontal="center" vertical="center"/>
    </xf>
    <xf numFmtId="0" fontId="10" fillId="0" borderId="194" xfId="6" applyBorder="1" applyAlignment="1">
      <alignment horizontal="center" vertical="center"/>
    </xf>
    <xf numFmtId="0" fontId="19" fillId="0" borderId="64" xfId="0" applyFont="1" applyBorder="1" applyAlignment="1">
      <alignment horizontal="center"/>
    </xf>
    <xf numFmtId="0" fontId="19" fillId="0" borderId="22" xfId="6" applyFont="1" applyBorder="1" applyAlignment="1">
      <alignment horizontal="left" vertical="center"/>
    </xf>
    <xf numFmtId="0" fontId="19" fillId="0" borderId="22" xfId="6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22" xfId="6" applyFont="1" applyBorder="1" applyAlignment="1">
      <alignment horizontal="right" vertical="center"/>
    </xf>
    <xf numFmtId="172" fontId="73" fillId="0" borderId="150" xfId="6" quotePrefix="1" applyNumberFormat="1" applyFont="1" applyBorder="1" applyAlignment="1">
      <alignment horizontal="center" vertical="center"/>
    </xf>
    <xf numFmtId="0" fontId="10" fillId="0" borderId="25" xfId="6" applyBorder="1" applyAlignment="1">
      <alignment horizontal="center" vertical="center"/>
    </xf>
    <xf numFmtId="0" fontId="10" fillId="0" borderId="0" xfId="6" applyAlignment="1">
      <alignment horizontal="center" vertical="center"/>
    </xf>
    <xf numFmtId="20" fontId="19" fillId="0" borderId="0" xfId="6" applyNumberFormat="1" applyFont="1" applyAlignment="1">
      <alignment horizontal="center" vertical="center"/>
    </xf>
    <xf numFmtId="0" fontId="19" fillId="0" borderId="0" xfId="6" applyFont="1" applyAlignment="1" applyProtection="1">
      <alignment horizontal="center" vertical="center"/>
      <protection locked="0"/>
    </xf>
    <xf numFmtId="46" fontId="22" fillId="0" borderId="0" xfId="0" applyNumberFormat="1" applyFont="1" applyAlignment="1">
      <alignment horizontal="left" vertical="top"/>
    </xf>
    <xf numFmtId="0" fontId="10" fillId="0" borderId="64" xfId="0" applyFont="1" applyBorder="1" applyAlignment="1">
      <alignment horizontal="center"/>
    </xf>
    <xf numFmtId="0" fontId="10" fillId="0" borderId="151" xfId="6" applyBorder="1" applyAlignment="1">
      <alignment horizontal="center" vertical="center"/>
    </xf>
    <xf numFmtId="0" fontId="19" fillId="0" borderId="82" xfId="0" applyFont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9" fillId="0" borderId="148" xfId="6" applyFont="1" applyBorder="1" applyAlignment="1">
      <alignment horizontal="right" vertical="center"/>
    </xf>
    <xf numFmtId="0" fontId="22" fillId="0" borderId="147" xfId="0" applyFont="1" applyBorder="1" applyAlignment="1">
      <alignment vertical="center"/>
    </xf>
    <xf numFmtId="17" fontId="19" fillId="0" borderId="22" xfId="6" applyNumberFormat="1" applyFont="1" applyBorder="1" applyAlignment="1">
      <alignment horizontal="left" vertical="center"/>
    </xf>
    <xf numFmtId="172" fontId="73" fillId="0" borderId="22" xfId="6" applyNumberFormat="1" applyFont="1" applyBorder="1" applyAlignment="1">
      <alignment horizontal="center" vertical="center"/>
    </xf>
    <xf numFmtId="0" fontId="19" fillId="0" borderId="22" xfId="6" applyFont="1" applyBorder="1">
      <alignment vertical="center"/>
    </xf>
    <xf numFmtId="172" fontId="73" fillId="0" borderId="22" xfId="6" quotePrefix="1" applyNumberFormat="1" applyFont="1" applyBorder="1" applyAlignment="1">
      <alignment horizontal="center" vertical="center"/>
    </xf>
    <xf numFmtId="0" fontId="31" fillId="0" borderId="34" xfId="0" applyFont="1" applyFill="1" applyBorder="1" applyAlignment="1">
      <alignment horizontal="center"/>
    </xf>
    <xf numFmtId="0" fontId="19" fillId="0" borderId="82" xfId="0" applyFont="1" applyBorder="1"/>
    <xf numFmtId="17" fontId="19" fillId="0" borderId="0" xfId="6" applyNumberFormat="1" applyFont="1" applyAlignment="1">
      <alignment horizontal="left" vertical="center"/>
    </xf>
    <xf numFmtId="0" fontId="16" fillId="0" borderId="150" xfId="6" applyFont="1" applyBorder="1" applyAlignment="1">
      <alignment horizontal="left" vertical="center" indent="1"/>
    </xf>
    <xf numFmtId="183" fontId="19" fillId="0" borderId="150" xfId="0" applyNumberFormat="1" applyFont="1" applyBorder="1" applyAlignment="1">
      <alignment horizontal="center" vertical="center"/>
    </xf>
    <xf numFmtId="46" fontId="22" fillId="0" borderId="0" xfId="0" applyNumberFormat="1" applyFont="1" applyAlignment="1">
      <alignment horizontal="center" vertical="top"/>
    </xf>
    <xf numFmtId="20" fontId="19" fillId="0" borderId="82" xfId="6" applyNumberFormat="1" applyFont="1" applyBorder="1" applyAlignment="1">
      <alignment horizontal="center" vertical="center"/>
    </xf>
    <xf numFmtId="0" fontId="19" fillId="0" borderId="0" xfId="6" applyFont="1">
      <alignment vertical="center"/>
    </xf>
    <xf numFmtId="0" fontId="13" fillId="0" borderId="143" xfId="6" applyFont="1" applyBorder="1" applyAlignment="1">
      <alignment horizontal="center" vertical="center"/>
    </xf>
    <xf numFmtId="0" fontId="16" fillId="0" borderId="5" xfId="6" applyFont="1" applyBorder="1" applyAlignment="1">
      <alignment horizontal="left" vertical="center"/>
    </xf>
    <xf numFmtId="0" fontId="129" fillId="0" borderId="16" xfId="0" applyFont="1" applyBorder="1" applyAlignment="1">
      <alignment horizontal="center"/>
    </xf>
    <xf numFmtId="0" fontId="22" fillId="0" borderId="23" xfId="0" applyFont="1" applyBorder="1" applyAlignment="1">
      <alignment horizontal="center" vertical="center"/>
    </xf>
    <xf numFmtId="17" fontId="19" fillId="0" borderId="150" xfId="6" applyNumberFormat="1" applyFont="1" applyBorder="1" applyAlignment="1">
      <alignment horizontal="left" vertical="center"/>
    </xf>
    <xf numFmtId="0" fontId="19" fillId="0" borderId="147" xfId="6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top"/>
    </xf>
    <xf numFmtId="0" fontId="19" fillId="0" borderId="147" xfId="6" applyFont="1" applyBorder="1">
      <alignment vertical="center"/>
    </xf>
    <xf numFmtId="0" fontId="129" fillId="0" borderId="22" xfId="0" applyFont="1" applyBorder="1" applyAlignment="1">
      <alignment horizontal="center"/>
    </xf>
    <xf numFmtId="0" fontId="19" fillId="0" borderId="82" xfId="6" applyFont="1" applyBorder="1" applyAlignment="1">
      <alignment horizontal="center" vertical="center"/>
    </xf>
    <xf numFmtId="20" fontId="19" fillId="0" borderId="0" xfId="6" applyNumberFormat="1" applyFont="1" applyAlignment="1" applyProtection="1">
      <alignment horizontal="center" vertical="center"/>
      <protection locked="0"/>
    </xf>
    <xf numFmtId="0" fontId="19" fillId="0" borderId="148" xfId="6" applyFont="1" applyBorder="1" applyAlignment="1">
      <alignment horizontal="center" vertical="top"/>
    </xf>
    <xf numFmtId="0" fontId="10" fillId="0" borderId="32" xfId="6" applyBorder="1" applyAlignment="1">
      <alignment horizontal="center" vertical="center"/>
    </xf>
    <xf numFmtId="20" fontId="19" fillId="0" borderId="41" xfId="6" applyNumberFormat="1" applyFont="1" applyBorder="1" applyAlignment="1">
      <alignment horizontal="center" vertical="center"/>
    </xf>
    <xf numFmtId="172" fontId="73" fillId="0" borderId="148" xfId="6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3" fillId="0" borderId="0" xfId="6" applyFont="1" applyAlignment="1">
      <alignment horizontal="center" vertical="center"/>
    </xf>
    <xf numFmtId="0" fontId="22" fillId="0" borderId="147" xfId="0" applyFont="1" applyBorder="1" applyAlignment="1">
      <alignment horizontal="right" vertical="center"/>
    </xf>
    <xf numFmtId="0" fontId="19" fillId="0" borderId="150" xfId="6" applyFont="1" applyBorder="1" applyAlignment="1">
      <alignment horizontal="left" vertical="center"/>
    </xf>
    <xf numFmtId="0" fontId="19" fillId="0" borderId="148" xfId="6" applyFont="1" applyBorder="1">
      <alignment vertical="center"/>
    </xf>
    <xf numFmtId="183" fontId="19" fillId="0" borderId="147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"/>
    </xf>
    <xf numFmtId="0" fontId="10" fillId="0" borderId="147" xfId="6" applyBorder="1" applyAlignment="1">
      <alignment horizontal="center" vertical="center"/>
    </xf>
    <xf numFmtId="0" fontId="19" fillId="0" borderId="150" xfId="6" applyFont="1" applyBorder="1" applyAlignment="1">
      <alignment horizontal="center" vertical="top"/>
    </xf>
    <xf numFmtId="0" fontId="22" fillId="0" borderId="0" xfId="0" applyFont="1" applyAlignment="1">
      <alignment horizontal="center" vertical="top"/>
    </xf>
    <xf numFmtId="20" fontId="19" fillId="0" borderId="150" xfId="6" quotePrefix="1" applyNumberFormat="1" applyFont="1" applyBorder="1" applyAlignment="1">
      <alignment horizontal="center" vertical="center"/>
    </xf>
    <xf numFmtId="0" fontId="19" fillId="0" borderId="0" xfId="6" applyFont="1" applyAlignment="1">
      <alignment horizontal="right" vertical="center"/>
    </xf>
    <xf numFmtId="0" fontId="0" fillId="0" borderId="193" xfId="0" applyBorder="1"/>
    <xf numFmtId="0" fontId="16" fillId="0" borderId="5" xfId="6" applyFont="1" applyBorder="1" applyAlignment="1">
      <alignment horizontal="left" vertical="center" indent="1"/>
    </xf>
    <xf numFmtId="0" fontId="19" fillId="0" borderId="42" xfId="6" applyFont="1" applyBorder="1" applyAlignment="1">
      <alignment horizontal="center" vertical="center"/>
    </xf>
    <xf numFmtId="0" fontId="0" fillId="0" borderId="151" xfId="0" applyBorder="1"/>
    <xf numFmtId="0" fontId="19" fillId="0" borderId="150" xfId="6" applyFont="1" applyBorder="1" applyAlignment="1">
      <alignment horizontal="right" vertical="center"/>
    </xf>
    <xf numFmtId="0" fontId="10" fillId="0" borderId="82" xfId="6" applyBorder="1" applyAlignment="1">
      <alignment horizontal="center" vertical="center"/>
    </xf>
    <xf numFmtId="0" fontId="19" fillId="0" borderId="149" xfId="0" applyFont="1" applyBorder="1" applyAlignment="1">
      <alignment horizontal="center"/>
    </xf>
    <xf numFmtId="0" fontId="19" fillId="0" borderId="82" xfId="0" applyFont="1" applyBorder="1" applyAlignment="1">
      <alignment horizontal="left" vertical="top"/>
    </xf>
    <xf numFmtId="0" fontId="10" fillId="0" borderId="22" xfId="6" applyBorder="1" applyAlignment="1">
      <alignment horizontal="center" vertical="center"/>
    </xf>
    <xf numFmtId="15" fontId="19" fillId="0" borderId="0" xfId="6" applyNumberFormat="1" applyFont="1" applyAlignment="1" applyProtection="1">
      <alignment horizontal="left" vertical="center"/>
      <protection locked="0"/>
    </xf>
    <xf numFmtId="0" fontId="19" fillId="0" borderId="150" xfId="6" quotePrefix="1" applyFont="1" applyBorder="1" applyAlignment="1">
      <alignment horizontal="center" vertical="center"/>
    </xf>
    <xf numFmtId="0" fontId="10" fillId="0" borderId="5" xfId="6" applyBorder="1" applyAlignment="1">
      <alignment horizontal="center" vertical="center"/>
    </xf>
    <xf numFmtId="20" fontId="19" fillId="0" borderId="148" xfId="6" quotePrefix="1" applyNumberFormat="1" applyFont="1" applyBorder="1" applyAlignment="1">
      <alignment horizontal="center" vertical="center"/>
    </xf>
    <xf numFmtId="17" fontId="19" fillId="0" borderId="148" xfId="6" applyNumberFormat="1" applyFont="1" applyBorder="1" applyAlignment="1">
      <alignment horizontal="left" vertical="center"/>
    </xf>
    <xf numFmtId="0" fontId="13" fillId="0" borderId="194" xfId="6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168" fontId="22" fillId="0" borderId="147" xfId="0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104" xfId="0" applyFont="1" applyBorder="1" applyAlignment="1">
      <alignment horizontal="center" vertical="top"/>
    </xf>
    <xf numFmtId="17" fontId="19" fillId="0" borderId="147" xfId="6" applyNumberFormat="1" applyFont="1" applyBorder="1" applyAlignment="1">
      <alignment horizontal="left" vertical="center"/>
    </xf>
    <xf numFmtId="0" fontId="19" fillId="0" borderId="104" xfId="6" applyFont="1" applyBorder="1" applyAlignment="1">
      <alignment horizontal="center" vertical="center"/>
    </xf>
    <xf numFmtId="0" fontId="16" fillId="0" borderId="147" xfId="6" applyFont="1" applyBorder="1" applyAlignment="1">
      <alignment horizontal="left" vertical="center"/>
    </xf>
    <xf numFmtId="183" fontId="19" fillId="0" borderId="22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20" fontId="19" fillId="0" borderId="104" xfId="6" applyNumberFormat="1" applyFont="1" applyBorder="1" applyAlignment="1">
      <alignment horizontal="center" vertical="center"/>
    </xf>
    <xf numFmtId="0" fontId="16" fillId="0" borderId="0" xfId="6" applyFont="1">
      <alignment vertical="center"/>
    </xf>
    <xf numFmtId="0" fontId="10" fillId="0" borderId="41" xfId="6" applyBorder="1" applyAlignment="1">
      <alignment horizontal="center" vertical="center"/>
    </xf>
    <xf numFmtId="0" fontId="25" fillId="0" borderId="53" xfId="0" applyFont="1" applyBorder="1" applyAlignment="1">
      <alignment horizontal="center"/>
    </xf>
    <xf numFmtId="0" fontId="19" fillId="0" borderId="42" xfId="6" applyFont="1" applyBorder="1" applyAlignment="1">
      <alignment horizontal="left" vertical="center"/>
    </xf>
    <xf numFmtId="20" fontId="128" fillId="0" borderId="147" xfId="0" applyNumberFormat="1" applyFont="1" applyBorder="1" applyAlignment="1">
      <alignment horizontal="center" vertical="center" wrapText="1"/>
    </xf>
    <xf numFmtId="0" fontId="19" fillId="0" borderId="150" xfId="0" applyFont="1" applyBorder="1" applyAlignment="1">
      <alignment horizontal="center"/>
    </xf>
    <xf numFmtId="0" fontId="0" fillId="0" borderId="0" xfId="0"/>
    <xf numFmtId="0" fontId="11" fillId="0" borderId="0" xfId="0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top"/>
    </xf>
    <xf numFmtId="0" fontId="19" fillId="0" borderId="0" xfId="0" applyFont="1" applyFill="1"/>
    <xf numFmtId="0" fontId="22" fillId="0" borderId="0" xfId="0" applyFont="1" applyFill="1"/>
    <xf numFmtId="0" fontId="25" fillId="0" borderId="0" xfId="0" applyFont="1" applyFill="1"/>
    <xf numFmtId="0" fontId="10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 vertical="top"/>
    </xf>
    <xf numFmtId="0" fontId="0" fillId="0" borderId="0" xfId="0" applyFill="1"/>
    <xf numFmtId="0" fontId="34" fillId="0" borderId="0" xfId="0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2" fontId="27" fillId="0" borderId="0" xfId="0" applyNumberFormat="1" applyFont="1" applyFill="1" applyAlignment="1">
      <alignment horizontal="center" vertical="center"/>
    </xf>
    <xf numFmtId="0" fontId="22" fillId="0" borderId="15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vertical="top"/>
    </xf>
    <xf numFmtId="0" fontId="22" fillId="0" borderId="150" xfId="0" applyFont="1" applyFill="1" applyBorder="1" applyAlignment="1">
      <alignment horizontal="left"/>
    </xf>
    <xf numFmtId="0" fontId="10" fillId="0" borderId="0" xfId="0" applyFont="1"/>
    <xf numFmtId="0" fontId="22" fillId="0" borderId="0" xfId="0" applyFont="1" applyFill="1" applyBorder="1" applyAlignment="1">
      <alignment horizontal="center" vertical="top"/>
    </xf>
    <xf numFmtId="46" fontId="22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vertical="center"/>
    </xf>
    <xf numFmtId="2" fontId="13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top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top"/>
    </xf>
    <xf numFmtId="0" fontId="25" fillId="0" borderId="0" xfId="0" applyFont="1" applyFill="1" applyAlignment="1">
      <alignment vertical="top"/>
    </xf>
    <xf numFmtId="0" fontId="25" fillId="0" borderId="0" xfId="0" applyFont="1" applyFill="1" applyBorder="1" applyAlignment="1">
      <alignment horizontal="center" vertical="top"/>
    </xf>
    <xf numFmtId="0" fontId="36" fillId="0" borderId="0" xfId="0" applyFont="1" applyFill="1"/>
    <xf numFmtId="0" fontId="25" fillId="0" borderId="0" xfId="0" applyFont="1" applyFill="1" applyBorder="1" applyAlignment="1">
      <alignment horizontal="right"/>
    </xf>
    <xf numFmtId="0" fontId="42" fillId="0" borderId="0" xfId="0" applyFont="1" applyFill="1" applyBorder="1" applyAlignment="1">
      <alignment vertical="top"/>
    </xf>
    <xf numFmtId="0" fontId="22" fillId="0" borderId="0" xfId="0" applyFont="1" applyAlignment="1">
      <alignment vertical="top"/>
    </xf>
    <xf numFmtId="0" fontId="13" fillId="0" borderId="0" xfId="0" applyFont="1" applyFill="1"/>
    <xf numFmtId="0" fontId="25" fillId="0" borderId="0" xfId="0" applyFont="1" applyFill="1" applyAlignment="1">
      <alignment horizontal="center"/>
    </xf>
    <xf numFmtId="0" fontId="19" fillId="0" borderId="53" xfId="0" applyFont="1" applyFill="1" applyBorder="1" applyAlignment="1">
      <alignment horizontal="center"/>
    </xf>
    <xf numFmtId="0" fontId="19" fillId="0" borderId="50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44" xfId="0" applyFont="1" applyFill="1" applyBorder="1" applyAlignment="1">
      <alignment horizontal="center"/>
    </xf>
    <xf numFmtId="0" fontId="10" fillId="0" borderId="147" xfId="0" applyFont="1" applyFill="1" applyBorder="1"/>
    <xf numFmtId="0" fontId="10" fillId="0" borderId="5" xfId="0" applyFont="1" applyFill="1" applyBorder="1"/>
    <xf numFmtId="0" fontId="11" fillId="0" borderId="0" xfId="0" applyFont="1" applyFill="1" applyBorder="1" applyAlignment="1">
      <alignment horizontal="left" vertical="center" indent="2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0" fontId="31" fillId="0" borderId="0" xfId="0" applyFont="1" applyFill="1"/>
    <xf numFmtId="0" fontId="10" fillId="0" borderId="147" xfId="0" applyFont="1" applyFill="1" applyBorder="1" applyAlignment="1">
      <alignment horizontal="center"/>
    </xf>
    <xf numFmtId="0" fontId="10" fillId="0" borderId="51" xfId="0" applyFont="1" applyFill="1" applyBorder="1"/>
    <xf numFmtId="0" fontId="25" fillId="0" borderId="26" xfId="0" applyFont="1" applyFill="1" applyBorder="1"/>
    <xf numFmtId="0" fontId="10" fillId="0" borderId="27" xfId="0" applyFont="1" applyFill="1" applyBorder="1"/>
    <xf numFmtId="2" fontId="25" fillId="0" borderId="0" xfId="0" applyNumberFormat="1" applyFont="1" applyFill="1" applyAlignment="1">
      <alignment horizontal="center"/>
    </xf>
    <xf numFmtId="169" fontId="25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5" xfId="0" applyFont="1" applyFill="1" applyBorder="1"/>
    <xf numFmtId="0" fontId="11" fillId="0" borderId="0" xfId="0" applyFont="1" applyFill="1" applyAlignment="1">
      <alignment horizontal="left" indent="8"/>
    </xf>
    <xf numFmtId="0" fontId="10" fillId="0" borderId="25" xfId="0" applyFont="1" applyFill="1" applyBorder="1" applyAlignment="1">
      <alignment horizontal="center"/>
    </xf>
    <xf numFmtId="0" fontId="22" fillId="0" borderId="150" xfId="0" applyFont="1" applyFill="1" applyBorder="1" applyAlignment="1">
      <alignment horizontal="left" vertical="top" wrapText="1"/>
    </xf>
    <xf numFmtId="2" fontId="22" fillId="0" borderId="0" xfId="0" applyNumberFormat="1" applyFont="1" applyFill="1" applyBorder="1" applyAlignment="1">
      <alignment horizontal="center" vertical="top"/>
    </xf>
    <xf numFmtId="169" fontId="22" fillId="0" borderId="0" xfId="0" applyNumberFormat="1" applyFont="1" applyFill="1" applyBorder="1" applyAlignment="1">
      <alignment horizontal="center" vertical="top"/>
    </xf>
    <xf numFmtId="169" fontId="22" fillId="0" borderId="0" xfId="0" applyNumberFormat="1" applyFont="1" applyFill="1" applyAlignment="1">
      <alignment horizontal="center" vertical="top"/>
    </xf>
    <xf numFmtId="169" fontId="31" fillId="0" borderId="0" xfId="0" applyNumberFormat="1" applyFont="1" applyFill="1" applyAlignment="1">
      <alignment horizontal="center"/>
    </xf>
    <xf numFmtId="169" fontId="19" fillId="0" borderId="0" xfId="0" applyNumberFormat="1" applyFont="1" applyFill="1"/>
    <xf numFmtId="0" fontId="25" fillId="0" borderId="0" xfId="0" applyFont="1" applyFill="1" applyBorder="1" applyAlignment="1">
      <alignment vertical="center"/>
    </xf>
    <xf numFmtId="0" fontId="22" fillId="0" borderId="0" xfId="0" applyFont="1"/>
    <xf numFmtId="2" fontId="0" fillId="0" borderId="0" xfId="0" applyNumberFormat="1" applyFill="1"/>
    <xf numFmtId="170" fontId="0" fillId="0" borderId="0" xfId="0" applyNumberFormat="1" applyFill="1"/>
    <xf numFmtId="0" fontId="13" fillId="0" borderId="0" xfId="0" applyFont="1" applyFill="1" applyBorder="1"/>
    <xf numFmtId="168" fontId="0" fillId="0" borderId="0" xfId="0" applyNumberFormat="1" applyFill="1"/>
    <xf numFmtId="2" fontId="22" fillId="0" borderId="150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4" fontId="22" fillId="0" borderId="30" xfId="0" applyNumberFormat="1" applyFont="1" applyFill="1" applyBorder="1"/>
    <xf numFmtId="0" fontId="24" fillId="0" borderId="25" xfId="0" applyFont="1" applyFill="1" applyBorder="1" applyAlignment="1">
      <alignment horizontal="center"/>
    </xf>
    <xf numFmtId="0" fontId="22" fillId="0" borderId="148" xfId="0" applyFont="1" applyFill="1" applyBorder="1" applyAlignment="1">
      <alignment horizontal="left" vertical="top"/>
    </xf>
    <xf numFmtId="0" fontId="19" fillId="0" borderId="64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9" fillId="0" borderId="104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 vertical="top"/>
    </xf>
    <xf numFmtId="0" fontId="22" fillId="0" borderId="82" xfId="0" applyFont="1" applyFill="1" applyBorder="1" applyAlignment="1">
      <alignment vertical="top"/>
    </xf>
    <xf numFmtId="169" fontId="19" fillId="0" borderId="81" xfId="0" applyNumberFormat="1" applyFont="1" applyFill="1" applyBorder="1" applyAlignment="1">
      <alignment horizontal="center"/>
    </xf>
    <xf numFmtId="0" fontId="22" fillId="0" borderId="82" xfId="0" applyFont="1" applyFill="1" applyBorder="1" applyAlignment="1">
      <alignment vertical="top" wrapText="1"/>
    </xf>
    <xf numFmtId="0" fontId="22" fillId="0" borderId="23" xfId="0" applyFont="1" applyFill="1" applyBorder="1" applyAlignment="1">
      <alignment horizontal="center" vertical="top"/>
    </xf>
    <xf numFmtId="0" fontId="22" fillId="0" borderId="41" xfId="0" applyFont="1" applyFill="1" applyBorder="1" applyAlignment="1">
      <alignment vertical="top"/>
    </xf>
    <xf numFmtId="0" fontId="10" fillId="0" borderId="13" xfId="0" applyFont="1" applyFill="1" applyBorder="1"/>
    <xf numFmtId="0" fontId="19" fillId="0" borderId="16" xfId="0" applyFont="1" applyFill="1" applyBorder="1" applyAlignment="1">
      <alignment horizontal="center"/>
    </xf>
    <xf numFmtId="0" fontId="10" fillId="0" borderId="16" xfId="0" applyFont="1" applyFill="1" applyBorder="1"/>
    <xf numFmtId="0" fontId="10" fillId="0" borderId="42" xfId="0" applyFont="1" applyFill="1" applyBorder="1"/>
    <xf numFmtId="0" fontId="10" fillId="0" borderId="42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53" xfId="0" applyFont="1" applyFill="1" applyBorder="1"/>
    <xf numFmtId="0" fontId="31" fillId="0" borderId="18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43" xfId="0" applyFont="1" applyFill="1" applyBorder="1"/>
    <xf numFmtId="0" fontId="19" fillId="0" borderId="45" xfId="0" applyFont="1" applyFill="1" applyBorder="1" applyAlignment="1">
      <alignment horizontal="center"/>
    </xf>
    <xf numFmtId="0" fontId="19" fillId="0" borderId="39" xfId="0" applyFont="1" applyFill="1" applyBorder="1" applyAlignment="1">
      <alignment horizontal="center"/>
    </xf>
    <xf numFmtId="0" fontId="19" fillId="0" borderId="23" xfId="0" applyFont="1" applyFill="1" applyBorder="1" applyAlignment="1">
      <alignment horizontal="center"/>
    </xf>
    <xf numFmtId="0" fontId="10" fillId="0" borderId="4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indent="2"/>
    </xf>
    <xf numFmtId="0" fontId="22" fillId="0" borderId="64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22" fillId="0" borderId="104" xfId="0" applyFont="1" applyFill="1" applyBorder="1" applyAlignment="1">
      <alignment horizontal="center"/>
    </xf>
    <xf numFmtId="169" fontId="22" fillId="0" borderId="82" xfId="0" applyNumberFormat="1" applyFont="1" applyFill="1" applyBorder="1" applyAlignment="1">
      <alignment vertical="top"/>
    </xf>
    <xf numFmtId="169" fontId="22" fillId="0" borderId="41" xfId="0" applyNumberFormat="1" applyFont="1" applyFill="1" applyBorder="1" applyAlignment="1">
      <alignment vertical="top"/>
    </xf>
    <xf numFmtId="0" fontId="52" fillId="0" borderId="0" xfId="0" applyFont="1" applyFill="1" applyAlignment="1">
      <alignment horizontal="left"/>
    </xf>
    <xf numFmtId="2" fontId="22" fillId="0" borderId="150" xfId="0" applyNumberFormat="1" applyFont="1" applyFill="1" applyBorder="1" applyAlignment="1">
      <alignment horizontal="center" vertical="top" wrapText="1"/>
    </xf>
    <xf numFmtId="2" fontId="22" fillId="0" borderId="148" xfId="0" applyNumberFormat="1" applyFont="1" applyFill="1" applyBorder="1" applyAlignment="1">
      <alignment horizontal="center" vertical="top"/>
    </xf>
    <xf numFmtId="2" fontId="0" fillId="0" borderId="0" xfId="0" applyNumberFormat="1" applyFill="1" applyBorder="1"/>
    <xf numFmtId="0" fontId="10" fillId="0" borderId="150" xfId="0" applyFont="1" applyFill="1" applyBorder="1" applyAlignment="1">
      <alignment horizontal="left"/>
    </xf>
    <xf numFmtId="170" fontId="13" fillId="0" borderId="0" xfId="0" applyNumberFormat="1" applyFont="1" applyFill="1" applyAlignment="1">
      <alignment horizontal="center"/>
    </xf>
    <xf numFmtId="0" fontId="22" fillId="0" borderId="22" xfId="0" applyFont="1" applyFill="1" applyBorder="1" applyAlignment="1">
      <alignment horizontal="left" vertical="top" wrapText="1"/>
    </xf>
    <xf numFmtId="0" fontId="19" fillId="0" borderId="121" xfId="0" applyFont="1" applyFill="1" applyBorder="1" applyAlignment="1">
      <alignment horizontal="center"/>
    </xf>
    <xf numFmtId="0" fontId="19" fillId="0" borderId="41" xfId="0" applyFont="1" applyFill="1" applyBorder="1" applyAlignment="1">
      <alignment horizontal="center"/>
    </xf>
    <xf numFmtId="169" fontId="22" fillId="0" borderId="1" xfId="0" applyNumberFormat="1" applyFont="1" applyFill="1" applyBorder="1" applyAlignment="1">
      <alignment horizontal="center" vertical="top"/>
    </xf>
    <xf numFmtId="169" fontId="22" fillId="0" borderId="81" xfId="0" applyNumberFormat="1" applyFont="1" applyFill="1" applyBorder="1" applyAlignment="1">
      <alignment vertical="top" wrapText="1"/>
    </xf>
    <xf numFmtId="0" fontId="22" fillId="0" borderId="148" xfId="0" applyFont="1" applyFill="1" applyBorder="1" applyAlignment="1">
      <alignment horizontal="left"/>
    </xf>
    <xf numFmtId="0" fontId="22" fillId="0" borderId="22" xfId="0" quotePrefix="1" applyNumberFormat="1" applyFont="1" applyFill="1" applyBorder="1" applyAlignment="1">
      <alignment horizontal="center" vertical="center" wrapText="1"/>
    </xf>
    <xf numFmtId="0" fontId="22" fillId="0" borderId="22" xfId="0" applyNumberFormat="1" applyFont="1" applyFill="1" applyBorder="1" applyAlignment="1">
      <alignment horizontal="center" vertical="center" wrapText="1"/>
    </xf>
    <xf numFmtId="169" fontId="22" fillId="0" borderId="82" xfId="0" applyNumberFormat="1" applyFont="1" applyFill="1" applyBorder="1" applyAlignment="1">
      <alignment horizontal="center" vertical="top"/>
    </xf>
    <xf numFmtId="0" fontId="22" fillId="0" borderId="150" xfId="0" applyNumberFormat="1" applyFont="1" applyFill="1" applyBorder="1" applyAlignment="1">
      <alignment horizontal="center" vertical="center" wrapText="1"/>
    </xf>
    <xf numFmtId="2" fontId="13" fillId="0" borderId="150" xfId="0" applyNumberFormat="1" applyFont="1" applyFill="1" applyBorder="1" applyAlignment="1">
      <alignment horizontal="center" vertical="center" wrapText="1"/>
    </xf>
    <xf numFmtId="0" fontId="22" fillId="0" borderId="5" xfId="0" applyNumberFormat="1" applyFont="1" applyFill="1" applyBorder="1" applyAlignment="1">
      <alignment horizontal="center" vertical="center" wrapText="1"/>
    </xf>
    <xf numFmtId="0" fontId="22" fillId="0" borderId="147" xfId="0" applyNumberFormat="1" applyFont="1" applyFill="1" applyBorder="1" applyAlignment="1">
      <alignment horizontal="center" vertical="center" wrapText="1"/>
    </xf>
    <xf numFmtId="1" fontId="22" fillId="0" borderId="150" xfId="0" applyNumberFormat="1" applyFont="1" applyFill="1" applyBorder="1" applyAlignment="1">
      <alignment horizontal="center" vertical="top"/>
    </xf>
    <xf numFmtId="2" fontId="13" fillId="0" borderId="147" xfId="0" applyNumberFormat="1" applyFont="1" applyFill="1" applyBorder="1" applyAlignment="1">
      <alignment horizontal="center" vertical="center" wrapText="1"/>
    </xf>
    <xf numFmtId="10" fontId="19" fillId="0" borderId="104" xfId="0" applyNumberFormat="1" applyFont="1" applyFill="1" applyBorder="1" applyAlignment="1">
      <alignment horizontal="center"/>
    </xf>
    <xf numFmtId="10" fontId="19" fillId="0" borderId="82" xfId="0" applyNumberFormat="1" applyFont="1" applyFill="1" applyBorder="1" applyAlignment="1">
      <alignment horizontal="center"/>
    </xf>
    <xf numFmtId="10" fontId="19" fillId="0" borderId="41" xfId="0" applyNumberFormat="1" applyFont="1" applyFill="1" applyBorder="1" applyAlignment="1">
      <alignment horizontal="center"/>
    </xf>
    <xf numFmtId="0" fontId="0" fillId="0" borderId="148" xfId="0" quotePrefix="1" applyNumberFormat="1" applyFill="1" applyBorder="1" applyAlignment="1">
      <alignment horizontal="center" vertical="center" wrapText="1"/>
    </xf>
    <xf numFmtId="164" fontId="28" fillId="0" borderId="67" xfId="5" applyFont="1" applyBorder="1" applyAlignment="1">
      <alignment vertical="top" wrapText="1"/>
    </xf>
    <xf numFmtId="164" fontId="28" fillId="0" borderId="108" xfId="5" applyFont="1" applyBorder="1" applyAlignment="1">
      <alignment vertical="top" wrapText="1"/>
    </xf>
    <xf numFmtId="0" fontId="2" fillId="0" borderId="0" xfId="1217" applyBorder="1" applyAlignment="1">
      <alignment horizontal="center"/>
    </xf>
    <xf numFmtId="0" fontId="2" fillId="0" borderId="0" xfId="1217" applyBorder="1"/>
    <xf numFmtId="164" fontId="16" fillId="0" borderId="0" xfId="5" applyFont="1" applyBorder="1" applyAlignment="1">
      <alignment horizontal="center" vertical="top"/>
    </xf>
    <xf numFmtId="0" fontId="25" fillId="0" borderId="0" xfId="1217" applyFont="1" applyBorder="1" applyAlignment="1">
      <alignment horizontal="center"/>
    </xf>
    <xf numFmtId="0" fontId="25" fillId="0" borderId="0" xfId="1217" applyFont="1" applyBorder="1"/>
    <xf numFmtId="0" fontId="105" fillId="0" borderId="0" xfId="1217" applyFont="1" applyBorder="1" applyAlignment="1">
      <alignment horizontal="center"/>
    </xf>
    <xf numFmtId="46" fontId="2" fillId="0" borderId="0" xfId="1217" applyNumberFormat="1" applyBorder="1" applyAlignment="1">
      <alignment horizontal="center"/>
    </xf>
    <xf numFmtId="2" fontId="2" fillId="0" borderId="0" xfId="1217" applyNumberFormat="1" applyBorder="1" applyAlignment="1">
      <alignment horizontal="center"/>
    </xf>
    <xf numFmtId="2" fontId="108" fillId="0" borderId="0" xfId="1217" applyNumberFormat="1" applyFont="1" applyBorder="1" applyAlignment="1">
      <alignment horizontal="center"/>
    </xf>
    <xf numFmtId="0" fontId="98" fillId="0" borderId="0" xfId="1217" applyFont="1" applyBorder="1"/>
    <xf numFmtId="2" fontId="2" fillId="0" borderId="0" xfId="1217" applyNumberFormat="1" applyBorder="1"/>
    <xf numFmtId="0" fontId="2" fillId="0" borderId="0" xfId="1217" applyBorder="1" applyAlignment="1">
      <alignment horizontal="center" vertical="center"/>
    </xf>
    <xf numFmtId="0" fontId="2" fillId="0" borderId="0" xfId="1217" applyBorder="1" applyAlignment="1">
      <alignment vertical="center"/>
    </xf>
    <xf numFmtId="46" fontId="2" fillId="0" borderId="0" xfId="1217" applyNumberFormat="1" applyBorder="1" applyAlignment="1">
      <alignment vertical="top"/>
    </xf>
    <xf numFmtId="46" fontId="2" fillId="0" borderId="0" xfId="1217" applyNumberFormat="1" applyBorder="1" applyAlignment="1">
      <alignment horizontal="center" vertical="top"/>
    </xf>
    <xf numFmtId="2" fontId="108" fillId="0" borderId="0" xfId="1217" applyNumberFormat="1" applyFont="1" applyBorder="1" applyAlignment="1">
      <alignment horizontal="center" vertical="top"/>
    </xf>
    <xf numFmtId="0" fontId="98" fillId="0" borderId="0" xfId="1217" applyFont="1" applyBorder="1" applyAlignment="1">
      <alignment vertical="top"/>
    </xf>
    <xf numFmtId="0" fontId="2" fillId="0" borderId="0" xfId="1217" applyBorder="1" applyAlignment="1">
      <alignment vertical="top"/>
    </xf>
    <xf numFmtId="2" fontId="2" fillId="0" borderId="0" xfId="1217" applyNumberFormat="1" applyBorder="1" applyAlignment="1">
      <alignment vertical="top"/>
    </xf>
    <xf numFmtId="164" fontId="28" fillId="0" borderId="78" xfId="5" applyFont="1" applyBorder="1" applyAlignment="1">
      <alignment vertical="top" wrapText="1"/>
    </xf>
    <xf numFmtId="168" fontId="2" fillId="0" borderId="0" xfId="1217" applyNumberFormat="1" applyBorder="1"/>
    <xf numFmtId="0" fontId="108" fillId="0" borderId="0" xfId="1217" applyFont="1" applyBorder="1" applyAlignment="1">
      <alignment horizontal="center"/>
    </xf>
    <xf numFmtId="2" fontId="10" fillId="0" borderId="0" xfId="5" applyNumberFormat="1" applyBorder="1" applyAlignment="1">
      <alignment horizontal="center" vertical="top"/>
    </xf>
    <xf numFmtId="164" fontId="19" fillId="0" borderId="150" xfId="5" applyFont="1" applyFill="1" applyBorder="1" applyAlignment="1">
      <alignment vertical="center" wrapText="1"/>
    </xf>
    <xf numFmtId="2" fontId="57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7" fillId="0" borderId="7" xfId="0" applyNumberFormat="1" applyFont="1" applyFill="1" applyBorder="1" applyAlignment="1">
      <alignment horizontal="center" vertical="center"/>
    </xf>
    <xf numFmtId="2" fontId="57" fillId="0" borderId="118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7" fillId="0" borderId="1" xfId="0" applyNumberFormat="1" applyFont="1" applyFill="1" applyBorder="1" applyAlignment="1">
      <alignment horizontal="center"/>
    </xf>
    <xf numFmtId="2" fontId="57" fillId="0" borderId="7" xfId="0" applyNumberFormat="1" applyFont="1" applyFill="1" applyBorder="1" applyAlignment="1">
      <alignment horizontal="center"/>
    </xf>
    <xf numFmtId="0" fontId="57" fillId="0" borderId="1" xfId="0" applyFont="1" applyFill="1" applyBorder="1" applyAlignment="1">
      <alignment horizontal="center"/>
    </xf>
    <xf numFmtId="0" fontId="57" fillId="0" borderId="7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/>
    </xf>
    <xf numFmtId="17" fontId="61" fillId="0" borderId="51" xfId="0" quotePrefix="1" applyNumberFormat="1" applyFont="1" applyFill="1" applyBorder="1" applyAlignment="1">
      <alignment horizontal="center"/>
    </xf>
    <xf numFmtId="17" fontId="61" fillId="0" borderId="27" xfId="0" quotePrefix="1" applyNumberFormat="1" applyFont="1" applyFill="1" applyBorder="1" applyAlignment="1">
      <alignment horizontal="center"/>
    </xf>
    <xf numFmtId="0" fontId="62" fillId="0" borderId="50" xfId="0" applyFont="1" applyFill="1" applyBorder="1" applyAlignment="1">
      <alignment horizontal="center"/>
    </xf>
    <xf numFmtId="0" fontId="62" fillId="0" borderId="42" xfId="0" applyFont="1" applyFill="1" applyBorder="1" applyAlignment="1">
      <alignment horizontal="center"/>
    </xf>
    <xf numFmtId="0" fontId="61" fillId="0" borderId="50" xfId="0" applyFont="1" applyFill="1" applyBorder="1" applyAlignment="1">
      <alignment horizontal="center"/>
    </xf>
    <xf numFmtId="0" fontId="61" fillId="0" borderId="42" xfId="0" applyFont="1" applyFill="1" applyBorder="1" applyAlignment="1">
      <alignment horizontal="center"/>
    </xf>
    <xf numFmtId="0" fontId="61" fillId="0" borderId="51" xfId="0" quotePrefix="1" applyFont="1" applyFill="1" applyBorder="1" applyAlignment="1">
      <alignment horizontal="center"/>
    </xf>
    <xf numFmtId="0" fontId="61" fillId="0" borderId="27" xfId="0" quotePrefix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32" fillId="0" borderId="0" xfId="6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3" fillId="0" borderId="0" xfId="6" applyFont="1" applyFill="1" applyBorder="1" applyAlignment="1">
      <alignment horizontal="center" vertical="center"/>
    </xf>
    <xf numFmtId="0" fontId="15" fillId="0" borderId="0" xfId="566" applyFont="1" applyAlignment="1">
      <alignment horizontal="center"/>
    </xf>
    <xf numFmtId="0" fontId="11" fillId="0" borderId="0" xfId="566" applyFont="1" applyAlignment="1">
      <alignment horizontal="center"/>
    </xf>
    <xf numFmtId="0" fontId="31" fillId="0" borderId="0" xfId="566" applyFont="1" applyAlignment="1">
      <alignment horizontal="center"/>
    </xf>
    <xf numFmtId="0" fontId="115" fillId="0" borderId="0" xfId="570" applyFont="1"/>
    <xf numFmtId="0" fontId="31" fillId="0" borderId="0" xfId="570" applyFont="1" applyAlignment="1">
      <alignment horizontal="center"/>
    </xf>
    <xf numFmtId="0" fontId="10" fillId="0" borderId="63" xfId="568" applyBorder="1" applyAlignment="1" applyProtection="1">
      <alignment horizontal="left" vertical="center"/>
      <protection locked="0"/>
    </xf>
    <xf numFmtId="0" fontId="10" fillId="0" borderId="100" xfId="568" applyBorder="1" applyAlignment="1" applyProtection="1">
      <alignment horizontal="left" vertical="center"/>
      <protection locked="0"/>
    </xf>
    <xf numFmtId="2" fontId="10" fillId="0" borderId="85" xfId="5" applyNumberFormat="1" applyBorder="1" applyAlignment="1">
      <alignment horizontal="center" vertical="center"/>
    </xf>
    <xf numFmtId="2" fontId="10" fillId="0" borderId="86" xfId="5" applyNumberFormat="1" applyBorder="1" applyAlignment="1">
      <alignment horizontal="center" vertical="center"/>
    </xf>
    <xf numFmtId="2" fontId="10" fillId="0" borderId="76" xfId="5" applyNumberFormat="1" applyBorder="1" applyAlignment="1">
      <alignment horizontal="center" vertical="center"/>
    </xf>
    <xf numFmtId="164" fontId="28" fillId="0" borderId="178" xfId="5" applyFont="1" applyBorder="1" applyAlignment="1">
      <alignment horizontal="center" vertical="top" wrapText="1"/>
    </xf>
    <xf numFmtId="164" fontId="28" fillId="0" borderId="183" xfId="5" applyFont="1" applyBorder="1" applyAlignment="1">
      <alignment horizontal="center" vertical="top" wrapText="1"/>
    </xf>
    <xf numFmtId="164" fontId="28" fillId="0" borderId="184" xfId="5" applyFont="1" applyBorder="1" applyAlignment="1">
      <alignment horizontal="center" vertical="top" wrapText="1"/>
    </xf>
    <xf numFmtId="0" fontId="15" fillId="0" borderId="0" xfId="403" applyFont="1" applyAlignment="1">
      <alignment horizontal="center"/>
    </xf>
    <xf numFmtId="0" fontId="11" fillId="0" borderId="0" xfId="403" applyFont="1" applyAlignment="1">
      <alignment horizontal="center"/>
    </xf>
    <xf numFmtId="0" fontId="31" fillId="0" borderId="0" xfId="403" applyFont="1" applyAlignment="1">
      <alignment horizontal="center"/>
    </xf>
    <xf numFmtId="0" fontId="11" fillId="0" borderId="0" xfId="571" applyFont="1" applyAlignment="1">
      <alignment horizontal="center"/>
    </xf>
    <xf numFmtId="0" fontId="31" fillId="0" borderId="0" xfId="571" applyFont="1" applyAlignment="1">
      <alignment horizontal="center"/>
    </xf>
    <xf numFmtId="0" fontId="15" fillId="0" borderId="0" xfId="571" applyFont="1" applyAlignment="1">
      <alignment horizontal="center"/>
    </xf>
    <xf numFmtId="0" fontId="22" fillId="0" borderId="9" xfId="0" applyFont="1" applyFill="1" applyBorder="1" applyAlignment="1">
      <alignment horizontal="center" vertical="top"/>
    </xf>
    <xf numFmtId="0" fontId="22" fillId="0" borderId="75" xfId="0" applyFont="1" applyFill="1" applyBorder="1" applyAlignment="1">
      <alignment horizontal="center" vertical="top"/>
    </xf>
    <xf numFmtId="0" fontId="22" fillId="0" borderId="80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/>
    </xf>
    <xf numFmtId="0" fontId="22" fillId="0" borderId="3" xfId="0" applyFont="1" applyFill="1" applyBorder="1" applyAlignment="1">
      <alignment horizontal="center" vertical="top"/>
    </xf>
    <xf numFmtId="0" fontId="22" fillId="0" borderId="7" xfId="0" applyFont="1" applyFill="1" applyBorder="1" applyAlignment="1">
      <alignment horizontal="center" vertical="top"/>
    </xf>
    <xf numFmtId="0" fontId="22" fillId="0" borderId="43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74" fillId="0" borderId="14" xfId="10" applyFill="1" applyBorder="1" applyAlignment="1">
      <alignment horizontal="center" vertical="center"/>
    </xf>
    <xf numFmtId="0" fontId="74" fillId="0" borderId="32" xfId="10" applyFill="1" applyBorder="1" applyAlignment="1">
      <alignment horizontal="center" vertical="center"/>
    </xf>
    <xf numFmtId="0" fontId="74" fillId="0" borderId="19" xfId="10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56" fillId="0" borderId="0" xfId="0" applyFont="1" applyFill="1" applyAlignment="1">
      <alignment horizontal="center"/>
    </xf>
    <xf numFmtId="0" fontId="51" fillId="0" borderId="0" xfId="0" applyFont="1" applyFill="1" applyBorder="1" applyAlignment="1">
      <alignment horizontal="center" vertical="center"/>
    </xf>
    <xf numFmtId="15" fontId="19" fillId="0" borderId="22" xfId="6" applyNumberFormat="1" applyFont="1" applyBorder="1" applyAlignment="1">
      <alignment horizontal="center" vertical="center"/>
    </xf>
    <xf numFmtId="15" fontId="19" fillId="0" borderId="150" xfId="6" applyNumberFormat="1" applyFont="1" applyBorder="1" applyAlignment="1">
      <alignment horizontal="center" vertical="center"/>
    </xf>
    <xf numFmtId="15" fontId="19" fillId="0" borderId="147" xfId="6" applyNumberFormat="1" applyFont="1" applyBorder="1" applyAlignment="1">
      <alignment horizontal="center" vertical="center"/>
    </xf>
    <xf numFmtId="15" fontId="19" fillId="0" borderId="50" xfId="6" applyNumberFormat="1" applyFont="1" applyBorder="1" applyAlignment="1">
      <alignment horizontal="center" vertical="center"/>
    </xf>
    <xf numFmtId="15" fontId="19" fillId="0" borderId="42" xfId="6" applyNumberFormat="1" applyFont="1" applyBorder="1" applyAlignment="1">
      <alignment horizontal="center" vertical="center"/>
    </xf>
    <xf numFmtId="15" fontId="19" fillId="0" borderId="2" xfId="6" applyNumberFormat="1" applyFont="1" applyBorder="1" applyAlignment="1">
      <alignment horizontal="center" vertical="center"/>
    </xf>
    <xf numFmtId="15" fontId="19" fillId="0" borderId="25" xfId="6" applyNumberFormat="1" applyFont="1" applyBorder="1" applyAlignment="1">
      <alignment horizontal="center" vertical="center"/>
    </xf>
    <xf numFmtId="15" fontId="19" fillId="0" borderId="16" xfId="6" applyNumberFormat="1" applyFont="1" applyBorder="1" applyAlignment="1">
      <alignment horizontal="center" vertical="center"/>
    </xf>
    <xf numFmtId="15" fontId="19" fillId="0" borderId="0" xfId="6" applyNumberFormat="1" applyFont="1" applyAlignment="1">
      <alignment horizontal="center" vertical="center"/>
    </xf>
    <xf numFmtId="15" fontId="19" fillId="0" borderId="193" xfId="6" applyNumberFormat="1" applyFont="1" applyBorder="1" applyAlignment="1">
      <alignment horizontal="center" vertical="center"/>
    </xf>
    <xf numFmtId="15" fontId="19" fillId="0" borderId="192" xfId="6" applyNumberFormat="1" applyFont="1" applyBorder="1" applyAlignment="1">
      <alignment horizontal="center" vertical="center"/>
    </xf>
    <xf numFmtId="15" fontId="19" fillId="0" borderId="143" xfId="6" applyNumberFormat="1" applyFont="1" applyBorder="1" applyAlignment="1">
      <alignment horizontal="center" vertical="center"/>
    </xf>
    <xf numFmtId="0" fontId="0" fillId="0" borderId="151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53" fillId="0" borderId="0" xfId="0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14" fontId="22" fillId="0" borderId="39" xfId="1" applyNumberFormat="1" applyFont="1" applyFill="1" applyBorder="1" applyAlignment="1">
      <alignment horizontal="left" vertical="center"/>
    </xf>
    <xf numFmtId="14" fontId="22" fillId="0" borderId="149" xfId="1" applyNumberFormat="1" applyFont="1" applyFill="1" applyBorder="1" applyAlignment="1">
      <alignment horizontal="left" vertical="center"/>
    </xf>
    <xf numFmtId="14" fontId="10" fillId="0" borderId="147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20" fontId="22" fillId="0" borderId="147" xfId="0" applyNumberFormat="1" applyFont="1" applyFill="1" applyBorder="1" applyAlignment="1">
      <alignment horizontal="center" vertical="center" wrapText="1"/>
    </xf>
    <xf numFmtId="20" fontId="22" fillId="0" borderId="5" xfId="0" applyNumberFormat="1" applyFont="1" applyFill="1" applyBorder="1" applyAlignment="1">
      <alignment horizontal="center" vertical="center" wrapText="1"/>
    </xf>
    <xf numFmtId="0" fontId="10" fillId="0" borderId="150" xfId="0" applyFont="1" applyFill="1" applyBorder="1" applyAlignment="1">
      <alignment horizontal="center" vertical="center"/>
    </xf>
    <xf numFmtId="20" fontId="22" fillId="0" borderId="71" xfId="0" applyNumberFormat="1" applyFont="1" applyFill="1" applyBorder="1" applyAlignment="1">
      <alignment horizontal="center" vertical="center" wrapText="1"/>
    </xf>
    <xf numFmtId="20" fontId="22" fillId="0" borderId="27" xfId="0" applyNumberFormat="1" applyFont="1" applyFill="1" applyBorder="1" applyAlignment="1">
      <alignment horizontal="center" vertical="center" wrapText="1"/>
    </xf>
    <xf numFmtId="20" fontId="22" fillId="0" borderId="151" xfId="1" applyNumberFormat="1" applyFont="1" applyFill="1" applyBorder="1" applyAlignment="1">
      <alignment horizontal="center"/>
    </xf>
    <xf numFmtId="20" fontId="22" fillId="0" borderId="81" xfId="1" applyNumberFormat="1" applyFont="1" applyFill="1" applyBorder="1" applyAlignment="1">
      <alignment horizontal="center"/>
    </xf>
    <xf numFmtId="20" fontId="22" fillId="0" borderId="151" xfId="1" applyNumberFormat="1" applyFont="1" applyFill="1" applyBorder="1" applyAlignment="1">
      <alignment horizontal="center" vertical="top" wrapText="1"/>
    </xf>
    <xf numFmtId="20" fontId="22" fillId="0" borderId="81" xfId="1" applyNumberFormat="1" applyFont="1" applyFill="1" applyBorder="1" applyAlignment="1">
      <alignment horizontal="center" vertical="top" wrapText="1"/>
    </xf>
    <xf numFmtId="0" fontId="10" fillId="0" borderId="14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 vertical="center"/>
    </xf>
    <xf numFmtId="20" fontId="22" fillId="0" borderId="34" xfId="0" applyNumberFormat="1" applyFont="1" applyFill="1" applyBorder="1" applyAlignment="1">
      <alignment horizontal="center" vertical="center" wrapText="1"/>
    </xf>
    <xf numFmtId="14" fontId="22" fillId="0" borderId="150" xfId="0" applyNumberFormat="1" applyFont="1" applyFill="1" applyBorder="1" applyAlignment="1">
      <alignment horizontal="left" vertical="center"/>
    </xf>
    <xf numFmtId="14" fontId="22" fillId="0" borderId="147" xfId="401" applyNumberFormat="1" applyFont="1" applyFill="1" applyBorder="1" applyAlignment="1">
      <alignment horizontal="left" vertical="center"/>
    </xf>
    <xf numFmtId="14" fontId="22" fillId="0" borderId="8" xfId="401" applyNumberFormat="1" applyFont="1" applyFill="1" applyBorder="1" applyAlignment="1">
      <alignment horizontal="left" vertical="center"/>
    </xf>
    <xf numFmtId="14" fontId="22" fillId="0" borderId="149" xfId="401" applyNumberFormat="1" applyFont="1" applyFill="1" applyBorder="1" applyAlignment="1">
      <alignment horizontal="left" vertical="center" wrapText="1"/>
    </xf>
    <xf numFmtId="14" fontId="22" fillId="0" borderId="30" xfId="401" applyNumberFormat="1" applyFont="1" applyFill="1" applyBorder="1" applyAlignment="1">
      <alignment horizontal="left" vertical="center" wrapText="1"/>
    </xf>
    <xf numFmtId="14" fontId="22" fillId="0" borderId="56" xfId="401" applyNumberFormat="1" applyFont="1" applyFill="1" applyBorder="1" applyAlignment="1">
      <alignment horizontal="left" vertical="center" wrapText="1"/>
    </xf>
    <xf numFmtId="14" fontId="10" fillId="0" borderId="147" xfId="401" applyNumberFormat="1" applyFont="1" applyFill="1" applyBorder="1" applyAlignment="1">
      <alignment horizontal="center" vertical="center"/>
    </xf>
    <xf numFmtId="14" fontId="10" fillId="0" borderId="5" xfId="401" applyNumberFormat="1" applyFont="1" applyFill="1" applyBorder="1" applyAlignment="1">
      <alignment horizontal="center" vertical="center"/>
    </xf>
    <xf numFmtId="14" fontId="10" fillId="0" borderId="8" xfId="401" applyNumberFormat="1" applyFont="1" applyFill="1" applyBorder="1" applyAlignment="1">
      <alignment horizontal="center" vertical="center"/>
    </xf>
    <xf numFmtId="20" fontId="22" fillId="0" borderId="147" xfId="401" quotePrefix="1" applyNumberFormat="1" applyFont="1" applyFill="1" applyBorder="1" applyAlignment="1">
      <alignment horizontal="center" vertical="center" wrapText="1"/>
    </xf>
    <xf numFmtId="20" fontId="22" fillId="0" borderId="5" xfId="401" quotePrefix="1" applyNumberFormat="1" applyFont="1" applyFill="1" applyBorder="1" applyAlignment="1">
      <alignment horizontal="center" vertical="center" wrapText="1"/>
    </xf>
    <xf numFmtId="20" fontId="22" fillId="0" borderId="8" xfId="401" quotePrefix="1" applyNumberFormat="1" applyFont="1" applyFill="1" applyBorder="1" applyAlignment="1">
      <alignment horizontal="center" vertical="center" wrapText="1"/>
    </xf>
    <xf numFmtId="14" fontId="22" fillId="0" borderId="64" xfId="1" applyNumberFormat="1" applyFont="1" applyFill="1" applyBorder="1" applyAlignment="1">
      <alignment horizontal="left" vertical="center"/>
    </xf>
    <xf numFmtId="14" fontId="22" fillId="0" borderId="56" xfId="1" applyNumberFormat="1" applyFont="1" applyFill="1" applyBorder="1" applyAlignment="1">
      <alignment horizontal="left" vertical="center"/>
    </xf>
    <xf numFmtId="14" fontId="22" fillId="0" borderId="83" xfId="1" applyNumberFormat="1" applyFont="1" applyFill="1" applyBorder="1" applyAlignment="1">
      <alignment horizontal="left" vertical="center"/>
    </xf>
    <xf numFmtId="14" fontId="22" fillId="0" borderId="146" xfId="1" applyNumberFormat="1" applyFont="1" applyFill="1" applyBorder="1" applyAlignment="1">
      <alignment horizontal="left" vertical="center"/>
    </xf>
    <xf numFmtId="186" fontId="0" fillId="0" borderId="0" xfId="0" applyNumberFormat="1"/>
    <xf numFmtId="187" fontId="77" fillId="0" borderId="4" xfId="0" quotePrefix="1" applyNumberFormat="1" applyFont="1" applyFill="1" applyBorder="1" applyAlignment="1">
      <alignment horizontal="center" vertical="top"/>
    </xf>
  </cellXfs>
  <cellStyles count="2275">
    <cellStyle name="20% - Accent1 10" xfId="13" xr:uid="{00000000-0005-0000-0000-000000000000}"/>
    <cellStyle name="20% - Accent1 11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1 4" xfId="17" xr:uid="{00000000-0005-0000-0000-000004000000}"/>
    <cellStyle name="20% - Accent1 5" xfId="18" xr:uid="{00000000-0005-0000-0000-000005000000}"/>
    <cellStyle name="20% - Accent1 6" xfId="19" xr:uid="{00000000-0005-0000-0000-000006000000}"/>
    <cellStyle name="20% - Accent1 7" xfId="20" xr:uid="{00000000-0005-0000-0000-000007000000}"/>
    <cellStyle name="20% - Accent1 8" xfId="21" xr:uid="{00000000-0005-0000-0000-000008000000}"/>
    <cellStyle name="20% - Accent1 9" xfId="22" xr:uid="{00000000-0005-0000-0000-000009000000}"/>
    <cellStyle name="20% - Accent2 10" xfId="23" xr:uid="{00000000-0005-0000-0000-00000A000000}"/>
    <cellStyle name="20% - Accent2 11" xfId="24" xr:uid="{00000000-0005-0000-0000-00000B000000}"/>
    <cellStyle name="20% - Accent2 2" xfId="25" xr:uid="{00000000-0005-0000-0000-00000C000000}"/>
    <cellStyle name="20% - Accent2 3" xfId="26" xr:uid="{00000000-0005-0000-0000-00000D000000}"/>
    <cellStyle name="20% - Accent2 4" xfId="27" xr:uid="{00000000-0005-0000-0000-00000E000000}"/>
    <cellStyle name="20% - Accent2 5" xfId="28" xr:uid="{00000000-0005-0000-0000-00000F000000}"/>
    <cellStyle name="20% - Accent2 6" xfId="29" xr:uid="{00000000-0005-0000-0000-000010000000}"/>
    <cellStyle name="20% - Accent2 7" xfId="30" xr:uid="{00000000-0005-0000-0000-000011000000}"/>
    <cellStyle name="20% - Accent2 8" xfId="31" xr:uid="{00000000-0005-0000-0000-000012000000}"/>
    <cellStyle name="20% - Accent2 9" xfId="32" xr:uid="{00000000-0005-0000-0000-000013000000}"/>
    <cellStyle name="20% - Accent3 10" xfId="33" xr:uid="{00000000-0005-0000-0000-000014000000}"/>
    <cellStyle name="20% - Accent3 11" xfId="34" xr:uid="{00000000-0005-0000-0000-000015000000}"/>
    <cellStyle name="20% - Accent3 2" xfId="35" xr:uid="{00000000-0005-0000-0000-000016000000}"/>
    <cellStyle name="20% - Accent3 3" xfId="36" xr:uid="{00000000-0005-0000-0000-000017000000}"/>
    <cellStyle name="20% - Accent3 4" xfId="37" xr:uid="{00000000-0005-0000-0000-000018000000}"/>
    <cellStyle name="20% - Accent3 5" xfId="38" xr:uid="{00000000-0005-0000-0000-000019000000}"/>
    <cellStyle name="20% - Accent3 6" xfId="39" xr:uid="{00000000-0005-0000-0000-00001A000000}"/>
    <cellStyle name="20% - Accent3 7" xfId="40" xr:uid="{00000000-0005-0000-0000-00001B000000}"/>
    <cellStyle name="20% - Accent3 8" xfId="41" xr:uid="{00000000-0005-0000-0000-00001C000000}"/>
    <cellStyle name="20% - Accent3 9" xfId="42" xr:uid="{00000000-0005-0000-0000-00001D000000}"/>
    <cellStyle name="20% - Accent4 10" xfId="43" xr:uid="{00000000-0005-0000-0000-00001E000000}"/>
    <cellStyle name="20% - Accent4 11" xfId="44" xr:uid="{00000000-0005-0000-0000-00001F000000}"/>
    <cellStyle name="20% - Accent4 2" xfId="45" xr:uid="{00000000-0005-0000-0000-000020000000}"/>
    <cellStyle name="20% - Accent4 3" xfId="46" xr:uid="{00000000-0005-0000-0000-000021000000}"/>
    <cellStyle name="20% - Accent4 4" xfId="47" xr:uid="{00000000-0005-0000-0000-000022000000}"/>
    <cellStyle name="20% - Accent4 5" xfId="48" xr:uid="{00000000-0005-0000-0000-000023000000}"/>
    <cellStyle name="20% - Accent4 6" xfId="49" xr:uid="{00000000-0005-0000-0000-000024000000}"/>
    <cellStyle name="20% - Accent4 7" xfId="50" xr:uid="{00000000-0005-0000-0000-000025000000}"/>
    <cellStyle name="20% - Accent4 8" xfId="51" xr:uid="{00000000-0005-0000-0000-000026000000}"/>
    <cellStyle name="20% - Accent4 9" xfId="52" xr:uid="{00000000-0005-0000-0000-000027000000}"/>
    <cellStyle name="20% - Accent5 10" xfId="53" xr:uid="{00000000-0005-0000-0000-000028000000}"/>
    <cellStyle name="20% - Accent5 11" xfId="54" xr:uid="{00000000-0005-0000-0000-000029000000}"/>
    <cellStyle name="20% - Accent5 2" xfId="55" xr:uid="{00000000-0005-0000-0000-00002A000000}"/>
    <cellStyle name="20% - Accent5 3" xfId="56" xr:uid="{00000000-0005-0000-0000-00002B000000}"/>
    <cellStyle name="20% - Accent5 4" xfId="57" xr:uid="{00000000-0005-0000-0000-00002C000000}"/>
    <cellStyle name="20% - Accent5 5" xfId="58" xr:uid="{00000000-0005-0000-0000-00002D000000}"/>
    <cellStyle name="20% - Accent5 6" xfId="59" xr:uid="{00000000-0005-0000-0000-00002E000000}"/>
    <cellStyle name="20% - Accent5 7" xfId="60" xr:uid="{00000000-0005-0000-0000-00002F000000}"/>
    <cellStyle name="20% - Accent5 8" xfId="61" xr:uid="{00000000-0005-0000-0000-000030000000}"/>
    <cellStyle name="20% - Accent5 9" xfId="62" xr:uid="{00000000-0005-0000-0000-000031000000}"/>
    <cellStyle name="20% - Accent6 10" xfId="63" xr:uid="{00000000-0005-0000-0000-000032000000}"/>
    <cellStyle name="20% - Accent6 11" xfId="64" xr:uid="{00000000-0005-0000-0000-000033000000}"/>
    <cellStyle name="20% - Accent6 2" xfId="65" xr:uid="{00000000-0005-0000-0000-000034000000}"/>
    <cellStyle name="20% - Accent6 3" xfId="66" xr:uid="{00000000-0005-0000-0000-000035000000}"/>
    <cellStyle name="20% - Accent6 4" xfId="67" xr:uid="{00000000-0005-0000-0000-000036000000}"/>
    <cellStyle name="20% - Accent6 5" xfId="68" xr:uid="{00000000-0005-0000-0000-000037000000}"/>
    <cellStyle name="20% - Accent6 6" xfId="69" xr:uid="{00000000-0005-0000-0000-000038000000}"/>
    <cellStyle name="20% - Accent6 7" xfId="70" xr:uid="{00000000-0005-0000-0000-000039000000}"/>
    <cellStyle name="20% - Accent6 8" xfId="71" xr:uid="{00000000-0005-0000-0000-00003A000000}"/>
    <cellStyle name="20% - Accent6 9" xfId="72" xr:uid="{00000000-0005-0000-0000-00003B000000}"/>
    <cellStyle name="40% - Accent1 10" xfId="73" xr:uid="{00000000-0005-0000-0000-00003C000000}"/>
    <cellStyle name="40% - Accent1 11" xfId="74" xr:uid="{00000000-0005-0000-0000-00003D000000}"/>
    <cellStyle name="40% - Accent1 2" xfId="75" xr:uid="{00000000-0005-0000-0000-00003E000000}"/>
    <cellStyle name="40% - Accent1 3" xfId="76" xr:uid="{00000000-0005-0000-0000-00003F000000}"/>
    <cellStyle name="40% - Accent1 4" xfId="77" xr:uid="{00000000-0005-0000-0000-000040000000}"/>
    <cellStyle name="40% - Accent1 5" xfId="78" xr:uid="{00000000-0005-0000-0000-000041000000}"/>
    <cellStyle name="40% - Accent1 6" xfId="79" xr:uid="{00000000-0005-0000-0000-000042000000}"/>
    <cellStyle name="40% - Accent1 7" xfId="80" xr:uid="{00000000-0005-0000-0000-000043000000}"/>
    <cellStyle name="40% - Accent1 8" xfId="81" xr:uid="{00000000-0005-0000-0000-000044000000}"/>
    <cellStyle name="40% - Accent1 9" xfId="82" xr:uid="{00000000-0005-0000-0000-000045000000}"/>
    <cellStyle name="40% - Accent2 10" xfId="83" xr:uid="{00000000-0005-0000-0000-000046000000}"/>
    <cellStyle name="40% - Accent2 11" xfId="84" xr:uid="{00000000-0005-0000-0000-000047000000}"/>
    <cellStyle name="40% - Accent2 2" xfId="85" xr:uid="{00000000-0005-0000-0000-000048000000}"/>
    <cellStyle name="40% - Accent2 3" xfId="86" xr:uid="{00000000-0005-0000-0000-000049000000}"/>
    <cellStyle name="40% - Accent2 4" xfId="87" xr:uid="{00000000-0005-0000-0000-00004A000000}"/>
    <cellStyle name="40% - Accent2 5" xfId="88" xr:uid="{00000000-0005-0000-0000-00004B000000}"/>
    <cellStyle name="40% - Accent2 6" xfId="89" xr:uid="{00000000-0005-0000-0000-00004C000000}"/>
    <cellStyle name="40% - Accent2 7" xfId="90" xr:uid="{00000000-0005-0000-0000-00004D000000}"/>
    <cellStyle name="40% - Accent2 8" xfId="91" xr:uid="{00000000-0005-0000-0000-00004E000000}"/>
    <cellStyle name="40% - Accent2 9" xfId="92" xr:uid="{00000000-0005-0000-0000-00004F000000}"/>
    <cellStyle name="40% - Accent3 10" xfId="93" xr:uid="{00000000-0005-0000-0000-000050000000}"/>
    <cellStyle name="40% - Accent3 11" xfId="94" xr:uid="{00000000-0005-0000-0000-000051000000}"/>
    <cellStyle name="40% - Accent3 2" xfId="95" xr:uid="{00000000-0005-0000-0000-000052000000}"/>
    <cellStyle name="40% - Accent3 3" xfId="96" xr:uid="{00000000-0005-0000-0000-000053000000}"/>
    <cellStyle name="40% - Accent3 4" xfId="97" xr:uid="{00000000-0005-0000-0000-000054000000}"/>
    <cellStyle name="40% - Accent3 5" xfId="98" xr:uid="{00000000-0005-0000-0000-000055000000}"/>
    <cellStyle name="40% - Accent3 6" xfId="99" xr:uid="{00000000-0005-0000-0000-000056000000}"/>
    <cellStyle name="40% - Accent3 7" xfId="100" xr:uid="{00000000-0005-0000-0000-000057000000}"/>
    <cellStyle name="40% - Accent3 8" xfId="101" xr:uid="{00000000-0005-0000-0000-000058000000}"/>
    <cellStyle name="40% - Accent3 9" xfId="102" xr:uid="{00000000-0005-0000-0000-000059000000}"/>
    <cellStyle name="40% - Accent4 10" xfId="103" xr:uid="{00000000-0005-0000-0000-00005A000000}"/>
    <cellStyle name="40% - Accent4 11" xfId="104" xr:uid="{00000000-0005-0000-0000-00005B000000}"/>
    <cellStyle name="40% - Accent4 2" xfId="105" xr:uid="{00000000-0005-0000-0000-00005C000000}"/>
    <cellStyle name="40% - Accent4 3" xfId="106" xr:uid="{00000000-0005-0000-0000-00005D000000}"/>
    <cellStyle name="40% - Accent4 4" xfId="107" xr:uid="{00000000-0005-0000-0000-00005E000000}"/>
    <cellStyle name="40% - Accent4 5" xfId="108" xr:uid="{00000000-0005-0000-0000-00005F000000}"/>
    <cellStyle name="40% - Accent4 6" xfId="109" xr:uid="{00000000-0005-0000-0000-000060000000}"/>
    <cellStyle name="40% - Accent4 7" xfId="110" xr:uid="{00000000-0005-0000-0000-000061000000}"/>
    <cellStyle name="40% - Accent4 8" xfId="111" xr:uid="{00000000-0005-0000-0000-000062000000}"/>
    <cellStyle name="40% - Accent4 9" xfId="112" xr:uid="{00000000-0005-0000-0000-000063000000}"/>
    <cellStyle name="40% - Accent5 10" xfId="113" xr:uid="{00000000-0005-0000-0000-000064000000}"/>
    <cellStyle name="40% - Accent5 11" xfId="114" xr:uid="{00000000-0005-0000-0000-000065000000}"/>
    <cellStyle name="40% - Accent5 2" xfId="115" xr:uid="{00000000-0005-0000-0000-000066000000}"/>
    <cellStyle name="40% - Accent5 3" xfId="116" xr:uid="{00000000-0005-0000-0000-000067000000}"/>
    <cellStyle name="40% - Accent5 4" xfId="117" xr:uid="{00000000-0005-0000-0000-000068000000}"/>
    <cellStyle name="40% - Accent5 5" xfId="118" xr:uid="{00000000-0005-0000-0000-000069000000}"/>
    <cellStyle name="40% - Accent5 6" xfId="119" xr:uid="{00000000-0005-0000-0000-00006A000000}"/>
    <cellStyle name="40% - Accent5 7" xfId="120" xr:uid="{00000000-0005-0000-0000-00006B000000}"/>
    <cellStyle name="40% - Accent5 8" xfId="121" xr:uid="{00000000-0005-0000-0000-00006C000000}"/>
    <cellStyle name="40% - Accent5 9" xfId="122" xr:uid="{00000000-0005-0000-0000-00006D000000}"/>
    <cellStyle name="40% - Accent6 10" xfId="123" xr:uid="{00000000-0005-0000-0000-00006E000000}"/>
    <cellStyle name="40% - Accent6 11" xfId="124" xr:uid="{00000000-0005-0000-0000-00006F000000}"/>
    <cellStyle name="40% - Accent6 2" xfId="125" xr:uid="{00000000-0005-0000-0000-000070000000}"/>
    <cellStyle name="40% - Accent6 3" xfId="126" xr:uid="{00000000-0005-0000-0000-000071000000}"/>
    <cellStyle name="40% - Accent6 4" xfId="127" xr:uid="{00000000-0005-0000-0000-000072000000}"/>
    <cellStyle name="40% - Accent6 5" xfId="128" xr:uid="{00000000-0005-0000-0000-000073000000}"/>
    <cellStyle name="40% - Accent6 6" xfId="129" xr:uid="{00000000-0005-0000-0000-000074000000}"/>
    <cellStyle name="40% - Accent6 7" xfId="130" xr:uid="{00000000-0005-0000-0000-000075000000}"/>
    <cellStyle name="40% - Accent6 8" xfId="131" xr:uid="{00000000-0005-0000-0000-000076000000}"/>
    <cellStyle name="40% - Accent6 9" xfId="132" xr:uid="{00000000-0005-0000-0000-000077000000}"/>
    <cellStyle name="60% - Accent1 10" xfId="133" xr:uid="{00000000-0005-0000-0000-000078000000}"/>
    <cellStyle name="60% - Accent1 11" xfId="134" xr:uid="{00000000-0005-0000-0000-000079000000}"/>
    <cellStyle name="60% - Accent1 2" xfId="135" xr:uid="{00000000-0005-0000-0000-00007A000000}"/>
    <cellStyle name="60% - Accent1 3" xfId="136" xr:uid="{00000000-0005-0000-0000-00007B000000}"/>
    <cellStyle name="60% - Accent1 4" xfId="137" xr:uid="{00000000-0005-0000-0000-00007C000000}"/>
    <cellStyle name="60% - Accent1 5" xfId="138" xr:uid="{00000000-0005-0000-0000-00007D000000}"/>
    <cellStyle name="60% - Accent1 6" xfId="139" xr:uid="{00000000-0005-0000-0000-00007E000000}"/>
    <cellStyle name="60% - Accent1 7" xfId="140" xr:uid="{00000000-0005-0000-0000-00007F000000}"/>
    <cellStyle name="60% - Accent1 8" xfId="141" xr:uid="{00000000-0005-0000-0000-000080000000}"/>
    <cellStyle name="60% - Accent1 9" xfId="142" xr:uid="{00000000-0005-0000-0000-000081000000}"/>
    <cellStyle name="60% - Accent2 10" xfId="143" xr:uid="{00000000-0005-0000-0000-000082000000}"/>
    <cellStyle name="60% - Accent2 11" xfId="144" xr:uid="{00000000-0005-0000-0000-000083000000}"/>
    <cellStyle name="60% - Accent2 2" xfId="145" xr:uid="{00000000-0005-0000-0000-000084000000}"/>
    <cellStyle name="60% - Accent2 3" xfId="146" xr:uid="{00000000-0005-0000-0000-000085000000}"/>
    <cellStyle name="60% - Accent2 4" xfId="147" xr:uid="{00000000-0005-0000-0000-000086000000}"/>
    <cellStyle name="60% - Accent2 5" xfId="148" xr:uid="{00000000-0005-0000-0000-000087000000}"/>
    <cellStyle name="60% - Accent2 6" xfId="149" xr:uid="{00000000-0005-0000-0000-000088000000}"/>
    <cellStyle name="60% - Accent2 7" xfId="150" xr:uid="{00000000-0005-0000-0000-000089000000}"/>
    <cellStyle name="60% - Accent2 8" xfId="151" xr:uid="{00000000-0005-0000-0000-00008A000000}"/>
    <cellStyle name="60% - Accent2 9" xfId="152" xr:uid="{00000000-0005-0000-0000-00008B000000}"/>
    <cellStyle name="60% - Accent3 10" xfId="153" xr:uid="{00000000-0005-0000-0000-00008C000000}"/>
    <cellStyle name="60% - Accent3 11" xfId="154" xr:uid="{00000000-0005-0000-0000-00008D000000}"/>
    <cellStyle name="60% - Accent3 2" xfId="155" xr:uid="{00000000-0005-0000-0000-00008E000000}"/>
    <cellStyle name="60% - Accent3 3" xfId="156" xr:uid="{00000000-0005-0000-0000-00008F000000}"/>
    <cellStyle name="60% - Accent3 4" xfId="157" xr:uid="{00000000-0005-0000-0000-000090000000}"/>
    <cellStyle name="60% - Accent3 5" xfId="158" xr:uid="{00000000-0005-0000-0000-000091000000}"/>
    <cellStyle name="60% - Accent3 6" xfId="159" xr:uid="{00000000-0005-0000-0000-000092000000}"/>
    <cellStyle name="60% - Accent3 7" xfId="160" xr:uid="{00000000-0005-0000-0000-000093000000}"/>
    <cellStyle name="60% - Accent3 8" xfId="161" xr:uid="{00000000-0005-0000-0000-000094000000}"/>
    <cellStyle name="60% - Accent3 9" xfId="162" xr:uid="{00000000-0005-0000-0000-000095000000}"/>
    <cellStyle name="60% - Accent4 10" xfId="163" xr:uid="{00000000-0005-0000-0000-000096000000}"/>
    <cellStyle name="60% - Accent4 11" xfId="164" xr:uid="{00000000-0005-0000-0000-000097000000}"/>
    <cellStyle name="60% - Accent4 2" xfId="165" xr:uid="{00000000-0005-0000-0000-000098000000}"/>
    <cellStyle name="60% - Accent4 3" xfId="166" xr:uid="{00000000-0005-0000-0000-000099000000}"/>
    <cellStyle name="60% - Accent4 4" xfId="167" xr:uid="{00000000-0005-0000-0000-00009A000000}"/>
    <cellStyle name="60% - Accent4 5" xfId="168" xr:uid="{00000000-0005-0000-0000-00009B000000}"/>
    <cellStyle name="60% - Accent4 6" xfId="169" xr:uid="{00000000-0005-0000-0000-00009C000000}"/>
    <cellStyle name="60% - Accent4 7" xfId="170" xr:uid="{00000000-0005-0000-0000-00009D000000}"/>
    <cellStyle name="60% - Accent4 8" xfId="171" xr:uid="{00000000-0005-0000-0000-00009E000000}"/>
    <cellStyle name="60% - Accent4 9" xfId="172" xr:uid="{00000000-0005-0000-0000-00009F000000}"/>
    <cellStyle name="60% - Accent5 10" xfId="173" xr:uid="{00000000-0005-0000-0000-0000A0000000}"/>
    <cellStyle name="60% - Accent5 11" xfId="174" xr:uid="{00000000-0005-0000-0000-0000A1000000}"/>
    <cellStyle name="60% - Accent5 2" xfId="175" xr:uid="{00000000-0005-0000-0000-0000A2000000}"/>
    <cellStyle name="60% - Accent5 3" xfId="176" xr:uid="{00000000-0005-0000-0000-0000A3000000}"/>
    <cellStyle name="60% - Accent5 4" xfId="177" xr:uid="{00000000-0005-0000-0000-0000A4000000}"/>
    <cellStyle name="60% - Accent5 5" xfId="178" xr:uid="{00000000-0005-0000-0000-0000A5000000}"/>
    <cellStyle name="60% - Accent5 6" xfId="179" xr:uid="{00000000-0005-0000-0000-0000A6000000}"/>
    <cellStyle name="60% - Accent5 7" xfId="180" xr:uid="{00000000-0005-0000-0000-0000A7000000}"/>
    <cellStyle name="60% - Accent5 8" xfId="181" xr:uid="{00000000-0005-0000-0000-0000A8000000}"/>
    <cellStyle name="60% - Accent5 9" xfId="182" xr:uid="{00000000-0005-0000-0000-0000A9000000}"/>
    <cellStyle name="60% - Accent6 10" xfId="183" xr:uid="{00000000-0005-0000-0000-0000AA000000}"/>
    <cellStyle name="60% - Accent6 11" xfId="184" xr:uid="{00000000-0005-0000-0000-0000AB000000}"/>
    <cellStyle name="60% - Accent6 2" xfId="185" xr:uid="{00000000-0005-0000-0000-0000AC000000}"/>
    <cellStyle name="60% - Accent6 3" xfId="186" xr:uid="{00000000-0005-0000-0000-0000AD000000}"/>
    <cellStyle name="60% - Accent6 4" xfId="187" xr:uid="{00000000-0005-0000-0000-0000AE000000}"/>
    <cellStyle name="60% - Accent6 5" xfId="188" xr:uid="{00000000-0005-0000-0000-0000AF000000}"/>
    <cellStyle name="60% - Accent6 6" xfId="189" xr:uid="{00000000-0005-0000-0000-0000B0000000}"/>
    <cellStyle name="60% - Accent6 7" xfId="190" xr:uid="{00000000-0005-0000-0000-0000B1000000}"/>
    <cellStyle name="60% - Accent6 8" xfId="191" xr:uid="{00000000-0005-0000-0000-0000B2000000}"/>
    <cellStyle name="60% - Accent6 9" xfId="192" xr:uid="{00000000-0005-0000-0000-0000B3000000}"/>
    <cellStyle name="Accent1 10" xfId="193" xr:uid="{00000000-0005-0000-0000-0000B4000000}"/>
    <cellStyle name="Accent1 11" xfId="194" xr:uid="{00000000-0005-0000-0000-0000B5000000}"/>
    <cellStyle name="Accent1 2" xfId="195" xr:uid="{00000000-0005-0000-0000-0000B6000000}"/>
    <cellStyle name="Accent1 3" xfId="196" xr:uid="{00000000-0005-0000-0000-0000B7000000}"/>
    <cellStyle name="Accent1 4" xfId="197" xr:uid="{00000000-0005-0000-0000-0000B8000000}"/>
    <cellStyle name="Accent1 5" xfId="198" xr:uid="{00000000-0005-0000-0000-0000B9000000}"/>
    <cellStyle name="Accent1 6" xfId="199" xr:uid="{00000000-0005-0000-0000-0000BA000000}"/>
    <cellStyle name="Accent1 7" xfId="200" xr:uid="{00000000-0005-0000-0000-0000BB000000}"/>
    <cellStyle name="Accent1 8" xfId="201" xr:uid="{00000000-0005-0000-0000-0000BC000000}"/>
    <cellStyle name="Accent1 9" xfId="202" xr:uid="{00000000-0005-0000-0000-0000BD000000}"/>
    <cellStyle name="Accent2 10" xfId="203" xr:uid="{00000000-0005-0000-0000-0000BE000000}"/>
    <cellStyle name="Accent2 11" xfId="204" xr:uid="{00000000-0005-0000-0000-0000BF000000}"/>
    <cellStyle name="Accent2 2" xfId="205" xr:uid="{00000000-0005-0000-0000-0000C0000000}"/>
    <cellStyle name="Accent2 3" xfId="206" xr:uid="{00000000-0005-0000-0000-0000C1000000}"/>
    <cellStyle name="Accent2 4" xfId="207" xr:uid="{00000000-0005-0000-0000-0000C2000000}"/>
    <cellStyle name="Accent2 5" xfId="208" xr:uid="{00000000-0005-0000-0000-0000C3000000}"/>
    <cellStyle name="Accent2 6" xfId="209" xr:uid="{00000000-0005-0000-0000-0000C4000000}"/>
    <cellStyle name="Accent2 7" xfId="210" xr:uid="{00000000-0005-0000-0000-0000C5000000}"/>
    <cellStyle name="Accent2 8" xfId="211" xr:uid="{00000000-0005-0000-0000-0000C6000000}"/>
    <cellStyle name="Accent2 9" xfId="212" xr:uid="{00000000-0005-0000-0000-0000C7000000}"/>
    <cellStyle name="Accent3 10" xfId="213" xr:uid="{00000000-0005-0000-0000-0000C8000000}"/>
    <cellStyle name="Accent3 11" xfId="214" xr:uid="{00000000-0005-0000-0000-0000C9000000}"/>
    <cellStyle name="Accent3 2" xfId="215" xr:uid="{00000000-0005-0000-0000-0000CA000000}"/>
    <cellStyle name="Accent3 3" xfId="216" xr:uid="{00000000-0005-0000-0000-0000CB000000}"/>
    <cellStyle name="Accent3 4" xfId="217" xr:uid="{00000000-0005-0000-0000-0000CC000000}"/>
    <cellStyle name="Accent3 5" xfId="218" xr:uid="{00000000-0005-0000-0000-0000CD000000}"/>
    <cellStyle name="Accent3 6" xfId="219" xr:uid="{00000000-0005-0000-0000-0000CE000000}"/>
    <cellStyle name="Accent3 7" xfId="220" xr:uid="{00000000-0005-0000-0000-0000CF000000}"/>
    <cellStyle name="Accent3 8" xfId="221" xr:uid="{00000000-0005-0000-0000-0000D0000000}"/>
    <cellStyle name="Accent3 9" xfId="222" xr:uid="{00000000-0005-0000-0000-0000D1000000}"/>
    <cellStyle name="Accent4 10" xfId="223" xr:uid="{00000000-0005-0000-0000-0000D2000000}"/>
    <cellStyle name="Accent4 11" xfId="224" xr:uid="{00000000-0005-0000-0000-0000D3000000}"/>
    <cellStyle name="Accent4 2" xfId="225" xr:uid="{00000000-0005-0000-0000-0000D4000000}"/>
    <cellStyle name="Accent4 3" xfId="226" xr:uid="{00000000-0005-0000-0000-0000D5000000}"/>
    <cellStyle name="Accent4 4" xfId="227" xr:uid="{00000000-0005-0000-0000-0000D6000000}"/>
    <cellStyle name="Accent4 5" xfId="228" xr:uid="{00000000-0005-0000-0000-0000D7000000}"/>
    <cellStyle name="Accent4 6" xfId="229" xr:uid="{00000000-0005-0000-0000-0000D8000000}"/>
    <cellStyle name="Accent4 7" xfId="230" xr:uid="{00000000-0005-0000-0000-0000D9000000}"/>
    <cellStyle name="Accent4 8" xfId="231" xr:uid="{00000000-0005-0000-0000-0000DA000000}"/>
    <cellStyle name="Accent4 9" xfId="232" xr:uid="{00000000-0005-0000-0000-0000DB000000}"/>
    <cellStyle name="Accent5 10" xfId="233" xr:uid="{00000000-0005-0000-0000-0000DC000000}"/>
    <cellStyle name="Accent5 11" xfId="234" xr:uid="{00000000-0005-0000-0000-0000DD000000}"/>
    <cellStyle name="Accent5 2" xfId="235" xr:uid="{00000000-0005-0000-0000-0000DE000000}"/>
    <cellStyle name="Accent5 3" xfId="236" xr:uid="{00000000-0005-0000-0000-0000DF000000}"/>
    <cellStyle name="Accent5 4" xfId="237" xr:uid="{00000000-0005-0000-0000-0000E0000000}"/>
    <cellStyle name="Accent5 5" xfId="238" xr:uid="{00000000-0005-0000-0000-0000E1000000}"/>
    <cellStyle name="Accent5 6" xfId="239" xr:uid="{00000000-0005-0000-0000-0000E2000000}"/>
    <cellStyle name="Accent5 7" xfId="240" xr:uid="{00000000-0005-0000-0000-0000E3000000}"/>
    <cellStyle name="Accent5 8" xfId="241" xr:uid="{00000000-0005-0000-0000-0000E4000000}"/>
    <cellStyle name="Accent5 9" xfId="242" xr:uid="{00000000-0005-0000-0000-0000E5000000}"/>
    <cellStyle name="Accent6 10" xfId="243" xr:uid="{00000000-0005-0000-0000-0000E6000000}"/>
    <cellStyle name="Accent6 11" xfId="244" xr:uid="{00000000-0005-0000-0000-0000E7000000}"/>
    <cellStyle name="Accent6 2" xfId="245" xr:uid="{00000000-0005-0000-0000-0000E8000000}"/>
    <cellStyle name="Accent6 3" xfId="246" xr:uid="{00000000-0005-0000-0000-0000E9000000}"/>
    <cellStyle name="Accent6 4" xfId="247" xr:uid="{00000000-0005-0000-0000-0000EA000000}"/>
    <cellStyle name="Accent6 5" xfId="248" xr:uid="{00000000-0005-0000-0000-0000EB000000}"/>
    <cellStyle name="Accent6 6" xfId="249" xr:uid="{00000000-0005-0000-0000-0000EC000000}"/>
    <cellStyle name="Accent6 7" xfId="250" xr:uid="{00000000-0005-0000-0000-0000ED000000}"/>
    <cellStyle name="Accent6 8" xfId="251" xr:uid="{00000000-0005-0000-0000-0000EE000000}"/>
    <cellStyle name="Accent6 9" xfId="252" xr:uid="{00000000-0005-0000-0000-0000EF000000}"/>
    <cellStyle name="Bad" xfId="688" builtinId="27"/>
    <cellStyle name="Bad 10" xfId="253" xr:uid="{00000000-0005-0000-0000-0000F1000000}"/>
    <cellStyle name="Bad 11" xfId="254" xr:uid="{00000000-0005-0000-0000-0000F2000000}"/>
    <cellStyle name="Bad 2" xfId="255" xr:uid="{00000000-0005-0000-0000-0000F3000000}"/>
    <cellStyle name="Bad 3" xfId="256" xr:uid="{00000000-0005-0000-0000-0000F4000000}"/>
    <cellStyle name="Bad 4" xfId="257" xr:uid="{00000000-0005-0000-0000-0000F5000000}"/>
    <cellStyle name="Bad 5" xfId="258" xr:uid="{00000000-0005-0000-0000-0000F6000000}"/>
    <cellStyle name="Bad 6" xfId="259" xr:uid="{00000000-0005-0000-0000-0000F7000000}"/>
    <cellStyle name="Bad 7" xfId="260" xr:uid="{00000000-0005-0000-0000-0000F8000000}"/>
    <cellStyle name="Bad 8" xfId="261" xr:uid="{00000000-0005-0000-0000-0000F9000000}"/>
    <cellStyle name="Bad 9" xfId="262" xr:uid="{00000000-0005-0000-0000-0000FA000000}"/>
    <cellStyle name="Calculation 10" xfId="263" xr:uid="{00000000-0005-0000-0000-0000FB000000}"/>
    <cellStyle name="Calculation 11" xfId="264" xr:uid="{00000000-0005-0000-0000-0000FC000000}"/>
    <cellStyle name="Calculation 2" xfId="265" xr:uid="{00000000-0005-0000-0000-0000FD000000}"/>
    <cellStyle name="Calculation 3" xfId="266" xr:uid="{00000000-0005-0000-0000-0000FE000000}"/>
    <cellStyle name="Calculation 4" xfId="267" xr:uid="{00000000-0005-0000-0000-0000FF000000}"/>
    <cellStyle name="Calculation 5" xfId="268" xr:uid="{00000000-0005-0000-0000-000000010000}"/>
    <cellStyle name="Calculation 6" xfId="269" xr:uid="{00000000-0005-0000-0000-000001010000}"/>
    <cellStyle name="Calculation 7" xfId="270" xr:uid="{00000000-0005-0000-0000-000002010000}"/>
    <cellStyle name="Calculation 8" xfId="271" xr:uid="{00000000-0005-0000-0000-000003010000}"/>
    <cellStyle name="Calculation 9" xfId="272" xr:uid="{00000000-0005-0000-0000-000004010000}"/>
    <cellStyle name="Check Cell 10" xfId="273" xr:uid="{00000000-0005-0000-0000-000005010000}"/>
    <cellStyle name="Check Cell 11" xfId="274" xr:uid="{00000000-0005-0000-0000-000006010000}"/>
    <cellStyle name="Check Cell 2" xfId="275" xr:uid="{00000000-0005-0000-0000-000007010000}"/>
    <cellStyle name="Check Cell 3" xfId="276" xr:uid="{00000000-0005-0000-0000-000008010000}"/>
    <cellStyle name="Check Cell 4" xfId="277" xr:uid="{00000000-0005-0000-0000-000009010000}"/>
    <cellStyle name="Check Cell 5" xfId="278" xr:uid="{00000000-0005-0000-0000-00000A010000}"/>
    <cellStyle name="Check Cell 6" xfId="279" xr:uid="{00000000-0005-0000-0000-00000B010000}"/>
    <cellStyle name="Check Cell 7" xfId="280" xr:uid="{00000000-0005-0000-0000-00000C010000}"/>
    <cellStyle name="Check Cell 8" xfId="281" xr:uid="{00000000-0005-0000-0000-00000D010000}"/>
    <cellStyle name="Check Cell 9" xfId="282" xr:uid="{00000000-0005-0000-0000-00000E010000}"/>
    <cellStyle name="Explanatory Text 10" xfId="283" xr:uid="{00000000-0005-0000-0000-000010010000}"/>
    <cellStyle name="Explanatory Text 11" xfId="284" xr:uid="{00000000-0005-0000-0000-000011010000}"/>
    <cellStyle name="Explanatory Text 2" xfId="285" xr:uid="{00000000-0005-0000-0000-000012010000}"/>
    <cellStyle name="Explanatory Text 3" xfId="286" xr:uid="{00000000-0005-0000-0000-000013010000}"/>
    <cellStyle name="Explanatory Text 4" xfId="287" xr:uid="{00000000-0005-0000-0000-000014010000}"/>
    <cellStyle name="Explanatory Text 5" xfId="288" xr:uid="{00000000-0005-0000-0000-000015010000}"/>
    <cellStyle name="Explanatory Text 6" xfId="289" xr:uid="{00000000-0005-0000-0000-000016010000}"/>
    <cellStyle name="Explanatory Text 7" xfId="290" xr:uid="{00000000-0005-0000-0000-000017010000}"/>
    <cellStyle name="Explanatory Text 8" xfId="291" xr:uid="{00000000-0005-0000-0000-000018010000}"/>
    <cellStyle name="Explanatory Text 9" xfId="292" xr:uid="{00000000-0005-0000-0000-000019010000}"/>
    <cellStyle name="Good" xfId="573" builtinId="26"/>
    <cellStyle name="Good 10" xfId="293" xr:uid="{00000000-0005-0000-0000-00001B010000}"/>
    <cellStyle name="Good 11" xfId="294" xr:uid="{00000000-0005-0000-0000-00001C010000}"/>
    <cellStyle name="Good 2" xfId="295" xr:uid="{00000000-0005-0000-0000-00001D010000}"/>
    <cellStyle name="Good 3" xfId="296" xr:uid="{00000000-0005-0000-0000-00001E010000}"/>
    <cellStyle name="Good 4" xfId="297" xr:uid="{00000000-0005-0000-0000-00001F010000}"/>
    <cellStyle name="Good 5" xfId="298" xr:uid="{00000000-0005-0000-0000-000020010000}"/>
    <cellStyle name="Good 6" xfId="299" xr:uid="{00000000-0005-0000-0000-000021010000}"/>
    <cellStyle name="Good 7" xfId="300" xr:uid="{00000000-0005-0000-0000-000022010000}"/>
    <cellStyle name="Good 8" xfId="301" xr:uid="{00000000-0005-0000-0000-000023010000}"/>
    <cellStyle name="Good 9" xfId="302" xr:uid="{00000000-0005-0000-0000-000024010000}"/>
    <cellStyle name="Heading 1 10" xfId="303" xr:uid="{00000000-0005-0000-0000-000025010000}"/>
    <cellStyle name="Heading 1 11" xfId="304" xr:uid="{00000000-0005-0000-0000-000026010000}"/>
    <cellStyle name="Heading 1 2" xfId="305" xr:uid="{00000000-0005-0000-0000-000027010000}"/>
    <cellStyle name="Heading 1 3" xfId="306" xr:uid="{00000000-0005-0000-0000-000028010000}"/>
    <cellStyle name="Heading 1 4" xfId="307" xr:uid="{00000000-0005-0000-0000-000029010000}"/>
    <cellStyle name="Heading 1 5" xfId="308" xr:uid="{00000000-0005-0000-0000-00002A010000}"/>
    <cellStyle name="Heading 1 6" xfId="309" xr:uid="{00000000-0005-0000-0000-00002B010000}"/>
    <cellStyle name="Heading 1 7" xfId="310" xr:uid="{00000000-0005-0000-0000-00002C010000}"/>
    <cellStyle name="Heading 1 8" xfId="311" xr:uid="{00000000-0005-0000-0000-00002D010000}"/>
    <cellStyle name="Heading 1 9" xfId="312" xr:uid="{00000000-0005-0000-0000-00002E010000}"/>
    <cellStyle name="Heading 2 10" xfId="313" xr:uid="{00000000-0005-0000-0000-00002F010000}"/>
    <cellStyle name="Heading 2 11" xfId="314" xr:uid="{00000000-0005-0000-0000-000030010000}"/>
    <cellStyle name="Heading 2 2" xfId="315" xr:uid="{00000000-0005-0000-0000-000031010000}"/>
    <cellStyle name="Heading 2 3" xfId="316" xr:uid="{00000000-0005-0000-0000-000032010000}"/>
    <cellStyle name="Heading 2 4" xfId="317" xr:uid="{00000000-0005-0000-0000-000033010000}"/>
    <cellStyle name="Heading 2 5" xfId="318" xr:uid="{00000000-0005-0000-0000-000034010000}"/>
    <cellStyle name="Heading 2 6" xfId="319" xr:uid="{00000000-0005-0000-0000-000035010000}"/>
    <cellStyle name="Heading 2 7" xfId="320" xr:uid="{00000000-0005-0000-0000-000036010000}"/>
    <cellStyle name="Heading 2 8" xfId="321" xr:uid="{00000000-0005-0000-0000-000037010000}"/>
    <cellStyle name="Heading 2 9" xfId="322" xr:uid="{00000000-0005-0000-0000-000038010000}"/>
    <cellStyle name="Heading 3 10" xfId="323" xr:uid="{00000000-0005-0000-0000-000039010000}"/>
    <cellStyle name="Heading 3 10 2" xfId="324" xr:uid="{00000000-0005-0000-0000-00003A010000}"/>
    <cellStyle name="Heading 3 10 2 2" xfId="615" xr:uid="{00000000-0005-0000-0000-00003B010000}"/>
    <cellStyle name="Heading 3 10 2 2 10" xfId="1858" xr:uid="{74CDCF36-5F38-4B14-BC4D-B8FB130A8225}"/>
    <cellStyle name="Heading 3 10 2 2 2" xfId="800" xr:uid="{00000000-0005-0000-0000-00003C010000}"/>
    <cellStyle name="Heading 3 10 2 2 2 2" xfId="1479" xr:uid="{939F950D-3742-4FB3-93D8-D4D1E11B3CB5}"/>
    <cellStyle name="Heading 3 10 2 2 2 3" xfId="1968" xr:uid="{E1E638AC-3F8F-41BC-96D4-868E86178499}"/>
    <cellStyle name="Heading 3 10 2 2 3" xfId="879" xr:uid="{00000000-0005-0000-0000-00003D010000}"/>
    <cellStyle name="Heading 3 10 2 2 3 2" xfId="1558" xr:uid="{75AC1555-3B71-4107-A109-646A3960A0A1}"/>
    <cellStyle name="Heading 3 10 2 2 3 3" xfId="2011" xr:uid="{505FB4F4-1107-437F-8EB3-841D2164011B}"/>
    <cellStyle name="Heading 3 10 2 2 4" xfId="709" xr:uid="{00000000-0005-0000-0000-00003E010000}"/>
    <cellStyle name="Heading 3 10 2 2 4 2" xfId="1388" xr:uid="{B2619BF1-C3F5-4E45-A778-1073DFE858F0}"/>
    <cellStyle name="Heading 3 10 2 2 4 3" xfId="1914" xr:uid="{493DB4EC-31A0-4226-8B94-6D05996CCDF9}"/>
    <cellStyle name="Heading 3 10 2 2 5" xfId="776" xr:uid="{00000000-0005-0000-0000-00003F010000}"/>
    <cellStyle name="Heading 3 10 2 2 5 2" xfId="1455" xr:uid="{8C07008D-972F-4BC0-838A-0186A868E44F}"/>
    <cellStyle name="Heading 3 10 2 2 5 3" xfId="1946" xr:uid="{F5654279-D52D-4380-94B8-6585253E7447}"/>
    <cellStyle name="Heading 3 10 2 2 6" xfId="949" xr:uid="{00000000-0005-0000-0000-000040010000}"/>
    <cellStyle name="Heading 3 10 2 2 6 2" xfId="1628" xr:uid="{B50389B9-FFEE-41EF-9C67-192AC3DB813A}"/>
    <cellStyle name="Heading 3 10 2 2 6 3" xfId="2081" xr:uid="{05AB93E2-0E66-47A4-97B8-BC6EA6F092CC}"/>
    <cellStyle name="Heading 3 10 2 2 7" xfId="1098" xr:uid="{00000000-0005-0000-0000-000041010000}"/>
    <cellStyle name="Heading 3 10 2 2 7 2" xfId="1777" xr:uid="{BA536BE5-8DE0-49D2-90FB-43701750AFBA}"/>
    <cellStyle name="Heading 3 10 2 2 7 3" xfId="2192" xr:uid="{0A7ED2EC-058D-419A-B11E-0ACF7A0A1C83}"/>
    <cellStyle name="Heading 3 10 2 2 8" xfId="992" xr:uid="{00000000-0005-0000-0000-000042010000}"/>
    <cellStyle name="Heading 3 10 2 2 8 2" xfId="1671" xr:uid="{B349D328-48BD-4170-BF17-20880B73FA6A}"/>
    <cellStyle name="Heading 3 10 2 2 8 3" xfId="2124" xr:uid="{99C9CBF4-E6C5-40D7-B74F-7EAABDB58707}"/>
    <cellStyle name="Heading 3 10 2 2 9" xfId="1180" xr:uid="{00000000-0005-0000-0000-000043010000}"/>
    <cellStyle name="Heading 3 10 2 2 9 2" xfId="2238" xr:uid="{4C02B82D-68DC-410C-AF82-258E5B0BCF54}"/>
    <cellStyle name="Heading 3 10 2 3" xfId="791" xr:uid="{00000000-0005-0000-0000-000044010000}"/>
    <cellStyle name="Heading 3 10 2 3 2" xfId="1470" xr:uid="{8F641A2B-9399-4EE6-87A4-B60B5A6F4683}"/>
    <cellStyle name="Heading 3 10 2 3 3" xfId="1961" xr:uid="{A8622F3B-3EDF-443F-BFB8-266FDF40A533}"/>
    <cellStyle name="Heading 3 10 2 4" xfId="1178" xr:uid="{00000000-0005-0000-0000-000045010000}"/>
    <cellStyle name="Heading 3 10 2 4 2" xfId="1857" xr:uid="{C3350EA5-1610-4518-8E46-B36F0991BEBB}"/>
    <cellStyle name="Heading 3 10 2 4 3" xfId="2236" xr:uid="{87EEE044-24D0-49A4-8010-E94819F17BFF}"/>
    <cellStyle name="Heading 3 10 2 5" xfId="1255" xr:uid="{8F0F3A2C-B94F-44D6-9A71-96F15AAC9FA6}"/>
    <cellStyle name="Heading 3 10 3" xfId="614" xr:uid="{00000000-0005-0000-0000-000046010000}"/>
    <cellStyle name="Heading 3 10 3 10" xfId="1220" xr:uid="{78B0FAFE-F930-4910-9073-3A75086C0CD8}"/>
    <cellStyle name="Heading 3 10 3 2" xfId="799" xr:uid="{00000000-0005-0000-0000-000047010000}"/>
    <cellStyle name="Heading 3 10 3 2 2" xfId="1478" xr:uid="{F87E9D3E-8E0D-4D75-A496-C37178710A34}"/>
    <cellStyle name="Heading 3 10 3 2 3" xfId="1967" xr:uid="{A1916165-2A49-40C7-86DF-727EF3DF3A40}"/>
    <cellStyle name="Heading 3 10 3 3" xfId="878" xr:uid="{00000000-0005-0000-0000-000048010000}"/>
    <cellStyle name="Heading 3 10 3 3 2" xfId="1557" xr:uid="{FF67B5B5-8E93-4A65-91D1-741D85E4AECE}"/>
    <cellStyle name="Heading 3 10 3 3 3" xfId="2010" xr:uid="{DFC8E138-C46F-4ED6-86BE-C6B8ED12D961}"/>
    <cellStyle name="Heading 3 10 3 4" xfId="917" xr:uid="{00000000-0005-0000-0000-000049010000}"/>
    <cellStyle name="Heading 3 10 3 4 2" xfId="1596" xr:uid="{1E3B9857-8648-45F5-BF72-697090E56510}"/>
    <cellStyle name="Heading 3 10 3 4 3" xfId="2049" xr:uid="{C8A6E38E-6A4F-43DC-9640-A32435B02A1F}"/>
    <cellStyle name="Heading 3 10 3 5" xfId="775" xr:uid="{00000000-0005-0000-0000-00004A010000}"/>
    <cellStyle name="Heading 3 10 3 5 2" xfId="1454" xr:uid="{9412A7EC-3B21-4362-8BD8-B3D117634B42}"/>
    <cellStyle name="Heading 3 10 3 5 3" xfId="1945" xr:uid="{4CA59AE4-676F-4FB7-B3AA-D7CBC95449B5}"/>
    <cellStyle name="Heading 3 10 3 6" xfId="950" xr:uid="{00000000-0005-0000-0000-00004B010000}"/>
    <cellStyle name="Heading 3 10 3 6 2" xfId="1629" xr:uid="{C057C1EE-E955-4013-AFA5-B1D4B6F21D8E}"/>
    <cellStyle name="Heading 3 10 3 6 3" xfId="2082" xr:uid="{E9217497-FCC1-4697-B97A-42E4633E925E}"/>
    <cellStyle name="Heading 3 10 3 7" xfId="1097" xr:uid="{00000000-0005-0000-0000-00004C010000}"/>
    <cellStyle name="Heading 3 10 3 7 2" xfId="1776" xr:uid="{CA45D7ED-DCF3-4C64-8468-F5562512A10B}"/>
    <cellStyle name="Heading 3 10 3 7 3" xfId="2191" xr:uid="{B7B89FE5-1B92-412E-AF6D-DA966602D366}"/>
    <cellStyle name="Heading 3 10 3 8" xfId="991" xr:uid="{00000000-0005-0000-0000-00004D010000}"/>
    <cellStyle name="Heading 3 10 3 8 2" xfId="1670" xr:uid="{9CE4B547-A209-4DC8-978E-5751550E8F94}"/>
    <cellStyle name="Heading 3 10 3 8 3" xfId="2123" xr:uid="{CF1FE2BF-646B-46EA-9EEE-7474C1AB53A5}"/>
    <cellStyle name="Heading 3 10 3 9" xfId="1179" xr:uid="{00000000-0005-0000-0000-00004E010000}"/>
    <cellStyle name="Heading 3 10 3 9 2" xfId="2237" xr:uid="{77F753D6-8B6C-4556-AA2C-AAA5B260B84C}"/>
    <cellStyle name="Heading 3 10 4" xfId="713" xr:uid="{00000000-0005-0000-0000-00004F010000}"/>
    <cellStyle name="Heading 3 10 4 2" xfId="1392" xr:uid="{D0BFF491-1703-4D02-B103-115294E21DD1}"/>
    <cellStyle name="Heading 3 10 4 3" xfId="1918" xr:uid="{1BCEE2D2-77BB-4E3E-8831-850B45B322BB}"/>
    <cellStyle name="Heading 3 10 5" xfId="1175" xr:uid="{00000000-0005-0000-0000-000050010000}"/>
    <cellStyle name="Heading 3 10 5 2" xfId="1854" xr:uid="{D562A374-0200-4360-97FA-88A359C7EAB2}"/>
    <cellStyle name="Heading 3 10 5 3" xfId="2233" xr:uid="{A8DE9BF9-DBC3-405B-949F-60643C60459F}"/>
    <cellStyle name="Heading 3 10 6" xfId="1256" xr:uid="{B45D2E25-3525-4514-942A-F4A3B4E409C8}"/>
    <cellStyle name="Heading 3 11" xfId="325" xr:uid="{00000000-0005-0000-0000-000051010000}"/>
    <cellStyle name="Heading 3 11 2" xfId="326" xr:uid="{00000000-0005-0000-0000-000052010000}"/>
    <cellStyle name="Heading 3 11 2 2" xfId="617" xr:uid="{00000000-0005-0000-0000-000053010000}"/>
    <cellStyle name="Heading 3 11 2 2 10" xfId="1860" xr:uid="{76846537-D0E8-4BF9-83F3-DB3E77ED5E7B}"/>
    <cellStyle name="Heading 3 11 2 2 2" xfId="802" xr:uid="{00000000-0005-0000-0000-000054010000}"/>
    <cellStyle name="Heading 3 11 2 2 2 2" xfId="1481" xr:uid="{8C0ED37C-F7E6-41C1-8A5F-2CC16B7A2FEC}"/>
    <cellStyle name="Heading 3 11 2 2 2 3" xfId="1970" xr:uid="{3665CBB2-9FD3-458B-A747-B7C149C945A2}"/>
    <cellStyle name="Heading 3 11 2 2 3" xfId="881" xr:uid="{00000000-0005-0000-0000-000055010000}"/>
    <cellStyle name="Heading 3 11 2 2 3 2" xfId="1560" xr:uid="{74A66657-6C76-484F-AFFA-686C45790486}"/>
    <cellStyle name="Heading 3 11 2 2 3 3" xfId="2013" xr:uid="{6B1F3F26-CAD8-442B-AC84-F8B6D1BE55D8}"/>
    <cellStyle name="Heading 3 11 2 2 4" xfId="919" xr:uid="{00000000-0005-0000-0000-000056010000}"/>
    <cellStyle name="Heading 3 11 2 2 4 2" xfId="1598" xr:uid="{3608914A-9AF1-43A5-BA6B-0ABD6F6D3443}"/>
    <cellStyle name="Heading 3 11 2 2 4 3" xfId="2051" xr:uid="{4BAE3440-C862-47EB-8A63-1E7B611FF010}"/>
    <cellStyle name="Heading 3 11 2 2 5" xfId="778" xr:uid="{00000000-0005-0000-0000-000057010000}"/>
    <cellStyle name="Heading 3 11 2 2 5 2" xfId="1457" xr:uid="{AD328DB0-CE82-4C8F-B4FD-4F3E3428F878}"/>
    <cellStyle name="Heading 3 11 2 2 5 3" xfId="1948" xr:uid="{20C8D0E8-6E14-4F35-BF22-884F068099AE}"/>
    <cellStyle name="Heading 3 11 2 2 6" xfId="732" xr:uid="{00000000-0005-0000-0000-000058010000}"/>
    <cellStyle name="Heading 3 11 2 2 6 2" xfId="1411" xr:uid="{E24C0BD9-9117-4840-9DE2-EDAC7D26641E}"/>
    <cellStyle name="Heading 3 11 2 2 6 3" xfId="1936" xr:uid="{ADC375CF-1213-4B79-AD1D-CC3779609AEC}"/>
    <cellStyle name="Heading 3 11 2 2 7" xfId="1100" xr:uid="{00000000-0005-0000-0000-000059010000}"/>
    <cellStyle name="Heading 3 11 2 2 7 2" xfId="1779" xr:uid="{0274EEF8-E808-420D-BE66-5DD66A6B7993}"/>
    <cellStyle name="Heading 3 11 2 2 7 3" xfId="2194" xr:uid="{D92C4BC5-BD1D-47C5-9D69-D80F0C1D25A1}"/>
    <cellStyle name="Heading 3 11 2 2 8" xfId="1060" xr:uid="{00000000-0005-0000-0000-00005A010000}"/>
    <cellStyle name="Heading 3 11 2 2 8 2" xfId="1739" xr:uid="{FF1AE55E-1A40-40FA-B782-A8BAB7BA18F1}"/>
    <cellStyle name="Heading 3 11 2 2 8 3" xfId="2158" xr:uid="{0F39C585-03F5-4AF2-A666-7236DFDC247D}"/>
    <cellStyle name="Heading 3 11 2 2 9" xfId="1182" xr:uid="{00000000-0005-0000-0000-00005B010000}"/>
    <cellStyle name="Heading 3 11 2 2 9 2" xfId="2240" xr:uid="{28905FB5-E2B9-485D-BB86-005AA122BC27}"/>
    <cellStyle name="Heading 3 11 2 3" xfId="712" xr:uid="{00000000-0005-0000-0000-00005C010000}"/>
    <cellStyle name="Heading 3 11 2 3 2" xfId="1391" xr:uid="{3E2F6187-6C42-41A3-92BA-91B0438760EF}"/>
    <cellStyle name="Heading 3 11 2 3 3" xfId="1917" xr:uid="{04A0AC25-BB8D-4877-9E0E-8F856BD33C3F}"/>
    <cellStyle name="Heading 3 11 2 4" xfId="1176" xr:uid="{00000000-0005-0000-0000-00005D010000}"/>
    <cellStyle name="Heading 3 11 2 4 2" xfId="1855" xr:uid="{95DEF97A-BB47-4AC6-BF60-4FB1FD8FCBC0}"/>
    <cellStyle name="Heading 3 11 2 4 3" xfId="2234" xr:uid="{5BBF40F0-FFEF-484A-9FA1-E578EDCEF47A}"/>
    <cellStyle name="Heading 3 11 2 5" xfId="1253" xr:uid="{B42751D2-AAF2-491C-B99E-757F7920DCD1}"/>
    <cellStyle name="Heading 3 11 3" xfId="616" xr:uid="{00000000-0005-0000-0000-00005E010000}"/>
    <cellStyle name="Heading 3 11 3 10" xfId="1859" xr:uid="{0B34D139-69D2-419D-AAF0-49646ED2529C}"/>
    <cellStyle name="Heading 3 11 3 2" xfId="801" xr:uid="{00000000-0005-0000-0000-00005F010000}"/>
    <cellStyle name="Heading 3 11 3 2 2" xfId="1480" xr:uid="{865261E2-BD2E-4B4E-AC64-9E7D59BAC7B0}"/>
    <cellStyle name="Heading 3 11 3 2 3" xfId="1969" xr:uid="{B59E9ED3-5CC0-4B40-80DA-E363FBCAF3C4}"/>
    <cellStyle name="Heading 3 11 3 3" xfId="880" xr:uid="{00000000-0005-0000-0000-000060010000}"/>
    <cellStyle name="Heading 3 11 3 3 2" xfId="1559" xr:uid="{4E283DAC-6E93-4032-BB34-5200804E938A}"/>
    <cellStyle name="Heading 3 11 3 3 3" xfId="2012" xr:uid="{4810A39E-539E-4DD6-8CBC-EB5B5F521A62}"/>
    <cellStyle name="Heading 3 11 3 4" xfId="708" xr:uid="{00000000-0005-0000-0000-000061010000}"/>
    <cellStyle name="Heading 3 11 3 4 2" xfId="1387" xr:uid="{3A1B1B14-66D1-4540-B8C8-4623DF5B0A6D}"/>
    <cellStyle name="Heading 3 11 3 4 3" xfId="1913" xr:uid="{CFE863E9-0343-49CA-B3E7-951930C6BD3E}"/>
    <cellStyle name="Heading 3 11 3 5" xfId="777" xr:uid="{00000000-0005-0000-0000-000062010000}"/>
    <cellStyle name="Heading 3 11 3 5 2" xfId="1456" xr:uid="{CAF1A914-7B33-4B31-81DE-CCD8F1F5C813}"/>
    <cellStyle name="Heading 3 11 3 5 3" xfId="1947" xr:uid="{334CE2E4-B886-410A-B5FE-776CC16310A7}"/>
    <cellStyle name="Heading 3 11 3 6" xfId="689" xr:uid="{00000000-0005-0000-0000-000063010000}"/>
    <cellStyle name="Heading 3 11 3 6 2" xfId="1368" xr:uid="{B95C9818-74D1-41C4-88F5-D9D30D58E899}"/>
    <cellStyle name="Heading 3 11 3 6 3" xfId="1895" xr:uid="{1B378DD9-D2C6-4455-9713-AD57A4903386}"/>
    <cellStyle name="Heading 3 11 3 7" xfId="1099" xr:uid="{00000000-0005-0000-0000-000064010000}"/>
    <cellStyle name="Heading 3 11 3 7 2" xfId="1778" xr:uid="{5C6BEC14-39A6-453D-9000-EE167A4BD4AE}"/>
    <cellStyle name="Heading 3 11 3 7 3" xfId="2193" xr:uid="{F86A528F-3E37-470A-9FFC-1D696C552C84}"/>
    <cellStyle name="Heading 3 11 3 8" xfId="993" xr:uid="{00000000-0005-0000-0000-000065010000}"/>
    <cellStyle name="Heading 3 11 3 8 2" xfId="1672" xr:uid="{DE3529A9-1B3E-44A9-97DA-81DC0C5F9C7E}"/>
    <cellStyle name="Heading 3 11 3 8 3" xfId="2125" xr:uid="{58DC0FD6-FEF7-4A5A-93DD-2AC8581CFBE9}"/>
    <cellStyle name="Heading 3 11 3 9" xfId="1181" xr:uid="{00000000-0005-0000-0000-000066010000}"/>
    <cellStyle name="Heading 3 11 3 9 2" xfId="2239" xr:uid="{6603F621-050A-4AF1-9D44-2D5ABD72C99D}"/>
    <cellStyle name="Heading 3 11 4" xfId="717" xr:uid="{00000000-0005-0000-0000-000067010000}"/>
    <cellStyle name="Heading 3 11 4 2" xfId="1396" xr:uid="{D7A45EEE-70CE-4A9C-823A-9E9A017B7161}"/>
    <cellStyle name="Heading 3 11 4 3" xfId="1922" xr:uid="{8F6EDA8B-5A72-44D1-977C-4FF369996C0B}"/>
    <cellStyle name="Heading 3 11 5" xfId="997" xr:uid="{00000000-0005-0000-0000-000068010000}"/>
    <cellStyle name="Heading 3 11 5 2" xfId="1676" xr:uid="{FCACC4CB-3CC6-4F3A-BD94-0D0B080CC662}"/>
    <cellStyle name="Heading 3 11 5 3" xfId="2128" xr:uid="{28076A77-A2F5-41F9-B274-0A4913F25A9D}"/>
    <cellStyle name="Heading 3 11 6" xfId="1254" xr:uid="{711BCAA2-05FE-489B-A691-8F90DA85D7BE}"/>
    <cellStyle name="Heading 3 2" xfId="327" xr:uid="{00000000-0005-0000-0000-000069010000}"/>
    <cellStyle name="Heading 3 2 10" xfId="328" xr:uid="{00000000-0005-0000-0000-00006A010000}"/>
    <cellStyle name="Heading 3 2 10 2" xfId="329" xr:uid="{00000000-0005-0000-0000-00006B010000}"/>
    <cellStyle name="Heading 3 2 10 2 2" xfId="620" xr:uid="{00000000-0005-0000-0000-00006C010000}"/>
    <cellStyle name="Heading 3 2 10 2 2 10" xfId="1863" xr:uid="{FE49DCC2-8840-467E-9AF5-D350C6C398FE}"/>
    <cellStyle name="Heading 3 2 10 2 2 2" xfId="805" xr:uid="{00000000-0005-0000-0000-00006D010000}"/>
    <cellStyle name="Heading 3 2 10 2 2 2 2" xfId="1484" xr:uid="{094168F0-939D-4236-9383-B42D9BA95066}"/>
    <cellStyle name="Heading 3 2 10 2 2 2 3" xfId="1973" xr:uid="{109CE11E-C61E-4FF8-B772-53AAB812F7ED}"/>
    <cellStyle name="Heading 3 2 10 2 2 3" xfId="884" xr:uid="{00000000-0005-0000-0000-00006E010000}"/>
    <cellStyle name="Heading 3 2 10 2 2 3 2" xfId="1563" xr:uid="{276D10C6-2550-42D2-AB5D-719F0032BEA8}"/>
    <cellStyle name="Heading 3 2 10 2 2 3 3" xfId="2016" xr:uid="{D84D061B-601B-47C2-8CFC-D13B42C3AB78}"/>
    <cellStyle name="Heading 3 2 10 2 2 4" xfId="706" xr:uid="{00000000-0005-0000-0000-00006F010000}"/>
    <cellStyle name="Heading 3 2 10 2 2 4 2" xfId="1385" xr:uid="{70FF0AE0-8865-4016-A703-AAA9B198E845}"/>
    <cellStyle name="Heading 3 2 10 2 2 4 3" xfId="1911" xr:uid="{EBE70B19-1B05-4A05-89EF-F1734502F8F4}"/>
    <cellStyle name="Heading 3 2 10 2 2 5" xfId="781" xr:uid="{00000000-0005-0000-0000-000070010000}"/>
    <cellStyle name="Heading 3 2 10 2 2 5 2" xfId="1460" xr:uid="{6E73EB50-0D32-4BB7-8AC8-DC7F9A0531F6}"/>
    <cellStyle name="Heading 3 2 10 2 2 5 3" xfId="1951" xr:uid="{A491F934-F6BA-4611-9A33-38793347265D}"/>
    <cellStyle name="Heading 3 2 10 2 2 6" xfId="733" xr:uid="{00000000-0005-0000-0000-000071010000}"/>
    <cellStyle name="Heading 3 2 10 2 2 6 2" xfId="1412" xr:uid="{78AE044D-6347-45FE-8076-FD67F2E03108}"/>
    <cellStyle name="Heading 3 2 10 2 2 6 3" xfId="1937" xr:uid="{061B0541-A888-4F59-B766-0BD26ABA12B7}"/>
    <cellStyle name="Heading 3 2 10 2 2 7" xfId="1103" xr:uid="{00000000-0005-0000-0000-000072010000}"/>
    <cellStyle name="Heading 3 2 10 2 2 7 2" xfId="1782" xr:uid="{81A5FA44-CDF8-41F0-8560-B3C96CD89EEE}"/>
    <cellStyle name="Heading 3 2 10 2 2 7 3" xfId="2197" xr:uid="{6BF75028-BCF7-4719-A7C7-0CDD3E64E87E}"/>
    <cellStyle name="Heading 3 2 10 2 2 8" xfId="1063" xr:uid="{00000000-0005-0000-0000-000073010000}"/>
    <cellStyle name="Heading 3 2 10 2 2 8 2" xfId="1742" xr:uid="{6C546733-494F-4BFA-994C-4EB10F0EE29C}"/>
    <cellStyle name="Heading 3 2 10 2 2 8 3" xfId="2161" xr:uid="{5B771576-4C71-4321-A343-B4E1AED1BF8F}"/>
    <cellStyle name="Heading 3 2 10 2 2 9" xfId="1185" xr:uid="{00000000-0005-0000-0000-000074010000}"/>
    <cellStyle name="Heading 3 2 10 2 2 9 2" xfId="2243" xr:uid="{39463142-68FB-4872-ADC2-E1C32D9222C4}"/>
    <cellStyle name="Heading 3 2 10 2 3" xfId="936" xr:uid="{00000000-0005-0000-0000-000075010000}"/>
    <cellStyle name="Heading 3 2 10 2 3 2" xfId="1615" xr:uid="{CC7FF342-D3A7-4303-AC77-8ECC9D78A194}"/>
    <cellStyle name="Heading 3 2 10 2 3 3" xfId="2068" xr:uid="{FD5EEB59-5DDC-48AF-9A30-7E1B8FADA4DB}"/>
    <cellStyle name="Heading 3 2 10 2 4" xfId="999" xr:uid="{00000000-0005-0000-0000-000076010000}"/>
    <cellStyle name="Heading 3 2 10 2 4 2" xfId="1678" xr:uid="{C303A3A5-D21E-4876-850C-5C0F63B1A1E4}"/>
    <cellStyle name="Heading 3 2 10 2 4 3" xfId="2130" xr:uid="{A24CCF47-3A64-4175-88D2-C985C15878FA}"/>
    <cellStyle name="Heading 3 2 10 2 5" xfId="1250" xr:uid="{AC8F61CD-7DD3-4B6D-955F-108893E10313}"/>
    <cellStyle name="Heading 3 2 10 3" xfId="619" xr:uid="{00000000-0005-0000-0000-000077010000}"/>
    <cellStyle name="Heading 3 2 10 3 10" xfId="1862" xr:uid="{E08CA8F4-A749-47F2-8B53-1308268F6D2D}"/>
    <cellStyle name="Heading 3 2 10 3 2" xfId="804" xr:uid="{00000000-0005-0000-0000-000078010000}"/>
    <cellStyle name="Heading 3 2 10 3 2 2" xfId="1483" xr:uid="{7DA9DC00-40FE-45B8-A80C-0F78969EAC4B}"/>
    <cellStyle name="Heading 3 2 10 3 2 3" xfId="1972" xr:uid="{D97AEB58-C8F4-4812-8625-E13A4DCF72A0}"/>
    <cellStyle name="Heading 3 2 10 3 3" xfId="883" xr:uid="{00000000-0005-0000-0000-000079010000}"/>
    <cellStyle name="Heading 3 2 10 3 3 2" xfId="1562" xr:uid="{97BBF88D-AA64-46F9-BCC2-4F1C1841BF13}"/>
    <cellStyle name="Heading 3 2 10 3 3 3" xfId="2015" xr:uid="{1ADC4C1A-AD7F-47CA-A5F2-D8574027C7A6}"/>
    <cellStyle name="Heading 3 2 10 3 4" xfId="707" xr:uid="{00000000-0005-0000-0000-00007A010000}"/>
    <cellStyle name="Heading 3 2 10 3 4 2" xfId="1386" xr:uid="{ABB055A1-242C-4634-94B6-573E17B16743}"/>
    <cellStyle name="Heading 3 2 10 3 4 3" xfId="1912" xr:uid="{25A25CDA-CB64-4C24-B769-3D220A8BB68B}"/>
    <cellStyle name="Heading 3 2 10 3 5" xfId="780" xr:uid="{00000000-0005-0000-0000-00007B010000}"/>
    <cellStyle name="Heading 3 2 10 3 5 2" xfId="1459" xr:uid="{15C7121A-B32B-4572-B2E7-6E1E0188DEB0}"/>
    <cellStyle name="Heading 3 2 10 3 5 3" xfId="1950" xr:uid="{3E4829DB-7F1E-4202-A85A-C246126AD274}"/>
    <cellStyle name="Heading 3 2 10 3 6" xfId="951" xr:uid="{00000000-0005-0000-0000-00007C010000}"/>
    <cellStyle name="Heading 3 2 10 3 6 2" xfId="1630" xr:uid="{8AE80F08-082D-469D-A927-8EAACDC639A8}"/>
    <cellStyle name="Heading 3 2 10 3 6 3" xfId="2083" xr:uid="{435251B5-4629-4C16-B4BD-E77AC34EFED2}"/>
    <cellStyle name="Heading 3 2 10 3 7" xfId="1102" xr:uid="{00000000-0005-0000-0000-00007D010000}"/>
    <cellStyle name="Heading 3 2 10 3 7 2" xfId="1781" xr:uid="{E6F49FBD-A3A3-4D4D-A440-4E61A17FA56C}"/>
    <cellStyle name="Heading 3 2 10 3 7 3" xfId="2196" xr:uid="{83E0D704-AD4E-4BD8-BCBF-CE0EE1DE0250}"/>
    <cellStyle name="Heading 3 2 10 3 8" xfId="1062" xr:uid="{00000000-0005-0000-0000-00007E010000}"/>
    <cellStyle name="Heading 3 2 10 3 8 2" xfId="1741" xr:uid="{FB9563D2-0AC2-45DB-8E2E-02BBA5491083}"/>
    <cellStyle name="Heading 3 2 10 3 8 3" xfId="2160" xr:uid="{5E940BF0-6FC0-47F0-8D33-428452EF6ABE}"/>
    <cellStyle name="Heading 3 2 10 3 9" xfId="1184" xr:uid="{00000000-0005-0000-0000-00007F010000}"/>
    <cellStyle name="Heading 3 2 10 3 9 2" xfId="2242" xr:uid="{70AA9E73-C240-4A65-8491-6E71661E3732}"/>
    <cellStyle name="Heading 3 2 10 4" xfId="718" xr:uid="{00000000-0005-0000-0000-000080010000}"/>
    <cellStyle name="Heading 3 2 10 4 2" xfId="1397" xr:uid="{1E698494-5FEB-4E01-949C-2E206C59301E}"/>
    <cellStyle name="Heading 3 2 10 4 3" xfId="1923" xr:uid="{24917F6C-33FD-485F-B2DF-05F10CD4DA64}"/>
    <cellStyle name="Heading 3 2 10 5" xfId="998" xr:uid="{00000000-0005-0000-0000-000081010000}"/>
    <cellStyle name="Heading 3 2 10 5 2" xfId="1677" xr:uid="{078085D5-9A5D-45B8-931B-33BD60F18C65}"/>
    <cellStyle name="Heading 3 2 10 5 3" xfId="2129" xr:uid="{FD29E72E-A2B4-458D-9A63-802317B73DED}"/>
    <cellStyle name="Heading 3 2 10 6" xfId="1251" xr:uid="{0AE784FF-64D7-46C7-9CBC-E96E0203456A}"/>
    <cellStyle name="Heading 3 2 11" xfId="330" xr:uid="{00000000-0005-0000-0000-000082010000}"/>
    <cellStyle name="Heading 3 2 11 2" xfId="621" xr:uid="{00000000-0005-0000-0000-000083010000}"/>
    <cellStyle name="Heading 3 2 11 2 10" xfId="1864" xr:uid="{84157577-66BB-4D1E-8925-0E262CC064DF}"/>
    <cellStyle name="Heading 3 2 11 2 2" xfId="806" xr:uid="{00000000-0005-0000-0000-000084010000}"/>
    <cellStyle name="Heading 3 2 11 2 2 2" xfId="1485" xr:uid="{A372B0CD-52BA-487D-BEA1-2C66E117A2C5}"/>
    <cellStyle name="Heading 3 2 11 2 2 3" xfId="1974" xr:uid="{44F9CE4C-6F3D-42EC-9072-C7AC28AD11F3}"/>
    <cellStyle name="Heading 3 2 11 2 3" xfId="885" xr:uid="{00000000-0005-0000-0000-000085010000}"/>
    <cellStyle name="Heading 3 2 11 2 3 2" xfId="1564" xr:uid="{1527513F-4B27-47F4-9E69-402EB6923BFE}"/>
    <cellStyle name="Heading 3 2 11 2 3 3" xfId="2017" xr:uid="{AF9BD826-8081-41D3-8548-91B4CF0C4873}"/>
    <cellStyle name="Heading 3 2 11 2 4" xfId="921" xr:uid="{00000000-0005-0000-0000-000086010000}"/>
    <cellStyle name="Heading 3 2 11 2 4 2" xfId="1600" xr:uid="{9350036C-4130-4B2F-9D3B-C5D63CA715EE}"/>
    <cellStyle name="Heading 3 2 11 2 4 3" xfId="2053" xr:uid="{A01A50A6-E0CE-4A9F-9E75-726E72A73607}"/>
    <cellStyle name="Heading 3 2 11 2 5" xfId="782" xr:uid="{00000000-0005-0000-0000-000087010000}"/>
    <cellStyle name="Heading 3 2 11 2 5 2" xfId="1461" xr:uid="{4877CF26-6CA7-43EE-92DA-63BBD7CC3814}"/>
    <cellStyle name="Heading 3 2 11 2 5 3" xfId="1952" xr:uid="{9B5A6502-5F39-4BC6-AD1F-56396634D3B1}"/>
    <cellStyle name="Heading 3 2 11 2 6" xfId="734" xr:uid="{00000000-0005-0000-0000-000088010000}"/>
    <cellStyle name="Heading 3 2 11 2 6 2" xfId="1413" xr:uid="{733D8639-2394-44F4-AB0A-DBAB7A98FA93}"/>
    <cellStyle name="Heading 3 2 11 2 6 3" xfId="1938" xr:uid="{3F6DEC88-A7A6-452D-B5CD-BDA732CC89C2}"/>
    <cellStyle name="Heading 3 2 11 2 7" xfId="1104" xr:uid="{00000000-0005-0000-0000-000089010000}"/>
    <cellStyle name="Heading 3 2 11 2 7 2" xfId="1783" xr:uid="{20C8C246-BC7C-4053-AEA8-05FBF5A5CD72}"/>
    <cellStyle name="Heading 3 2 11 2 7 3" xfId="2198" xr:uid="{ED7063B8-E86C-476C-BBED-E6CDEB7F948F}"/>
    <cellStyle name="Heading 3 2 11 2 8" xfId="1064" xr:uid="{00000000-0005-0000-0000-00008A010000}"/>
    <cellStyle name="Heading 3 2 11 2 8 2" xfId="1743" xr:uid="{3D395CEF-6168-475C-96FB-D17BF522BDCC}"/>
    <cellStyle name="Heading 3 2 11 2 8 3" xfId="2162" xr:uid="{55B2672B-BC0B-40CF-9442-7E7FD8D3C032}"/>
    <cellStyle name="Heading 3 2 11 2 9" xfId="1186" xr:uid="{00000000-0005-0000-0000-00008B010000}"/>
    <cellStyle name="Heading 3 2 11 2 9 2" xfId="2244" xr:uid="{3EF945B9-4216-44B9-858F-53C1356EB67F}"/>
    <cellStyle name="Heading 3 2 11 3" xfId="935" xr:uid="{00000000-0005-0000-0000-00008C010000}"/>
    <cellStyle name="Heading 3 2 11 3 2" xfId="1614" xr:uid="{5AC3A735-4DDA-4178-A38B-F15E41FA5467}"/>
    <cellStyle name="Heading 3 2 11 3 3" xfId="2067" xr:uid="{9EDE8AA8-D7F1-4D1E-B403-324DC03CEA03}"/>
    <cellStyle name="Heading 3 2 11 4" xfId="1000" xr:uid="{00000000-0005-0000-0000-00008D010000}"/>
    <cellStyle name="Heading 3 2 11 4 2" xfId="1679" xr:uid="{9DE2D29F-B47E-4036-BFC4-3A4E8E6722DC}"/>
    <cellStyle name="Heading 3 2 11 4 3" xfId="2131" xr:uid="{A0EF86B0-0BA7-4AC8-B949-A2CD6C878A93}"/>
    <cellStyle name="Heading 3 2 11 5" xfId="1249" xr:uid="{783FDA2A-B383-4045-B9BB-6E6C2692A648}"/>
    <cellStyle name="Heading 3 2 12" xfId="618" xr:uid="{00000000-0005-0000-0000-00008E010000}"/>
    <cellStyle name="Heading 3 2 12 10" xfId="1861" xr:uid="{4582A6ED-00A6-4263-AA3B-E9C004F85368}"/>
    <cellStyle name="Heading 3 2 12 2" xfId="803" xr:uid="{00000000-0005-0000-0000-00008F010000}"/>
    <cellStyle name="Heading 3 2 12 2 2" xfId="1482" xr:uid="{E27143CD-A912-483E-9D6E-5A68CACB0839}"/>
    <cellStyle name="Heading 3 2 12 2 3" xfId="1971" xr:uid="{3326E67D-2134-42D5-B088-9DABAFE9D439}"/>
    <cellStyle name="Heading 3 2 12 3" xfId="882" xr:uid="{00000000-0005-0000-0000-000090010000}"/>
    <cellStyle name="Heading 3 2 12 3 2" xfId="1561" xr:uid="{17EA2EFA-3CC0-4A2C-AF2A-5CBBA8193687}"/>
    <cellStyle name="Heading 3 2 12 3 3" xfId="2014" xr:uid="{C755DE23-E7BD-45A8-8EE0-22D05FD7F944}"/>
    <cellStyle name="Heading 3 2 12 4" xfId="918" xr:uid="{00000000-0005-0000-0000-000091010000}"/>
    <cellStyle name="Heading 3 2 12 4 2" xfId="1597" xr:uid="{24434D05-8598-4F33-B0D3-FE44F2A58300}"/>
    <cellStyle name="Heading 3 2 12 4 3" xfId="2050" xr:uid="{2CB02978-C975-470D-916A-E139DE17D7FC}"/>
    <cellStyle name="Heading 3 2 12 5" xfId="779" xr:uid="{00000000-0005-0000-0000-000092010000}"/>
    <cellStyle name="Heading 3 2 12 5 2" xfId="1458" xr:uid="{DFF8D708-C1C1-4D44-97ED-DA5F7A5563A5}"/>
    <cellStyle name="Heading 3 2 12 5 3" xfId="1949" xr:uid="{C955AAD4-1F94-4F4D-B2C4-DE4F68733048}"/>
    <cellStyle name="Heading 3 2 12 6" xfId="952" xr:uid="{00000000-0005-0000-0000-000093010000}"/>
    <cellStyle name="Heading 3 2 12 6 2" xfId="1631" xr:uid="{1A67A020-8689-4D7F-B5AD-4A651AA4EF05}"/>
    <cellStyle name="Heading 3 2 12 6 3" xfId="2084" xr:uid="{B46E2B8B-2846-4C59-B6B6-1AD3BEED3631}"/>
    <cellStyle name="Heading 3 2 12 7" xfId="1101" xr:uid="{00000000-0005-0000-0000-000094010000}"/>
    <cellStyle name="Heading 3 2 12 7 2" xfId="1780" xr:uid="{4838FE9C-626F-467D-B474-80182E4E3641}"/>
    <cellStyle name="Heading 3 2 12 7 3" xfId="2195" xr:uid="{31CFF8A9-F540-4F55-9700-DFB11A8C863A}"/>
    <cellStyle name="Heading 3 2 12 8" xfId="1061" xr:uid="{00000000-0005-0000-0000-000095010000}"/>
    <cellStyle name="Heading 3 2 12 8 2" xfId="1740" xr:uid="{B36EF7B8-802F-49C9-ACE6-F6808A9EFB1C}"/>
    <cellStyle name="Heading 3 2 12 8 3" xfId="2159" xr:uid="{A480A50F-E8AD-4F3C-A51A-193A42573D0E}"/>
    <cellStyle name="Heading 3 2 12 9" xfId="1183" xr:uid="{00000000-0005-0000-0000-000096010000}"/>
    <cellStyle name="Heading 3 2 12 9 2" xfId="2241" xr:uid="{0671C907-791B-4752-AAF8-77C7CDFC0971}"/>
    <cellStyle name="Heading 3 2 13" xfId="916" xr:uid="{00000000-0005-0000-0000-000097010000}"/>
    <cellStyle name="Heading 3 2 13 2" xfId="1595" xr:uid="{73AE646C-5DBD-4BBA-A533-8BDC246A2091}"/>
    <cellStyle name="Heading 3 2 13 3" xfId="2048" xr:uid="{375D0EDE-8086-412E-9105-D907B7257A62}"/>
    <cellStyle name="Heading 3 2 14" xfId="1177" xr:uid="{00000000-0005-0000-0000-000098010000}"/>
    <cellStyle name="Heading 3 2 14 2" xfId="1856" xr:uid="{8933E00C-223B-40FB-A7B2-0D7506CAAADF}"/>
    <cellStyle name="Heading 3 2 14 3" xfId="2235" xr:uid="{1784AFA6-A658-41AD-83B0-3967B9FFD201}"/>
    <cellStyle name="Heading 3 2 15" xfId="1252" xr:uid="{C91095D2-8C2B-4B64-87E2-2E557AE6FA4D}"/>
    <cellStyle name="Heading 3 2 2" xfId="331" xr:uid="{00000000-0005-0000-0000-000099010000}"/>
    <cellStyle name="Heading 3 2 2 2" xfId="332" xr:uid="{00000000-0005-0000-0000-00009A010000}"/>
    <cellStyle name="Heading 3 2 2 2 2" xfId="623" xr:uid="{00000000-0005-0000-0000-00009B010000}"/>
    <cellStyle name="Heading 3 2 2 2 2 10" xfId="1866" xr:uid="{3B9118BA-9062-4A44-9FF6-D8899EBD6249}"/>
    <cellStyle name="Heading 3 2 2 2 2 2" xfId="808" xr:uid="{00000000-0005-0000-0000-00009C010000}"/>
    <cellStyle name="Heading 3 2 2 2 2 2 2" xfId="1487" xr:uid="{F367519F-5267-40D8-BC4E-847F966F6692}"/>
    <cellStyle name="Heading 3 2 2 2 2 2 3" xfId="1976" xr:uid="{2DE38404-3490-4182-A1E0-EF592CE3E491}"/>
    <cellStyle name="Heading 3 2 2 2 2 3" xfId="887" xr:uid="{00000000-0005-0000-0000-00009D010000}"/>
    <cellStyle name="Heading 3 2 2 2 2 3 2" xfId="1566" xr:uid="{C10FEADB-5341-4653-9AAB-C70029674C7D}"/>
    <cellStyle name="Heading 3 2 2 2 2 3 3" xfId="2019" xr:uid="{4A1FCEDC-B350-4741-9ADA-96B2CC67CB0D}"/>
    <cellStyle name="Heading 3 2 2 2 2 4" xfId="705" xr:uid="{00000000-0005-0000-0000-00009E010000}"/>
    <cellStyle name="Heading 3 2 2 2 2 4 2" xfId="1384" xr:uid="{503CAC00-0043-49B5-8DCB-AB4176DD6F65}"/>
    <cellStyle name="Heading 3 2 2 2 2 4 3" xfId="1910" xr:uid="{50D6429B-E1B8-471F-BB88-373C706F909B}"/>
    <cellStyle name="Heading 3 2 2 2 2 5" xfId="784" xr:uid="{00000000-0005-0000-0000-00009F010000}"/>
    <cellStyle name="Heading 3 2 2 2 2 5 2" xfId="1463" xr:uid="{9BB8DC4B-AD63-4106-9C75-0339D7BB9749}"/>
    <cellStyle name="Heading 3 2 2 2 2 5 3" xfId="1954" xr:uid="{F7DFA391-7BE5-480A-A092-F52845BF8A6E}"/>
    <cellStyle name="Heading 3 2 2 2 2 6" xfId="953" xr:uid="{00000000-0005-0000-0000-0000A0010000}"/>
    <cellStyle name="Heading 3 2 2 2 2 6 2" xfId="1632" xr:uid="{336193D1-32B4-4FBA-922F-522C5E8C6C90}"/>
    <cellStyle name="Heading 3 2 2 2 2 6 3" xfId="2085" xr:uid="{2B412F96-88BB-4D7E-ACB3-614370F8D1D9}"/>
    <cellStyle name="Heading 3 2 2 2 2 7" xfId="1106" xr:uid="{00000000-0005-0000-0000-0000A1010000}"/>
    <cellStyle name="Heading 3 2 2 2 2 7 2" xfId="1785" xr:uid="{E4D05FE3-CAEA-4563-BD62-B95AA8639E19}"/>
    <cellStyle name="Heading 3 2 2 2 2 7 3" xfId="2200" xr:uid="{E4CCD5E9-85CF-40E7-9CAD-BF70D147650B}"/>
    <cellStyle name="Heading 3 2 2 2 2 8" xfId="1066" xr:uid="{00000000-0005-0000-0000-0000A2010000}"/>
    <cellStyle name="Heading 3 2 2 2 2 8 2" xfId="1745" xr:uid="{93705CEF-30BE-48E6-919E-7B03ADFCBA3F}"/>
    <cellStyle name="Heading 3 2 2 2 2 8 3" xfId="2164" xr:uid="{3438A516-CC1E-40E6-96B2-F21A2000A23A}"/>
    <cellStyle name="Heading 3 2 2 2 2 9" xfId="1188" xr:uid="{00000000-0005-0000-0000-0000A3010000}"/>
    <cellStyle name="Heading 3 2 2 2 2 9 2" xfId="2246" xr:uid="{071E0310-EB7C-4E1D-A3B7-80D6F7315ED5}"/>
    <cellStyle name="Heading 3 2 2 2 3" xfId="714" xr:uid="{00000000-0005-0000-0000-0000A4010000}"/>
    <cellStyle name="Heading 3 2 2 2 3 2" xfId="1393" xr:uid="{9E2F80ED-4CF9-4559-A7E9-F0A8ED7B2FBE}"/>
    <cellStyle name="Heading 3 2 2 2 3 3" xfId="1919" xr:uid="{A94F8831-2DAA-4EE7-80A8-6213188CB69D}"/>
    <cellStyle name="Heading 3 2 2 2 4" xfId="1174" xr:uid="{00000000-0005-0000-0000-0000A5010000}"/>
    <cellStyle name="Heading 3 2 2 2 4 2" xfId="1853" xr:uid="{164916D3-5F42-4F8A-A7D0-574385F44F2F}"/>
    <cellStyle name="Heading 3 2 2 2 4 3" xfId="2232" xr:uid="{1B599795-74F6-4E7C-A6FA-8660D7E1C0BC}"/>
    <cellStyle name="Heading 3 2 2 2 5" xfId="1247" xr:uid="{55EE81DC-A94C-463E-9E89-2FDA683E2262}"/>
    <cellStyle name="Heading 3 2 2 3" xfId="622" xr:uid="{00000000-0005-0000-0000-0000A6010000}"/>
    <cellStyle name="Heading 3 2 2 3 10" xfId="1865" xr:uid="{20FAF60B-753E-4BCA-B86D-CB5359F7AD9D}"/>
    <cellStyle name="Heading 3 2 2 3 2" xfId="807" xr:uid="{00000000-0005-0000-0000-0000A7010000}"/>
    <cellStyle name="Heading 3 2 2 3 2 2" xfId="1486" xr:uid="{C814D9FB-F394-46E3-83F6-F2080C28DD70}"/>
    <cellStyle name="Heading 3 2 2 3 2 3" xfId="1975" xr:uid="{F811C02D-B7F1-439C-A42A-801D2B4A5D94}"/>
    <cellStyle name="Heading 3 2 2 3 3" xfId="886" xr:uid="{00000000-0005-0000-0000-0000A8010000}"/>
    <cellStyle name="Heading 3 2 2 3 3 2" xfId="1565" xr:uid="{17539F80-8E6E-40AA-AD96-C12F6B0EBF79}"/>
    <cellStyle name="Heading 3 2 2 3 3 3" xfId="2018" xr:uid="{46BA23EB-D766-45CB-B59D-43B17DC552E4}"/>
    <cellStyle name="Heading 3 2 2 3 4" xfId="920" xr:uid="{00000000-0005-0000-0000-0000A9010000}"/>
    <cellStyle name="Heading 3 2 2 3 4 2" xfId="1599" xr:uid="{AA20E0F4-A047-4A48-B5FA-3521C1C14D7D}"/>
    <cellStyle name="Heading 3 2 2 3 4 3" xfId="2052" xr:uid="{0CD73FBF-EE4E-4CAF-B7E6-3752F4331D4E}"/>
    <cellStyle name="Heading 3 2 2 3 5" xfId="783" xr:uid="{00000000-0005-0000-0000-0000AA010000}"/>
    <cellStyle name="Heading 3 2 2 3 5 2" xfId="1462" xr:uid="{2DA6EF64-DD4E-4295-A035-0DF991E91228}"/>
    <cellStyle name="Heading 3 2 2 3 5 3" xfId="1953" xr:uid="{2ADE8323-4D73-4B9A-9040-64161BBE0591}"/>
    <cellStyle name="Heading 3 2 2 3 6" xfId="954" xr:uid="{00000000-0005-0000-0000-0000AB010000}"/>
    <cellStyle name="Heading 3 2 2 3 6 2" xfId="1633" xr:uid="{607AD4B2-F9B4-4FD6-ADF7-E9D1BF0505FA}"/>
    <cellStyle name="Heading 3 2 2 3 6 3" xfId="2086" xr:uid="{EEEDF846-9D32-4F2F-93CA-D5AE2E2E69DD}"/>
    <cellStyle name="Heading 3 2 2 3 7" xfId="1105" xr:uid="{00000000-0005-0000-0000-0000AC010000}"/>
    <cellStyle name="Heading 3 2 2 3 7 2" xfId="1784" xr:uid="{74BBE90A-76B4-495F-9A2F-BE47F4759035}"/>
    <cellStyle name="Heading 3 2 2 3 7 3" xfId="2199" xr:uid="{358A8762-19BC-416A-92F3-366131972BE3}"/>
    <cellStyle name="Heading 3 2 2 3 8" xfId="1065" xr:uid="{00000000-0005-0000-0000-0000AD010000}"/>
    <cellStyle name="Heading 3 2 2 3 8 2" xfId="1744" xr:uid="{ADC149EE-CDAA-407A-BA78-E74C560F2246}"/>
    <cellStyle name="Heading 3 2 2 3 8 3" xfId="2163" xr:uid="{BE2D5954-DB03-4330-9230-0821A6E36389}"/>
    <cellStyle name="Heading 3 2 2 3 9" xfId="1187" xr:uid="{00000000-0005-0000-0000-0000AE010000}"/>
    <cellStyle name="Heading 3 2 2 3 9 2" xfId="2245" xr:uid="{3E50163F-20BE-4D6F-9801-694CB095AA8C}"/>
    <cellStyle name="Heading 3 2 2 4" xfId="715" xr:uid="{00000000-0005-0000-0000-0000AF010000}"/>
    <cellStyle name="Heading 3 2 2 4 2" xfId="1394" xr:uid="{5F01CDFA-7CE8-46CE-9A44-0B247C518847}"/>
    <cellStyle name="Heading 3 2 2 4 3" xfId="1920" xr:uid="{195433E0-DDBF-4D69-9E11-AD77D4D75E45}"/>
    <cellStyle name="Heading 3 2 2 5" xfId="1173" xr:uid="{00000000-0005-0000-0000-0000B0010000}"/>
    <cellStyle name="Heading 3 2 2 5 2" xfId="1852" xr:uid="{E9270EA0-81AF-49FC-9BD6-2DB561CE3CA2}"/>
    <cellStyle name="Heading 3 2 2 5 3" xfId="2231" xr:uid="{AAF70FAA-F3C7-4115-A4BA-E343F636C7BF}"/>
    <cellStyle name="Heading 3 2 2 6" xfId="1248" xr:uid="{5E31DFED-43F1-4661-B580-D415E8DF2B48}"/>
    <cellStyle name="Heading 3 2 3" xfId="333" xr:uid="{00000000-0005-0000-0000-0000B1010000}"/>
    <cellStyle name="Heading 3 2 3 2" xfId="334" xr:uid="{00000000-0005-0000-0000-0000B2010000}"/>
    <cellStyle name="Heading 3 2 3 2 2" xfId="625" xr:uid="{00000000-0005-0000-0000-0000B3010000}"/>
    <cellStyle name="Heading 3 2 3 2 2 10" xfId="1868" xr:uid="{5461CB9A-DBD3-47AD-9123-144BE5A0B474}"/>
    <cellStyle name="Heading 3 2 3 2 2 2" xfId="810" xr:uid="{00000000-0005-0000-0000-0000B4010000}"/>
    <cellStyle name="Heading 3 2 3 2 2 2 2" xfId="1489" xr:uid="{CA8C97FB-20F9-4165-9A3E-9355ECFB3F1C}"/>
    <cellStyle name="Heading 3 2 3 2 2 2 3" xfId="1978" xr:uid="{B72C61A8-90AA-4015-B33C-F80348CACD20}"/>
    <cellStyle name="Heading 3 2 3 2 2 3" xfId="889" xr:uid="{00000000-0005-0000-0000-0000B5010000}"/>
    <cellStyle name="Heading 3 2 3 2 2 3 2" xfId="1568" xr:uid="{0B8B24FF-B425-45AC-AC01-C425708099B0}"/>
    <cellStyle name="Heading 3 2 3 2 2 3 3" xfId="2021" xr:uid="{4248884B-87EF-45B6-B113-CFF73CB0B128}"/>
    <cellStyle name="Heading 3 2 3 2 2 4" xfId="923" xr:uid="{00000000-0005-0000-0000-0000B6010000}"/>
    <cellStyle name="Heading 3 2 3 2 2 4 2" xfId="1602" xr:uid="{41059162-DB13-4BF5-ACAA-17641E2A7E46}"/>
    <cellStyle name="Heading 3 2 3 2 2 4 3" xfId="2055" xr:uid="{CECA2F0C-E331-4BA2-8CA9-CC3BC0C3C084}"/>
    <cellStyle name="Heading 3 2 3 2 2 5" xfId="962" xr:uid="{00000000-0005-0000-0000-0000B7010000}"/>
    <cellStyle name="Heading 3 2 3 2 2 5 2" xfId="1641" xr:uid="{E7FB20D0-2EFA-4A0B-AE0B-EF5394D91817}"/>
    <cellStyle name="Heading 3 2 3 2 2 5 3" xfId="2094" xr:uid="{F973ACD7-5E03-453A-A0EB-06BFFC876E98}"/>
    <cellStyle name="Heading 3 2 3 2 2 6" xfId="797" xr:uid="{00000000-0005-0000-0000-0000B8010000}"/>
    <cellStyle name="Heading 3 2 3 2 2 6 2" xfId="1476" xr:uid="{50BF20A2-5003-4E20-940C-61845C11512E}"/>
    <cellStyle name="Heading 3 2 3 2 2 6 3" xfId="1966" xr:uid="{214EB31B-7073-4684-9CEE-481A2D7B008F}"/>
    <cellStyle name="Heading 3 2 3 2 2 7" xfId="1108" xr:uid="{00000000-0005-0000-0000-0000B9010000}"/>
    <cellStyle name="Heading 3 2 3 2 2 7 2" xfId="1787" xr:uid="{F2E18B6B-DD06-4AD8-B3B6-5892187B33A6}"/>
    <cellStyle name="Heading 3 2 3 2 2 7 3" xfId="2202" xr:uid="{018D392E-9F93-4623-AFB6-2A2CD275304F}"/>
    <cellStyle name="Heading 3 2 3 2 2 8" xfId="1068" xr:uid="{00000000-0005-0000-0000-0000BA010000}"/>
    <cellStyle name="Heading 3 2 3 2 2 8 2" xfId="1747" xr:uid="{4E8A1F54-87D6-4085-8D24-6241982567F8}"/>
    <cellStyle name="Heading 3 2 3 2 2 8 3" xfId="2166" xr:uid="{874F6B65-0CB6-40F2-AC75-D91AEE2A4A6A}"/>
    <cellStyle name="Heading 3 2 3 2 2 9" xfId="1190" xr:uid="{00000000-0005-0000-0000-0000BB010000}"/>
    <cellStyle name="Heading 3 2 3 2 2 9 2" xfId="2248" xr:uid="{956A060D-4F7C-4B85-9076-F01FD07D2D3D}"/>
    <cellStyle name="Heading 3 2 3 2 3" xfId="720" xr:uid="{00000000-0005-0000-0000-0000BC010000}"/>
    <cellStyle name="Heading 3 2 3 2 3 2" xfId="1399" xr:uid="{1EA2E948-9CB3-47A8-AE24-193871C12257}"/>
    <cellStyle name="Heading 3 2 3 2 3 3" xfId="1925" xr:uid="{0F7BEF87-B856-4DB5-A668-D6B209F6A7DA}"/>
    <cellStyle name="Heading 3 2 3 2 4" xfId="1002" xr:uid="{00000000-0005-0000-0000-0000BD010000}"/>
    <cellStyle name="Heading 3 2 3 2 4 2" xfId="1681" xr:uid="{C067D842-E94E-45C4-B455-77DC1AF5BE66}"/>
    <cellStyle name="Heading 3 2 3 2 4 3" xfId="2133" xr:uid="{A22DDF42-E825-45CD-8AFA-7B8B4211A871}"/>
    <cellStyle name="Heading 3 2 3 2 5" xfId="1246" xr:uid="{6C72B6C6-41A9-4DC4-8050-E1B85B636E6B}"/>
    <cellStyle name="Heading 3 2 3 3" xfId="624" xr:uid="{00000000-0005-0000-0000-0000BE010000}"/>
    <cellStyle name="Heading 3 2 3 3 10" xfId="1867" xr:uid="{6C2A019F-F31F-4FF9-8370-9005C9B3520B}"/>
    <cellStyle name="Heading 3 2 3 3 2" xfId="809" xr:uid="{00000000-0005-0000-0000-0000BF010000}"/>
    <cellStyle name="Heading 3 2 3 3 2 2" xfId="1488" xr:uid="{6E1C17E7-AF8E-4BDE-A86E-5A07FAE492EB}"/>
    <cellStyle name="Heading 3 2 3 3 2 3" xfId="1977" xr:uid="{5D5D3287-81AC-49D0-9E29-1855A08BAB74}"/>
    <cellStyle name="Heading 3 2 3 3 3" xfId="888" xr:uid="{00000000-0005-0000-0000-0000C0010000}"/>
    <cellStyle name="Heading 3 2 3 3 3 2" xfId="1567" xr:uid="{3C581BA8-82F0-4AA8-97BD-4783740FFA27}"/>
    <cellStyle name="Heading 3 2 3 3 3 3" xfId="2020" xr:uid="{67C0C4FB-9D34-4D26-AF6E-8985A253B221}"/>
    <cellStyle name="Heading 3 2 3 3 4" xfId="704" xr:uid="{00000000-0005-0000-0000-0000C1010000}"/>
    <cellStyle name="Heading 3 2 3 3 4 2" xfId="1383" xr:uid="{5154A506-2F58-4939-9340-25FAB66BEC1E}"/>
    <cellStyle name="Heading 3 2 3 3 4 3" xfId="1909" xr:uid="{167CEC83-8E90-4EEB-82B7-9AA125EEA190}"/>
    <cellStyle name="Heading 3 2 3 3 5" xfId="785" xr:uid="{00000000-0005-0000-0000-0000C2010000}"/>
    <cellStyle name="Heading 3 2 3 3 5 2" xfId="1464" xr:uid="{6574A335-C299-4B4C-A97C-0984BFDC3E0E}"/>
    <cellStyle name="Heading 3 2 3 3 5 3" xfId="1955" xr:uid="{CB1BD3C1-D40E-414D-A7E4-1CB96F620472}"/>
    <cellStyle name="Heading 3 2 3 3 6" xfId="735" xr:uid="{00000000-0005-0000-0000-0000C3010000}"/>
    <cellStyle name="Heading 3 2 3 3 6 2" xfId="1414" xr:uid="{E9F95421-A915-45AA-AD16-F44F5B7C89D8}"/>
    <cellStyle name="Heading 3 2 3 3 6 3" xfId="1939" xr:uid="{12221A16-A6FE-4860-9967-9818EC35AA24}"/>
    <cellStyle name="Heading 3 2 3 3 7" xfId="1107" xr:uid="{00000000-0005-0000-0000-0000C4010000}"/>
    <cellStyle name="Heading 3 2 3 3 7 2" xfId="1786" xr:uid="{D44DE80D-CBB9-45C9-865A-346EA889D589}"/>
    <cellStyle name="Heading 3 2 3 3 7 3" xfId="2201" xr:uid="{6F920C1F-6D5E-4E0E-8341-3DEE7C88936B}"/>
    <cellStyle name="Heading 3 2 3 3 8" xfId="1067" xr:uid="{00000000-0005-0000-0000-0000C5010000}"/>
    <cellStyle name="Heading 3 2 3 3 8 2" xfId="1746" xr:uid="{9BB68DF8-F94F-4851-AE1F-0D4AAF106982}"/>
    <cellStyle name="Heading 3 2 3 3 8 3" xfId="2165" xr:uid="{97DC6CE6-47CE-4CAF-9A47-DE35B9889E3C}"/>
    <cellStyle name="Heading 3 2 3 3 9" xfId="1189" xr:uid="{00000000-0005-0000-0000-0000C6010000}"/>
    <cellStyle name="Heading 3 2 3 3 9 2" xfId="2247" xr:uid="{B30F1BC4-7CD4-4AA0-A1BD-581FFA641D8C}"/>
    <cellStyle name="Heading 3 2 3 4" xfId="719" xr:uid="{00000000-0005-0000-0000-0000C7010000}"/>
    <cellStyle name="Heading 3 2 3 4 2" xfId="1398" xr:uid="{EE505C35-586B-41C5-82D5-183EF864A325}"/>
    <cellStyle name="Heading 3 2 3 4 3" xfId="1924" xr:uid="{AFBD3E5C-6941-4D32-A55B-7ECF0F3FC2F9}"/>
    <cellStyle name="Heading 3 2 3 5" xfId="1001" xr:uid="{00000000-0005-0000-0000-0000C8010000}"/>
    <cellStyle name="Heading 3 2 3 5 2" xfId="1680" xr:uid="{4FDDAE8B-1EA8-4D10-95CC-C742C2DE9492}"/>
    <cellStyle name="Heading 3 2 3 5 3" xfId="2132" xr:uid="{1AE339D1-1E75-4B92-8FC3-7933DD03A739}"/>
    <cellStyle name="Heading 3 2 3 6" xfId="1293" xr:uid="{63CF9E4F-5FCB-487C-A84A-4A80C836E56B}"/>
    <cellStyle name="Heading 3 2 4" xfId="335" xr:uid="{00000000-0005-0000-0000-0000C9010000}"/>
    <cellStyle name="Heading 3 2 4 2" xfId="336" xr:uid="{00000000-0005-0000-0000-0000CA010000}"/>
    <cellStyle name="Heading 3 2 4 2 2" xfId="627" xr:uid="{00000000-0005-0000-0000-0000CB010000}"/>
    <cellStyle name="Heading 3 2 4 2 2 10" xfId="1870" xr:uid="{9185C48C-1AD0-4D0F-ACEF-CE88F60BA712}"/>
    <cellStyle name="Heading 3 2 4 2 2 2" xfId="812" xr:uid="{00000000-0005-0000-0000-0000CC010000}"/>
    <cellStyle name="Heading 3 2 4 2 2 2 2" xfId="1491" xr:uid="{1CB34E7B-03FD-4623-9D24-BFC81B1E4F26}"/>
    <cellStyle name="Heading 3 2 4 2 2 2 3" xfId="1980" xr:uid="{0A0DB863-174F-4088-B35E-AFF97672B9B5}"/>
    <cellStyle name="Heading 3 2 4 2 2 3" xfId="891" xr:uid="{00000000-0005-0000-0000-0000CD010000}"/>
    <cellStyle name="Heading 3 2 4 2 2 3 2" xfId="1570" xr:uid="{7494B05F-05AC-4D64-83AF-551FB2A52761}"/>
    <cellStyle name="Heading 3 2 4 2 2 3 3" xfId="2023" xr:uid="{08B2D7D1-283B-4124-BAEF-309E3CB86E48}"/>
    <cellStyle name="Heading 3 2 4 2 2 4" xfId="703" xr:uid="{00000000-0005-0000-0000-0000CE010000}"/>
    <cellStyle name="Heading 3 2 4 2 2 4 2" xfId="1382" xr:uid="{60436AAE-851F-4921-A79E-8DD4CAC276C7}"/>
    <cellStyle name="Heading 3 2 4 2 2 4 3" xfId="1908" xr:uid="{FC0358E2-54FB-4164-B85A-E7C09B823BDF}"/>
    <cellStyle name="Heading 3 2 4 2 2 5" xfId="964" xr:uid="{00000000-0005-0000-0000-0000CF010000}"/>
    <cellStyle name="Heading 3 2 4 2 2 5 2" xfId="1643" xr:uid="{39AF975D-30EC-4DFD-A47A-84464A10DC92}"/>
    <cellStyle name="Heading 3 2 4 2 2 5 3" xfId="2096" xr:uid="{E2E108B6-1956-4801-9451-54D6C4B95F95}"/>
    <cellStyle name="Heading 3 2 4 2 2 6" xfId="955" xr:uid="{00000000-0005-0000-0000-0000D0010000}"/>
    <cellStyle name="Heading 3 2 4 2 2 6 2" xfId="1634" xr:uid="{42CCE5F1-772C-4107-BD47-DEED9B9C6C41}"/>
    <cellStyle name="Heading 3 2 4 2 2 6 3" xfId="2087" xr:uid="{2A41D3FC-2E9F-4BBD-96B4-533AB8D5FBB7}"/>
    <cellStyle name="Heading 3 2 4 2 2 7" xfId="1110" xr:uid="{00000000-0005-0000-0000-0000D1010000}"/>
    <cellStyle name="Heading 3 2 4 2 2 7 2" xfId="1789" xr:uid="{E67EF07C-4F5A-470C-9925-4A22F6F4CADB}"/>
    <cellStyle name="Heading 3 2 4 2 2 7 3" xfId="2204" xr:uid="{9B12B575-92FD-4016-8C1E-B1E649760A91}"/>
    <cellStyle name="Heading 3 2 4 2 2 8" xfId="1070" xr:uid="{00000000-0005-0000-0000-0000D2010000}"/>
    <cellStyle name="Heading 3 2 4 2 2 8 2" xfId="1749" xr:uid="{162C1CA0-586B-4517-ADE7-A3584E7CC478}"/>
    <cellStyle name="Heading 3 2 4 2 2 8 3" xfId="2168" xr:uid="{B02BF088-B266-4337-9BB7-D813C39EF720}"/>
    <cellStyle name="Heading 3 2 4 2 2 9" xfId="1192" xr:uid="{00000000-0005-0000-0000-0000D3010000}"/>
    <cellStyle name="Heading 3 2 4 2 2 9 2" xfId="2250" xr:uid="{846F929F-09D4-412B-848A-B06C2D714CFB}"/>
    <cellStyle name="Heading 3 2 4 2 3" xfId="716" xr:uid="{00000000-0005-0000-0000-0000D4010000}"/>
    <cellStyle name="Heading 3 2 4 2 3 2" xfId="1395" xr:uid="{1884C6E7-457C-4254-8DF3-01014B9A4869}"/>
    <cellStyle name="Heading 3 2 4 2 3 3" xfId="1921" xr:uid="{FCB00BD9-B37C-43C4-BCDD-08A0FB6A54D3}"/>
    <cellStyle name="Heading 3 2 4 2 4" xfId="1172" xr:uid="{00000000-0005-0000-0000-0000D5010000}"/>
    <cellStyle name="Heading 3 2 4 2 4 2" xfId="1851" xr:uid="{9A6F5CEE-D195-4C04-A617-B319579C7709}"/>
    <cellStyle name="Heading 3 2 4 2 4 3" xfId="2230" xr:uid="{71366766-CFCB-43DC-984D-FEDCA02FF5F0}"/>
    <cellStyle name="Heading 3 2 4 2 5" xfId="1244" xr:uid="{890A65D5-D628-4F8E-83C4-BB03758E0E73}"/>
    <cellStyle name="Heading 3 2 4 3" xfId="626" xr:uid="{00000000-0005-0000-0000-0000D6010000}"/>
    <cellStyle name="Heading 3 2 4 3 10" xfId="1869" xr:uid="{1B827304-6F71-4953-B287-4CDBDB8BC92B}"/>
    <cellStyle name="Heading 3 2 4 3 2" xfId="811" xr:uid="{00000000-0005-0000-0000-0000D7010000}"/>
    <cellStyle name="Heading 3 2 4 3 2 2" xfId="1490" xr:uid="{0BD42D71-49D9-47FF-9632-63176A7A76CF}"/>
    <cellStyle name="Heading 3 2 4 3 2 3" xfId="1979" xr:uid="{66FC4DF8-F49D-4357-A525-22844ACB4068}"/>
    <cellStyle name="Heading 3 2 4 3 3" xfId="890" xr:uid="{00000000-0005-0000-0000-0000D8010000}"/>
    <cellStyle name="Heading 3 2 4 3 3 2" xfId="1569" xr:uid="{8261B53D-DFE2-4260-825F-8F205F054CCA}"/>
    <cellStyle name="Heading 3 2 4 3 3 3" xfId="2022" xr:uid="{04B0D6A5-BD6A-45FA-8ADD-4BAC19B3CE3D}"/>
    <cellStyle name="Heading 3 2 4 3 4" xfId="922" xr:uid="{00000000-0005-0000-0000-0000D9010000}"/>
    <cellStyle name="Heading 3 2 4 3 4 2" xfId="1601" xr:uid="{CB8B9F92-0D88-449C-8482-E97EA37C77B3}"/>
    <cellStyle name="Heading 3 2 4 3 4 3" xfId="2054" xr:uid="{AC9AA539-7654-4E98-9EE2-4841A0403200}"/>
    <cellStyle name="Heading 3 2 4 3 5" xfId="963" xr:uid="{00000000-0005-0000-0000-0000DA010000}"/>
    <cellStyle name="Heading 3 2 4 3 5 2" xfId="1642" xr:uid="{59BAF623-9B5B-4A7C-9F63-708033A4E121}"/>
    <cellStyle name="Heading 3 2 4 3 5 3" xfId="2095" xr:uid="{9444E96E-781B-4AF0-9669-E86BF6636B0B}"/>
    <cellStyle name="Heading 3 2 4 3 6" xfId="956" xr:uid="{00000000-0005-0000-0000-0000DB010000}"/>
    <cellStyle name="Heading 3 2 4 3 6 2" xfId="1635" xr:uid="{D9562E93-568E-415D-944E-6896C88885F5}"/>
    <cellStyle name="Heading 3 2 4 3 6 3" xfId="2088" xr:uid="{D58AD0B8-3DD8-4F1E-AE8B-5ABCCC5F1BC7}"/>
    <cellStyle name="Heading 3 2 4 3 7" xfId="1109" xr:uid="{00000000-0005-0000-0000-0000DC010000}"/>
    <cellStyle name="Heading 3 2 4 3 7 2" xfId="1788" xr:uid="{DD0AA840-FAF5-460E-BD08-C33296E6B689}"/>
    <cellStyle name="Heading 3 2 4 3 7 3" xfId="2203" xr:uid="{E81D6E30-CC1E-4E40-A0B9-40405448507B}"/>
    <cellStyle name="Heading 3 2 4 3 8" xfId="1069" xr:uid="{00000000-0005-0000-0000-0000DD010000}"/>
    <cellStyle name="Heading 3 2 4 3 8 2" xfId="1748" xr:uid="{00B5F958-0B4F-4EC7-9C36-24F74BEFB639}"/>
    <cellStyle name="Heading 3 2 4 3 8 3" xfId="2167" xr:uid="{88FC42D4-0A77-4FFD-A560-D667B74627BE}"/>
    <cellStyle name="Heading 3 2 4 3 9" xfId="1191" xr:uid="{00000000-0005-0000-0000-0000DE010000}"/>
    <cellStyle name="Heading 3 2 4 3 9 2" xfId="2249" xr:uid="{B254ADC4-530B-4C17-85B7-6C99405631C0}"/>
    <cellStyle name="Heading 3 2 4 4" xfId="795" xr:uid="{00000000-0005-0000-0000-0000DF010000}"/>
    <cellStyle name="Heading 3 2 4 4 2" xfId="1474" xr:uid="{527B7C1C-4824-4BF3-A69B-93FFDA43A773}"/>
    <cellStyle name="Heading 3 2 4 4 3" xfId="1965" xr:uid="{182CA331-46A2-4619-98FD-FD0E531C21BA}"/>
    <cellStyle name="Heading 3 2 4 5" xfId="1171" xr:uid="{00000000-0005-0000-0000-0000E0010000}"/>
    <cellStyle name="Heading 3 2 4 5 2" xfId="1850" xr:uid="{C6A12AB2-F9DE-4A42-A7E2-259F40125283}"/>
    <cellStyle name="Heading 3 2 4 5 3" xfId="2229" xr:uid="{CB223579-738C-43CB-BDD8-09865CD0A505}"/>
    <cellStyle name="Heading 3 2 4 6" xfId="1245" xr:uid="{AF43AF25-E09F-43FA-AE17-1BCE0E4BE591}"/>
    <cellStyle name="Heading 3 2 5" xfId="337" xr:uid="{00000000-0005-0000-0000-0000E1010000}"/>
    <cellStyle name="Heading 3 2 5 2" xfId="338" xr:uid="{00000000-0005-0000-0000-0000E2010000}"/>
    <cellStyle name="Heading 3 2 5 2 2" xfId="629" xr:uid="{00000000-0005-0000-0000-0000E3010000}"/>
    <cellStyle name="Heading 3 2 5 2 2 10" xfId="1872" xr:uid="{DE6CC1A0-4A2E-4370-A285-410008BDAA21}"/>
    <cellStyle name="Heading 3 2 5 2 2 2" xfId="814" xr:uid="{00000000-0005-0000-0000-0000E4010000}"/>
    <cellStyle name="Heading 3 2 5 2 2 2 2" xfId="1493" xr:uid="{D4DFC243-3DA6-4984-9F47-5B866A1A4AA7}"/>
    <cellStyle name="Heading 3 2 5 2 2 2 3" xfId="1982" xr:uid="{614437D5-7065-4985-A8B8-C396F3CE167C}"/>
    <cellStyle name="Heading 3 2 5 2 2 3" xfId="893" xr:uid="{00000000-0005-0000-0000-0000E5010000}"/>
    <cellStyle name="Heading 3 2 5 2 2 3 2" xfId="1572" xr:uid="{97BBC514-84B6-4982-B775-85A7C9459EED}"/>
    <cellStyle name="Heading 3 2 5 2 2 3 3" xfId="2025" xr:uid="{AE70D72A-1A59-44AF-86EB-6AA82C168EB8}"/>
    <cellStyle name="Heading 3 2 5 2 2 4" xfId="925" xr:uid="{00000000-0005-0000-0000-0000E6010000}"/>
    <cellStyle name="Heading 3 2 5 2 2 4 2" xfId="1604" xr:uid="{45C5F94A-39D7-469D-B495-F649612BA23A}"/>
    <cellStyle name="Heading 3 2 5 2 2 4 3" xfId="2057" xr:uid="{3E79FF6F-37C3-48AD-BF3E-2AD40988AC4A}"/>
    <cellStyle name="Heading 3 2 5 2 2 5" xfId="966" xr:uid="{00000000-0005-0000-0000-0000E7010000}"/>
    <cellStyle name="Heading 3 2 5 2 2 5 2" xfId="1645" xr:uid="{77CF3E33-8C0B-418D-BE6D-6B7B9BA15F21}"/>
    <cellStyle name="Heading 3 2 5 2 2 5 3" xfId="2098" xr:uid="{C7E2FD98-CC78-4431-87CA-17087982F971}"/>
    <cellStyle name="Heading 3 2 5 2 2 6" xfId="739" xr:uid="{00000000-0005-0000-0000-0000E8010000}"/>
    <cellStyle name="Heading 3 2 5 2 2 6 2" xfId="1418" xr:uid="{B4D6C816-47D2-49C4-BCF7-4FC1BCCAA0C9}"/>
    <cellStyle name="Heading 3 2 5 2 2 6 3" xfId="1941" xr:uid="{F1D77371-7D34-4CB2-969C-17EC455F3389}"/>
    <cellStyle name="Heading 3 2 5 2 2 7" xfId="1112" xr:uid="{00000000-0005-0000-0000-0000E9010000}"/>
    <cellStyle name="Heading 3 2 5 2 2 7 2" xfId="1791" xr:uid="{1108EEA1-9806-4F6E-93A3-E3249CAAFA90}"/>
    <cellStyle name="Heading 3 2 5 2 2 7 3" xfId="2206" xr:uid="{B10FE480-055E-47CE-B008-DA6E5CD899C2}"/>
    <cellStyle name="Heading 3 2 5 2 2 8" xfId="1072" xr:uid="{00000000-0005-0000-0000-0000EA010000}"/>
    <cellStyle name="Heading 3 2 5 2 2 8 2" xfId="1751" xr:uid="{EF963374-170B-4CF5-834A-E42DD6500DC9}"/>
    <cellStyle name="Heading 3 2 5 2 2 8 3" xfId="2170" xr:uid="{54A9BC8F-C65F-4347-B6FB-02D38E14B4AF}"/>
    <cellStyle name="Heading 3 2 5 2 2 9" xfId="1194" xr:uid="{00000000-0005-0000-0000-0000EB010000}"/>
    <cellStyle name="Heading 3 2 5 2 2 9 2" xfId="2252" xr:uid="{5910575C-8BA7-455C-9B70-A1B03C4B232D}"/>
    <cellStyle name="Heading 3 2 5 2 3" xfId="937" xr:uid="{00000000-0005-0000-0000-0000EC010000}"/>
    <cellStyle name="Heading 3 2 5 2 3 2" xfId="1616" xr:uid="{F12694AE-3EC4-4F39-8760-EF004ED531AD}"/>
    <cellStyle name="Heading 3 2 5 2 3 3" xfId="2069" xr:uid="{3799D568-0CEC-43FC-801C-5CD121B2BC20}"/>
    <cellStyle name="Heading 3 2 5 2 4" xfId="1004" xr:uid="{00000000-0005-0000-0000-0000ED010000}"/>
    <cellStyle name="Heading 3 2 5 2 4 2" xfId="1683" xr:uid="{DF8B3106-6EB3-49B3-A595-874D8BCD1D4F}"/>
    <cellStyle name="Heading 3 2 5 2 4 3" xfId="2135" xr:uid="{63E7FCD1-1E98-4F84-BA67-AE2D31077646}"/>
    <cellStyle name="Heading 3 2 5 2 5" xfId="1242" xr:uid="{84B0830C-C603-4467-B7D3-EE788B16B3B7}"/>
    <cellStyle name="Heading 3 2 5 3" xfId="628" xr:uid="{00000000-0005-0000-0000-0000EE010000}"/>
    <cellStyle name="Heading 3 2 5 3 10" xfId="1871" xr:uid="{BC0EB230-6B24-4A3F-813D-B255CAA29A6B}"/>
    <cellStyle name="Heading 3 2 5 3 2" xfId="813" xr:uid="{00000000-0005-0000-0000-0000EF010000}"/>
    <cellStyle name="Heading 3 2 5 3 2 2" xfId="1492" xr:uid="{DA153630-A7B3-4BF0-8E15-40EC09413317}"/>
    <cellStyle name="Heading 3 2 5 3 2 3" xfId="1981" xr:uid="{F7E0072B-342D-457A-8A65-E4ED84E9E781}"/>
    <cellStyle name="Heading 3 2 5 3 3" xfId="892" xr:uid="{00000000-0005-0000-0000-0000F0010000}"/>
    <cellStyle name="Heading 3 2 5 3 3 2" xfId="1571" xr:uid="{38B20946-6DFC-4E74-B4D1-03B157C502E8}"/>
    <cellStyle name="Heading 3 2 5 3 3 3" xfId="2024" xr:uid="{49CF34B2-B32A-4443-8712-2105E6D702C2}"/>
    <cellStyle name="Heading 3 2 5 3 4" xfId="702" xr:uid="{00000000-0005-0000-0000-0000F1010000}"/>
    <cellStyle name="Heading 3 2 5 3 4 2" xfId="1381" xr:uid="{EE138368-E3E1-4FD8-9D92-A28BA3B81A3C}"/>
    <cellStyle name="Heading 3 2 5 3 4 3" xfId="1907" xr:uid="{A7DD0ED9-ABF0-471E-B743-26313FC3E82D}"/>
    <cellStyle name="Heading 3 2 5 3 5" xfId="965" xr:uid="{00000000-0005-0000-0000-0000F2010000}"/>
    <cellStyle name="Heading 3 2 5 3 5 2" xfId="1644" xr:uid="{E7F8E6E1-B7C1-40DB-96DD-D2BD95838A41}"/>
    <cellStyle name="Heading 3 2 5 3 5 3" xfId="2097" xr:uid="{F21A0519-40C6-4951-B54C-016CAFD8EA1B}"/>
    <cellStyle name="Heading 3 2 5 3 6" xfId="738" xr:uid="{00000000-0005-0000-0000-0000F3010000}"/>
    <cellStyle name="Heading 3 2 5 3 6 2" xfId="1417" xr:uid="{5EC29D32-2E36-4B81-AE7B-1E81CC2F3057}"/>
    <cellStyle name="Heading 3 2 5 3 6 3" xfId="1940" xr:uid="{EFE55949-4219-4FB4-A73C-23A2743EBE5C}"/>
    <cellStyle name="Heading 3 2 5 3 7" xfId="1111" xr:uid="{00000000-0005-0000-0000-0000F4010000}"/>
    <cellStyle name="Heading 3 2 5 3 7 2" xfId="1790" xr:uid="{22CF31EF-E6A5-4852-8EA7-6DFE66525AA1}"/>
    <cellStyle name="Heading 3 2 5 3 7 3" xfId="2205" xr:uid="{D4C879F7-9A97-4ECB-A8C1-3727BB850923}"/>
    <cellStyle name="Heading 3 2 5 3 8" xfId="1071" xr:uid="{00000000-0005-0000-0000-0000F5010000}"/>
    <cellStyle name="Heading 3 2 5 3 8 2" xfId="1750" xr:uid="{5CFCD40D-F578-47C1-AF68-00C951B0B145}"/>
    <cellStyle name="Heading 3 2 5 3 8 3" xfId="2169" xr:uid="{7742DCCF-9D6A-42BD-9E5E-4A4359F9EEBC}"/>
    <cellStyle name="Heading 3 2 5 3 9" xfId="1193" xr:uid="{00000000-0005-0000-0000-0000F6010000}"/>
    <cellStyle name="Heading 3 2 5 3 9 2" xfId="2251" xr:uid="{7205C3BA-1616-4C0A-99B9-E56AF22C488D}"/>
    <cellStyle name="Heading 3 2 5 4" xfId="938" xr:uid="{00000000-0005-0000-0000-0000F7010000}"/>
    <cellStyle name="Heading 3 2 5 4 2" xfId="1617" xr:uid="{CB9A160B-F8EB-4000-AD1B-5C84D8F99A3E}"/>
    <cellStyle name="Heading 3 2 5 4 3" xfId="2070" xr:uid="{8BFD11F7-E9F5-4DE6-BDAC-D03B619B40EF}"/>
    <cellStyle name="Heading 3 2 5 5" xfId="1003" xr:uid="{00000000-0005-0000-0000-0000F8010000}"/>
    <cellStyle name="Heading 3 2 5 5 2" xfId="1682" xr:uid="{74A23EBF-91E8-4456-8260-2F94FFB6F209}"/>
    <cellStyle name="Heading 3 2 5 5 3" xfId="2134" xr:uid="{1E5FCF73-9E82-48D5-A81D-AF6866AC5DDD}"/>
    <cellStyle name="Heading 3 2 5 6" xfId="1243" xr:uid="{FC3C0960-7775-45F9-8656-B3ACCB7E27B9}"/>
    <cellStyle name="Heading 3 2 6" xfId="339" xr:uid="{00000000-0005-0000-0000-0000F9010000}"/>
    <cellStyle name="Heading 3 2 6 2" xfId="340" xr:uid="{00000000-0005-0000-0000-0000FA010000}"/>
    <cellStyle name="Heading 3 2 6 2 2" xfId="631" xr:uid="{00000000-0005-0000-0000-0000FB010000}"/>
    <cellStyle name="Heading 3 2 6 2 2 10" xfId="1874" xr:uid="{27DCA610-11BA-4090-A564-B68524D9AF50}"/>
    <cellStyle name="Heading 3 2 6 2 2 2" xfId="816" xr:uid="{00000000-0005-0000-0000-0000FC010000}"/>
    <cellStyle name="Heading 3 2 6 2 2 2 2" xfId="1495" xr:uid="{6DF3C4C9-8089-4B2A-AEA9-5E274D6B400F}"/>
    <cellStyle name="Heading 3 2 6 2 2 2 3" xfId="1984" xr:uid="{FD31A949-F737-446F-82E5-48F2D022AA5C}"/>
    <cellStyle name="Heading 3 2 6 2 2 3" xfId="895" xr:uid="{00000000-0005-0000-0000-0000FD010000}"/>
    <cellStyle name="Heading 3 2 6 2 2 3 2" xfId="1574" xr:uid="{C972852E-A2A7-467E-AA4C-C5F144B84984}"/>
    <cellStyle name="Heading 3 2 6 2 2 3 3" xfId="2027" xr:uid="{8C82B322-4649-4F16-AAD6-C1E547BC3C8B}"/>
    <cellStyle name="Heading 3 2 6 2 2 4" xfId="701" xr:uid="{00000000-0005-0000-0000-0000FE010000}"/>
    <cellStyle name="Heading 3 2 6 2 2 4 2" xfId="1380" xr:uid="{84BF60CA-D849-4535-BE65-9AA64FFC40C2}"/>
    <cellStyle name="Heading 3 2 6 2 2 4 3" xfId="1906" xr:uid="{E940F604-A91C-4839-97F1-797D5FCD0BEA}"/>
    <cellStyle name="Heading 3 2 6 2 2 5" xfId="968" xr:uid="{00000000-0005-0000-0000-0000FF010000}"/>
    <cellStyle name="Heading 3 2 6 2 2 5 2" xfId="1647" xr:uid="{297C4545-C919-4117-989C-CCE9EB94C4E2}"/>
    <cellStyle name="Heading 3 2 6 2 2 5 3" xfId="2100" xr:uid="{592B58E8-5C28-4D92-BBD0-88FCB1825614}"/>
    <cellStyle name="Heading 3 2 6 2 2 6" xfId="957" xr:uid="{00000000-0005-0000-0000-000000020000}"/>
    <cellStyle name="Heading 3 2 6 2 2 6 2" xfId="1636" xr:uid="{10EEA3D4-B0B7-45C1-AA12-7D7A288773A3}"/>
    <cellStyle name="Heading 3 2 6 2 2 6 3" xfId="2089" xr:uid="{D23429B4-B238-49AC-96D9-0822D2B1ACF1}"/>
    <cellStyle name="Heading 3 2 6 2 2 7" xfId="1114" xr:uid="{00000000-0005-0000-0000-000001020000}"/>
    <cellStyle name="Heading 3 2 6 2 2 7 2" xfId="1793" xr:uid="{4CCE3A3F-7B58-4C82-9FE4-5C2C518CD5B6}"/>
    <cellStyle name="Heading 3 2 6 2 2 7 3" xfId="2208" xr:uid="{F44A0400-9F8B-4AB8-91EA-7C7554F0C843}"/>
    <cellStyle name="Heading 3 2 6 2 2 8" xfId="1074" xr:uid="{00000000-0005-0000-0000-000002020000}"/>
    <cellStyle name="Heading 3 2 6 2 2 8 2" xfId="1753" xr:uid="{777F60D3-396E-406D-85AE-449E10437728}"/>
    <cellStyle name="Heading 3 2 6 2 2 8 3" xfId="2172" xr:uid="{6096EBEC-F871-4D4A-B60A-62A6D9344A3A}"/>
    <cellStyle name="Heading 3 2 6 2 2 9" xfId="1196" xr:uid="{00000000-0005-0000-0000-000003020000}"/>
    <cellStyle name="Heading 3 2 6 2 2 9 2" xfId="2254" xr:uid="{0DD92EC4-CEB7-4FEC-BDE1-88418822ED71}"/>
    <cellStyle name="Heading 3 2 6 2 3" xfId="722" xr:uid="{00000000-0005-0000-0000-000004020000}"/>
    <cellStyle name="Heading 3 2 6 2 3 2" xfId="1401" xr:uid="{5E5D81E8-F712-448D-82BD-9F28D2AF60C8}"/>
    <cellStyle name="Heading 3 2 6 2 3 3" xfId="1927" xr:uid="{C6C88B15-2009-4018-9F1D-1F2E65252855}"/>
    <cellStyle name="Heading 3 2 6 2 4" xfId="1006" xr:uid="{00000000-0005-0000-0000-000005020000}"/>
    <cellStyle name="Heading 3 2 6 2 4 2" xfId="1685" xr:uid="{392DA655-B611-4368-ABE0-4D57C764174E}"/>
    <cellStyle name="Heading 3 2 6 2 4 3" xfId="2137" xr:uid="{C3B0B268-D483-4C5B-9BA5-8BC95DE87EB0}"/>
    <cellStyle name="Heading 3 2 6 2 5" xfId="1240" xr:uid="{C8861A18-7DD1-4BC9-BA3D-4E263109C6F8}"/>
    <cellStyle name="Heading 3 2 6 3" xfId="630" xr:uid="{00000000-0005-0000-0000-000006020000}"/>
    <cellStyle name="Heading 3 2 6 3 10" xfId="1873" xr:uid="{A41200F3-1019-4D05-89C3-5ACC39EB1966}"/>
    <cellStyle name="Heading 3 2 6 3 2" xfId="815" xr:uid="{00000000-0005-0000-0000-000007020000}"/>
    <cellStyle name="Heading 3 2 6 3 2 2" xfId="1494" xr:uid="{6E40DFB0-830F-4FD7-BC69-52201421B303}"/>
    <cellStyle name="Heading 3 2 6 3 2 3" xfId="1983" xr:uid="{3B18D2E8-E7C6-4D3C-B793-E5E489C10030}"/>
    <cellStyle name="Heading 3 2 6 3 3" xfId="894" xr:uid="{00000000-0005-0000-0000-000008020000}"/>
    <cellStyle name="Heading 3 2 6 3 3 2" xfId="1573" xr:uid="{D4A427C1-7CEF-4191-8080-3B7B1AB577AA}"/>
    <cellStyle name="Heading 3 2 6 3 3 3" xfId="2026" xr:uid="{615FB34E-FF49-45C1-AA6B-DBB8384DA560}"/>
    <cellStyle name="Heading 3 2 6 3 4" xfId="924" xr:uid="{00000000-0005-0000-0000-000009020000}"/>
    <cellStyle name="Heading 3 2 6 3 4 2" xfId="1603" xr:uid="{AABEF54E-291B-41CB-910B-AD9DC1B52BA3}"/>
    <cellStyle name="Heading 3 2 6 3 4 3" xfId="2056" xr:uid="{967371CC-D7C2-4697-9704-C58774F0BFC1}"/>
    <cellStyle name="Heading 3 2 6 3 5" xfId="967" xr:uid="{00000000-0005-0000-0000-00000A020000}"/>
    <cellStyle name="Heading 3 2 6 3 5 2" xfId="1646" xr:uid="{4C191B32-EDB4-4512-888A-85DF93BB17DD}"/>
    <cellStyle name="Heading 3 2 6 3 5 3" xfId="2099" xr:uid="{BD1423AA-E50E-49BE-9624-15B97867E52C}"/>
    <cellStyle name="Heading 3 2 6 3 6" xfId="958" xr:uid="{00000000-0005-0000-0000-00000B020000}"/>
    <cellStyle name="Heading 3 2 6 3 6 2" xfId="1637" xr:uid="{691BB496-44A4-4F74-AEE1-49CBFF1E7766}"/>
    <cellStyle name="Heading 3 2 6 3 6 3" xfId="2090" xr:uid="{127E3118-121A-4B95-B33D-C55F511493C9}"/>
    <cellStyle name="Heading 3 2 6 3 7" xfId="1113" xr:uid="{00000000-0005-0000-0000-00000C020000}"/>
    <cellStyle name="Heading 3 2 6 3 7 2" xfId="1792" xr:uid="{85335D50-A33C-4F21-B1D3-6D2FAFD0A0A6}"/>
    <cellStyle name="Heading 3 2 6 3 7 3" xfId="2207" xr:uid="{2E07CEEC-DD23-452C-A488-3C2A13EB881C}"/>
    <cellStyle name="Heading 3 2 6 3 8" xfId="1073" xr:uid="{00000000-0005-0000-0000-00000D020000}"/>
    <cellStyle name="Heading 3 2 6 3 8 2" xfId="1752" xr:uid="{77199D23-1F68-4FD7-B9E4-0C1EBCF42E60}"/>
    <cellStyle name="Heading 3 2 6 3 8 3" xfId="2171" xr:uid="{EF3121A0-75EB-4D1E-AE13-85083EC6B7F9}"/>
    <cellStyle name="Heading 3 2 6 3 9" xfId="1195" xr:uid="{00000000-0005-0000-0000-00000E020000}"/>
    <cellStyle name="Heading 3 2 6 3 9 2" xfId="2253" xr:uid="{732D3BB3-DD4F-415D-B567-AA1574D15340}"/>
    <cellStyle name="Heading 3 2 6 4" xfId="721" xr:uid="{00000000-0005-0000-0000-00000F020000}"/>
    <cellStyle name="Heading 3 2 6 4 2" xfId="1400" xr:uid="{0EA6A55C-647E-4AE7-9824-39A1D95298D9}"/>
    <cellStyle name="Heading 3 2 6 4 3" xfId="1926" xr:uid="{F891C650-267D-41BE-9348-56CB87FA7C8F}"/>
    <cellStyle name="Heading 3 2 6 5" xfId="1005" xr:uid="{00000000-0005-0000-0000-000010020000}"/>
    <cellStyle name="Heading 3 2 6 5 2" xfId="1684" xr:uid="{462A12A6-8E64-44A5-934A-CB13BBFB05AB}"/>
    <cellStyle name="Heading 3 2 6 5 3" xfId="2136" xr:uid="{A75479F1-ED73-454A-9FB9-074C83748E35}"/>
    <cellStyle name="Heading 3 2 6 6" xfId="1241" xr:uid="{FF08E6FD-FB9F-4E29-8046-D15F419A7B56}"/>
    <cellStyle name="Heading 3 2 7" xfId="341" xr:uid="{00000000-0005-0000-0000-000011020000}"/>
    <cellStyle name="Heading 3 2 7 2" xfId="342" xr:uid="{00000000-0005-0000-0000-000012020000}"/>
    <cellStyle name="Heading 3 2 7 2 2" xfId="633" xr:uid="{00000000-0005-0000-0000-000013020000}"/>
    <cellStyle name="Heading 3 2 7 2 2 10" xfId="1876" xr:uid="{CD59F4FF-FE86-4EBE-B65A-68C3F44366B3}"/>
    <cellStyle name="Heading 3 2 7 2 2 2" xfId="818" xr:uid="{00000000-0005-0000-0000-000014020000}"/>
    <cellStyle name="Heading 3 2 7 2 2 2 2" xfId="1497" xr:uid="{FAA802D8-DEAE-4AA5-913C-73B3578A92DE}"/>
    <cellStyle name="Heading 3 2 7 2 2 2 3" xfId="1986" xr:uid="{D9BFE0A4-8CEB-461A-980A-74ED70654E92}"/>
    <cellStyle name="Heading 3 2 7 2 2 3" xfId="897" xr:uid="{00000000-0005-0000-0000-000015020000}"/>
    <cellStyle name="Heading 3 2 7 2 2 3 2" xfId="1576" xr:uid="{83E76F54-3F1A-4DFD-9E7F-D0926016F95A}"/>
    <cellStyle name="Heading 3 2 7 2 2 3 3" xfId="2029" xr:uid="{378FB8C4-CE68-4A4E-8244-5E766D317B47}"/>
    <cellStyle name="Heading 3 2 7 2 2 4" xfId="927" xr:uid="{00000000-0005-0000-0000-000016020000}"/>
    <cellStyle name="Heading 3 2 7 2 2 4 2" xfId="1606" xr:uid="{AEA028E7-677F-4F04-80ED-9F21A1ADD890}"/>
    <cellStyle name="Heading 3 2 7 2 2 4 3" xfId="2059" xr:uid="{58A5B08A-3502-48A0-BB83-E30BE0BD1BAA}"/>
    <cellStyle name="Heading 3 2 7 2 2 5" xfId="970" xr:uid="{00000000-0005-0000-0000-000017020000}"/>
    <cellStyle name="Heading 3 2 7 2 2 5 2" xfId="1649" xr:uid="{3365C5F6-AE1C-459D-8D36-BF5D78735518}"/>
    <cellStyle name="Heading 3 2 7 2 2 5 3" xfId="2102" xr:uid="{4BE33A1F-56A5-4ACC-84D7-F86404E4144F}"/>
    <cellStyle name="Heading 3 2 7 2 2 6" xfId="741" xr:uid="{00000000-0005-0000-0000-000018020000}"/>
    <cellStyle name="Heading 3 2 7 2 2 6 2" xfId="1420" xr:uid="{C92B05E6-3F1C-4795-8F11-582DA2606278}"/>
    <cellStyle name="Heading 3 2 7 2 2 6 3" xfId="1943" xr:uid="{793D224F-150E-4A87-A080-AA6E02FD9909}"/>
    <cellStyle name="Heading 3 2 7 2 2 7" xfId="1116" xr:uid="{00000000-0005-0000-0000-000019020000}"/>
    <cellStyle name="Heading 3 2 7 2 2 7 2" xfId="1795" xr:uid="{502ACB21-FCE6-4C01-8DF9-AF09763750F6}"/>
    <cellStyle name="Heading 3 2 7 2 2 7 3" xfId="2210" xr:uid="{D6A639D3-EC49-40CA-B0CF-DC584BD58CF8}"/>
    <cellStyle name="Heading 3 2 7 2 2 8" xfId="1076" xr:uid="{00000000-0005-0000-0000-00001A020000}"/>
    <cellStyle name="Heading 3 2 7 2 2 8 2" xfId="1755" xr:uid="{7925FEFA-AC10-4104-9A24-201B0A8A46A0}"/>
    <cellStyle name="Heading 3 2 7 2 2 8 3" xfId="2174" xr:uid="{B93F3338-DF0D-4314-A3B3-523615D24A2C}"/>
    <cellStyle name="Heading 3 2 7 2 2 9" xfId="1198" xr:uid="{00000000-0005-0000-0000-00001B020000}"/>
    <cellStyle name="Heading 3 2 7 2 2 9 2" xfId="2256" xr:uid="{7AAD7931-1AB3-4B8A-81EF-6F1B2C77A54B}"/>
    <cellStyle name="Heading 3 2 7 2 3" xfId="939" xr:uid="{00000000-0005-0000-0000-00001C020000}"/>
    <cellStyle name="Heading 3 2 7 2 3 2" xfId="1618" xr:uid="{20392CE4-4C18-492E-BA9B-F6EFF5A2831F}"/>
    <cellStyle name="Heading 3 2 7 2 3 3" xfId="2071" xr:uid="{740199C9-FED9-4363-9A91-1C5CCE1FDA26}"/>
    <cellStyle name="Heading 3 2 7 2 4" xfId="1008" xr:uid="{00000000-0005-0000-0000-00001D020000}"/>
    <cellStyle name="Heading 3 2 7 2 4 2" xfId="1687" xr:uid="{17A90711-5513-4327-A3AB-75764C06961A}"/>
    <cellStyle name="Heading 3 2 7 2 4 3" xfId="2139" xr:uid="{1408FC87-26F4-4AB2-8E16-D443C28A6A2B}"/>
    <cellStyle name="Heading 3 2 7 2 5" xfId="1238" xr:uid="{E05F3E64-92BA-4A14-8A0A-BE192ED64667}"/>
    <cellStyle name="Heading 3 2 7 3" xfId="632" xr:uid="{00000000-0005-0000-0000-00001E020000}"/>
    <cellStyle name="Heading 3 2 7 3 10" xfId="1875" xr:uid="{CB4947B7-2376-482B-AABA-9C175CD6B5C4}"/>
    <cellStyle name="Heading 3 2 7 3 2" xfId="817" xr:uid="{00000000-0005-0000-0000-00001F020000}"/>
    <cellStyle name="Heading 3 2 7 3 2 2" xfId="1496" xr:uid="{59EF4809-94AE-4F02-BAC2-CDD0291CE77B}"/>
    <cellStyle name="Heading 3 2 7 3 2 3" xfId="1985" xr:uid="{CB8222C3-8086-4A7C-B71D-6DB75FEEB0C8}"/>
    <cellStyle name="Heading 3 2 7 3 3" xfId="896" xr:uid="{00000000-0005-0000-0000-000020020000}"/>
    <cellStyle name="Heading 3 2 7 3 3 2" xfId="1575" xr:uid="{CB75A00D-4E48-48C4-B696-F769377B201F}"/>
    <cellStyle name="Heading 3 2 7 3 3 3" xfId="2028" xr:uid="{A85C394F-ED26-44F0-A516-8600229BF0CB}"/>
    <cellStyle name="Heading 3 2 7 3 4" xfId="700" xr:uid="{00000000-0005-0000-0000-000021020000}"/>
    <cellStyle name="Heading 3 2 7 3 4 2" xfId="1379" xr:uid="{E67C5500-3825-4A3D-A76F-CD0CCF3DAA35}"/>
    <cellStyle name="Heading 3 2 7 3 4 3" xfId="1905" xr:uid="{A9850A97-3B92-4041-A517-7C4BAB9F7D90}"/>
    <cellStyle name="Heading 3 2 7 3 5" xfId="969" xr:uid="{00000000-0005-0000-0000-000022020000}"/>
    <cellStyle name="Heading 3 2 7 3 5 2" xfId="1648" xr:uid="{EE3DDCA3-F61E-4FDE-8068-D91DE48AB015}"/>
    <cellStyle name="Heading 3 2 7 3 5 3" xfId="2101" xr:uid="{48FF2DDC-B082-4E19-8097-34D72CDA7221}"/>
    <cellStyle name="Heading 3 2 7 3 6" xfId="740" xr:uid="{00000000-0005-0000-0000-000023020000}"/>
    <cellStyle name="Heading 3 2 7 3 6 2" xfId="1419" xr:uid="{772A7702-E222-4EBC-A6B7-952720D4077F}"/>
    <cellStyle name="Heading 3 2 7 3 6 3" xfId="1942" xr:uid="{6677EE19-6A57-4E63-955F-7BF428980E6C}"/>
    <cellStyle name="Heading 3 2 7 3 7" xfId="1115" xr:uid="{00000000-0005-0000-0000-000024020000}"/>
    <cellStyle name="Heading 3 2 7 3 7 2" xfId="1794" xr:uid="{CD5A490A-CAB9-4492-8899-5C886CCC30B0}"/>
    <cellStyle name="Heading 3 2 7 3 7 3" xfId="2209" xr:uid="{3E12D8E2-E031-42F6-84FB-D1D0DF63B7FC}"/>
    <cellStyle name="Heading 3 2 7 3 8" xfId="1075" xr:uid="{00000000-0005-0000-0000-000025020000}"/>
    <cellStyle name="Heading 3 2 7 3 8 2" xfId="1754" xr:uid="{50F86D37-DF9C-409B-A661-F8A521AD8847}"/>
    <cellStyle name="Heading 3 2 7 3 8 3" xfId="2173" xr:uid="{D7BFD1C2-ACEA-473F-9CE2-AA1A6475E15D}"/>
    <cellStyle name="Heading 3 2 7 3 9" xfId="1197" xr:uid="{00000000-0005-0000-0000-000026020000}"/>
    <cellStyle name="Heading 3 2 7 3 9 2" xfId="2255" xr:uid="{46E74CF7-EB74-4F62-9786-2D735FEF1516}"/>
    <cellStyle name="Heading 3 2 7 4" xfId="940" xr:uid="{00000000-0005-0000-0000-000027020000}"/>
    <cellStyle name="Heading 3 2 7 4 2" xfId="1619" xr:uid="{114078B4-8137-4F73-96DD-BD63E55EAE0E}"/>
    <cellStyle name="Heading 3 2 7 4 3" xfId="2072" xr:uid="{C1C81400-0864-47A2-98DC-BFD6DB398D84}"/>
    <cellStyle name="Heading 3 2 7 5" xfId="1007" xr:uid="{00000000-0005-0000-0000-000028020000}"/>
    <cellStyle name="Heading 3 2 7 5 2" xfId="1686" xr:uid="{447A5A6D-3F23-49BD-92E1-F7DD34F2219C}"/>
    <cellStyle name="Heading 3 2 7 5 3" xfId="2138" xr:uid="{5F8EAD30-A08A-4F5C-B501-95CC0590888F}"/>
    <cellStyle name="Heading 3 2 7 6" xfId="1239" xr:uid="{B6937794-D901-45EB-A502-198415E2C7BE}"/>
    <cellStyle name="Heading 3 2 8" xfId="343" xr:uid="{00000000-0005-0000-0000-000029020000}"/>
    <cellStyle name="Heading 3 2 8 2" xfId="344" xr:uid="{00000000-0005-0000-0000-00002A020000}"/>
    <cellStyle name="Heading 3 2 8 2 2" xfId="635" xr:uid="{00000000-0005-0000-0000-00002B020000}"/>
    <cellStyle name="Heading 3 2 8 2 2 10" xfId="1878" xr:uid="{26E1B028-6765-47A3-9409-EE12B3398614}"/>
    <cellStyle name="Heading 3 2 8 2 2 2" xfId="820" xr:uid="{00000000-0005-0000-0000-00002C020000}"/>
    <cellStyle name="Heading 3 2 8 2 2 2 2" xfId="1499" xr:uid="{D3C37AEC-2D9D-4796-81D3-21D055E31882}"/>
    <cellStyle name="Heading 3 2 8 2 2 2 3" xfId="1988" xr:uid="{61079EDB-1AAE-48CC-881E-DC81BD78FB68}"/>
    <cellStyle name="Heading 3 2 8 2 2 3" xfId="899" xr:uid="{00000000-0005-0000-0000-00002D020000}"/>
    <cellStyle name="Heading 3 2 8 2 2 3 2" xfId="1578" xr:uid="{B6D30DF8-A44F-4AB9-8953-59CCCD91FFC7}"/>
    <cellStyle name="Heading 3 2 8 2 2 3 3" xfId="2031" xr:uid="{78055050-59F3-425F-B992-1F7C86704198}"/>
    <cellStyle name="Heading 3 2 8 2 2 4" xfId="699" xr:uid="{00000000-0005-0000-0000-00002E020000}"/>
    <cellStyle name="Heading 3 2 8 2 2 4 2" xfId="1378" xr:uid="{15BCE269-FEAC-415C-892F-3152D65AF179}"/>
    <cellStyle name="Heading 3 2 8 2 2 4 3" xfId="1904" xr:uid="{4166C52A-F6BE-4724-ACF7-46403FC09DDB}"/>
    <cellStyle name="Heading 3 2 8 2 2 5" xfId="972" xr:uid="{00000000-0005-0000-0000-00002F020000}"/>
    <cellStyle name="Heading 3 2 8 2 2 5 2" xfId="1651" xr:uid="{1441EA8E-0AB6-4F79-9040-09CA1D03F324}"/>
    <cellStyle name="Heading 3 2 8 2 2 5 3" xfId="2104" xr:uid="{C39060CF-A157-4DF1-86A2-0281D27FC9CF}"/>
    <cellStyle name="Heading 3 2 8 2 2 6" xfId="959" xr:uid="{00000000-0005-0000-0000-000030020000}"/>
    <cellStyle name="Heading 3 2 8 2 2 6 2" xfId="1638" xr:uid="{5960373B-2D4A-4D83-A007-3C593645B455}"/>
    <cellStyle name="Heading 3 2 8 2 2 6 3" xfId="2091" xr:uid="{F2D31194-1379-4142-9580-0BD27F8F43A8}"/>
    <cellStyle name="Heading 3 2 8 2 2 7" xfId="1118" xr:uid="{00000000-0005-0000-0000-000031020000}"/>
    <cellStyle name="Heading 3 2 8 2 2 7 2" xfId="1797" xr:uid="{B603998C-CBEC-4A84-8A9E-E1F6837B64B7}"/>
    <cellStyle name="Heading 3 2 8 2 2 7 3" xfId="2212" xr:uid="{CC8A9F08-3DD5-405A-A8F8-4D8A12E22FF1}"/>
    <cellStyle name="Heading 3 2 8 2 2 8" xfId="1078" xr:uid="{00000000-0005-0000-0000-000032020000}"/>
    <cellStyle name="Heading 3 2 8 2 2 8 2" xfId="1757" xr:uid="{E5D27225-E064-4BB5-A424-F0EB36FEFFC8}"/>
    <cellStyle name="Heading 3 2 8 2 2 8 3" xfId="2176" xr:uid="{F1DC1BD2-FCED-490C-8123-4AA83FFBBF53}"/>
    <cellStyle name="Heading 3 2 8 2 2 9" xfId="1200" xr:uid="{00000000-0005-0000-0000-000033020000}"/>
    <cellStyle name="Heading 3 2 8 2 2 9 2" xfId="2258" xr:uid="{EAAF32B6-35F5-4DFF-B22A-5F2497CFB8A5}"/>
    <cellStyle name="Heading 3 2 8 2 3" xfId="710" xr:uid="{00000000-0005-0000-0000-000034020000}"/>
    <cellStyle name="Heading 3 2 8 2 3 2" xfId="1389" xr:uid="{B8789ECA-53C5-4C25-84F4-E06335BBB484}"/>
    <cellStyle name="Heading 3 2 8 2 3 3" xfId="1915" xr:uid="{33448E61-5B44-4945-98C3-F0F4290A9F9C}"/>
    <cellStyle name="Heading 3 2 8 2 4" xfId="1010" xr:uid="{00000000-0005-0000-0000-000035020000}"/>
    <cellStyle name="Heading 3 2 8 2 4 2" xfId="1689" xr:uid="{9E7227ED-046F-4747-84A6-DB107E913F5D}"/>
    <cellStyle name="Heading 3 2 8 2 4 3" xfId="2141" xr:uid="{AE8CBC28-08C6-4E28-89B1-1F3A845C7974}"/>
    <cellStyle name="Heading 3 2 8 2 5" xfId="1218" xr:uid="{67F647F7-7BD3-4B76-9574-2562ABEFDA82}"/>
    <cellStyle name="Heading 3 2 8 3" xfId="634" xr:uid="{00000000-0005-0000-0000-000036020000}"/>
    <cellStyle name="Heading 3 2 8 3 10" xfId="1877" xr:uid="{FB9A8628-E876-4FD0-AC9B-842163A1CA32}"/>
    <cellStyle name="Heading 3 2 8 3 2" xfId="819" xr:uid="{00000000-0005-0000-0000-000037020000}"/>
    <cellStyle name="Heading 3 2 8 3 2 2" xfId="1498" xr:uid="{41F0C029-0834-4248-BDE9-70066DCF2915}"/>
    <cellStyle name="Heading 3 2 8 3 2 3" xfId="1987" xr:uid="{4D5FF860-AEB9-4898-AE1F-E4C6510E0F26}"/>
    <cellStyle name="Heading 3 2 8 3 3" xfId="898" xr:uid="{00000000-0005-0000-0000-000038020000}"/>
    <cellStyle name="Heading 3 2 8 3 3 2" xfId="1577" xr:uid="{A9086A86-8394-49B3-BFFF-2602EA096E95}"/>
    <cellStyle name="Heading 3 2 8 3 3 3" xfId="2030" xr:uid="{1C3DCE4A-44B4-4240-BA74-4166D303AA5D}"/>
    <cellStyle name="Heading 3 2 8 3 4" xfId="926" xr:uid="{00000000-0005-0000-0000-000039020000}"/>
    <cellStyle name="Heading 3 2 8 3 4 2" xfId="1605" xr:uid="{53F3BA2A-27A1-49C6-9FE0-65A746094ECC}"/>
    <cellStyle name="Heading 3 2 8 3 4 3" xfId="2058" xr:uid="{87551EA9-689F-4796-9988-D971C5C04BF7}"/>
    <cellStyle name="Heading 3 2 8 3 5" xfId="971" xr:uid="{00000000-0005-0000-0000-00003A020000}"/>
    <cellStyle name="Heading 3 2 8 3 5 2" xfId="1650" xr:uid="{598B12DA-3010-42F6-A8F0-7EDD050866D1}"/>
    <cellStyle name="Heading 3 2 8 3 5 3" xfId="2103" xr:uid="{D235F808-D2A5-4FEE-A1BC-2E7204F41026}"/>
    <cellStyle name="Heading 3 2 8 3 6" xfId="960" xr:uid="{00000000-0005-0000-0000-00003B020000}"/>
    <cellStyle name="Heading 3 2 8 3 6 2" xfId="1639" xr:uid="{DFED0CA3-2E62-4E05-AAA0-6FFBE674F98C}"/>
    <cellStyle name="Heading 3 2 8 3 6 3" xfId="2092" xr:uid="{6552CE2C-3DCD-4A56-B92F-B621287E13E8}"/>
    <cellStyle name="Heading 3 2 8 3 7" xfId="1117" xr:uid="{00000000-0005-0000-0000-00003C020000}"/>
    <cellStyle name="Heading 3 2 8 3 7 2" xfId="1796" xr:uid="{59CE985C-7429-464C-81FE-C221F321FFBD}"/>
    <cellStyle name="Heading 3 2 8 3 7 3" xfId="2211" xr:uid="{4D4E4A99-0515-429C-A91D-4CCBB4B4273D}"/>
    <cellStyle name="Heading 3 2 8 3 8" xfId="1077" xr:uid="{00000000-0005-0000-0000-00003D020000}"/>
    <cellStyle name="Heading 3 2 8 3 8 2" xfId="1756" xr:uid="{22CBB264-4A39-4D5E-87DE-80207746AAE7}"/>
    <cellStyle name="Heading 3 2 8 3 8 3" xfId="2175" xr:uid="{46957341-2A3A-4AF1-B877-1BB81E5D3428}"/>
    <cellStyle name="Heading 3 2 8 3 9" xfId="1199" xr:uid="{00000000-0005-0000-0000-00003E020000}"/>
    <cellStyle name="Heading 3 2 8 3 9 2" xfId="2257" xr:uid="{F60E4B0A-7247-45D0-A33D-05D184D42347}"/>
    <cellStyle name="Heading 3 2 8 4" xfId="723" xr:uid="{00000000-0005-0000-0000-00003F020000}"/>
    <cellStyle name="Heading 3 2 8 4 2" xfId="1402" xr:uid="{7720153C-5390-45B2-9C67-DFE2530B2B13}"/>
    <cellStyle name="Heading 3 2 8 4 3" xfId="1928" xr:uid="{E1ECDF7A-2713-472E-B16D-1CA8C56F53FD}"/>
    <cellStyle name="Heading 3 2 8 5" xfId="1009" xr:uid="{00000000-0005-0000-0000-000040020000}"/>
    <cellStyle name="Heading 3 2 8 5 2" xfId="1688" xr:uid="{FBB07FBA-6A6C-49CA-8025-C3AD40FA1224}"/>
    <cellStyle name="Heading 3 2 8 5 3" xfId="2140" xr:uid="{FEFBD4B9-9C8C-4E71-9AE4-A6933661F96C}"/>
    <cellStyle name="Heading 3 2 8 6" xfId="1237" xr:uid="{53175D81-61EF-4208-A3B5-D7B07F0AB2C2}"/>
    <cellStyle name="Heading 3 2 9" xfId="345" xr:uid="{00000000-0005-0000-0000-000041020000}"/>
    <cellStyle name="Heading 3 2 9 2" xfId="346" xr:uid="{00000000-0005-0000-0000-000042020000}"/>
    <cellStyle name="Heading 3 2 9 2 2" xfId="637" xr:uid="{00000000-0005-0000-0000-000043020000}"/>
    <cellStyle name="Heading 3 2 9 2 2 10" xfId="1880" xr:uid="{42A146AD-DC26-4C72-8042-9C532E3058D1}"/>
    <cellStyle name="Heading 3 2 9 2 2 2" xfId="822" xr:uid="{00000000-0005-0000-0000-000044020000}"/>
    <cellStyle name="Heading 3 2 9 2 2 2 2" xfId="1501" xr:uid="{1E56F7AE-DEA7-44A8-B9DD-AEEA31B2FE27}"/>
    <cellStyle name="Heading 3 2 9 2 2 2 3" xfId="1990" xr:uid="{10DBEDFA-DADF-4491-B896-393D1194C295}"/>
    <cellStyle name="Heading 3 2 9 2 2 3" xfId="901" xr:uid="{00000000-0005-0000-0000-000045020000}"/>
    <cellStyle name="Heading 3 2 9 2 2 3 2" xfId="1580" xr:uid="{8E8DCF88-26EA-4661-8DBF-C02043B98C1D}"/>
    <cellStyle name="Heading 3 2 9 2 2 3 3" xfId="2033" xr:uid="{DB04710E-FACC-4330-8813-AA5C073A6485}"/>
    <cellStyle name="Heading 3 2 9 2 2 4" xfId="929" xr:uid="{00000000-0005-0000-0000-000046020000}"/>
    <cellStyle name="Heading 3 2 9 2 2 4 2" xfId="1608" xr:uid="{E458BBE7-7A44-4CE0-A52E-DAD248A300BC}"/>
    <cellStyle name="Heading 3 2 9 2 2 4 3" xfId="2061" xr:uid="{D3AFACF3-1009-4751-82FE-7D3E96663B3E}"/>
    <cellStyle name="Heading 3 2 9 2 2 5" xfId="974" xr:uid="{00000000-0005-0000-0000-000047020000}"/>
    <cellStyle name="Heading 3 2 9 2 2 5 2" xfId="1653" xr:uid="{26DE0D62-47D5-4EC7-8DA4-50897F7467C5}"/>
    <cellStyle name="Heading 3 2 9 2 2 5 3" xfId="2106" xr:uid="{A0F09809-D506-40B0-93F3-871B3B532498}"/>
    <cellStyle name="Heading 3 2 9 2 2 6" xfId="787" xr:uid="{00000000-0005-0000-0000-000048020000}"/>
    <cellStyle name="Heading 3 2 9 2 2 6 2" xfId="1466" xr:uid="{D522B9ED-5C02-4602-AEA0-E097A507F765}"/>
    <cellStyle name="Heading 3 2 9 2 2 6 3" xfId="1957" xr:uid="{96BC3551-9CF6-4EB5-B49B-34AD081C5772}"/>
    <cellStyle name="Heading 3 2 9 2 2 7" xfId="1120" xr:uid="{00000000-0005-0000-0000-000049020000}"/>
    <cellStyle name="Heading 3 2 9 2 2 7 2" xfId="1799" xr:uid="{13AF66BD-5A5E-4EBB-A6A5-57ED767AD560}"/>
    <cellStyle name="Heading 3 2 9 2 2 7 3" xfId="2214" xr:uid="{A0CFFAFA-295E-4336-B1C0-C10A8500CC5F}"/>
    <cellStyle name="Heading 3 2 9 2 2 8" xfId="1080" xr:uid="{00000000-0005-0000-0000-00004A020000}"/>
    <cellStyle name="Heading 3 2 9 2 2 8 2" xfId="1759" xr:uid="{695E6A3F-68B1-44DC-9AAE-F549D5EB9326}"/>
    <cellStyle name="Heading 3 2 9 2 2 8 3" xfId="2178" xr:uid="{CFE9C53E-64FA-43F4-8346-FB4D26B03795}"/>
    <cellStyle name="Heading 3 2 9 2 2 9" xfId="1202" xr:uid="{00000000-0005-0000-0000-00004B020000}"/>
    <cellStyle name="Heading 3 2 9 2 2 9 2" xfId="2260" xr:uid="{E547B435-1131-4F3F-BFBC-BE9B428086CE}"/>
    <cellStyle name="Heading 3 2 9 2 3" xfId="942" xr:uid="{00000000-0005-0000-0000-00004C020000}"/>
    <cellStyle name="Heading 3 2 9 2 3 2" xfId="1621" xr:uid="{714D48F4-C01B-4674-91A2-67318D063A6E}"/>
    <cellStyle name="Heading 3 2 9 2 3 3" xfId="2074" xr:uid="{CC63660B-3B43-4B70-ADEA-2D6827735C84}"/>
    <cellStyle name="Heading 3 2 9 2 4" xfId="1012" xr:uid="{00000000-0005-0000-0000-00004D020000}"/>
    <cellStyle name="Heading 3 2 9 2 4 2" xfId="1691" xr:uid="{D5DF3D52-891B-4C85-BEF3-8951222C3398}"/>
    <cellStyle name="Heading 3 2 9 2 4 3" xfId="2143" xr:uid="{F3D056A6-42F5-49CE-A974-05B45744FA0F}"/>
    <cellStyle name="Heading 3 2 9 2 5" xfId="1235" xr:uid="{98B59C52-3F95-4B67-B9FA-C78D6D1F8594}"/>
    <cellStyle name="Heading 3 2 9 3" xfId="636" xr:uid="{00000000-0005-0000-0000-00004E020000}"/>
    <cellStyle name="Heading 3 2 9 3 10" xfId="1879" xr:uid="{00F15111-658C-49CF-99BC-E2F4E3685B7F}"/>
    <cellStyle name="Heading 3 2 9 3 2" xfId="821" xr:uid="{00000000-0005-0000-0000-00004F020000}"/>
    <cellStyle name="Heading 3 2 9 3 2 2" xfId="1500" xr:uid="{8B180D9E-1F27-4689-BE95-712A38950B8F}"/>
    <cellStyle name="Heading 3 2 9 3 2 3" xfId="1989" xr:uid="{333B9292-AC32-4F6B-B556-26239D6DBCB8}"/>
    <cellStyle name="Heading 3 2 9 3 3" xfId="900" xr:uid="{00000000-0005-0000-0000-000050020000}"/>
    <cellStyle name="Heading 3 2 9 3 3 2" xfId="1579" xr:uid="{8C8348FA-7A21-44E6-AD62-4F0C482BE46B}"/>
    <cellStyle name="Heading 3 2 9 3 3 3" xfId="2032" xr:uid="{6BC3CAC7-85AF-4BD3-819C-AC6AD6AC7640}"/>
    <cellStyle name="Heading 3 2 9 3 4" xfId="698" xr:uid="{00000000-0005-0000-0000-000051020000}"/>
    <cellStyle name="Heading 3 2 9 3 4 2" xfId="1377" xr:uid="{FBFD8F4E-EAB3-4220-8C66-513E14781726}"/>
    <cellStyle name="Heading 3 2 9 3 4 3" xfId="1903" xr:uid="{5B256B1D-559A-4C24-9CE6-FFCF3BD2245B}"/>
    <cellStyle name="Heading 3 2 9 3 5" xfId="973" xr:uid="{00000000-0005-0000-0000-000052020000}"/>
    <cellStyle name="Heading 3 2 9 3 5 2" xfId="1652" xr:uid="{AB32AE94-C636-4CBF-8C3A-4E7D5B8A2ABB}"/>
    <cellStyle name="Heading 3 2 9 3 5 3" xfId="2105" xr:uid="{BE3A9A0E-1DA8-4424-9038-B67D50920D56}"/>
    <cellStyle name="Heading 3 2 9 3 6" xfId="792" xr:uid="{00000000-0005-0000-0000-000053020000}"/>
    <cellStyle name="Heading 3 2 9 3 6 2" xfId="1471" xr:uid="{E14F5466-453D-40DC-8450-FFAB0F206674}"/>
    <cellStyle name="Heading 3 2 9 3 6 3" xfId="1962" xr:uid="{0C1C6B0B-622B-4ADA-9E93-389F6DEE173B}"/>
    <cellStyle name="Heading 3 2 9 3 7" xfId="1119" xr:uid="{00000000-0005-0000-0000-000054020000}"/>
    <cellStyle name="Heading 3 2 9 3 7 2" xfId="1798" xr:uid="{A96E847C-FF1A-4639-A136-EE0E0DBE87B3}"/>
    <cellStyle name="Heading 3 2 9 3 7 3" xfId="2213" xr:uid="{425BB48C-CC5F-4CE6-8435-FD2369C69C0F}"/>
    <cellStyle name="Heading 3 2 9 3 8" xfId="1079" xr:uid="{00000000-0005-0000-0000-000055020000}"/>
    <cellStyle name="Heading 3 2 9 3 8 2" xfId="1758" xr:uid="{FB6FABC6-AA06-4B11-8752-FB58695689CB}"/>
    <cellStyle name="Heading 3 2 9 3 8 3" xfId="2177" xr:uid="{6DFDCE1D-2EE7-4EBB-B278-57344AB23637}"/>
    <cellStyle name="Heading 3 2 9 3 9" xfId="1201" xr:uid="{00000000-0005-0000-0000-000056020000}"/>
    <cellStyle name="Heading 3 2 9 3 9 2" xfId="2259" xr:uid="{4F642D1E-8E03-4098-ADC8-36DB2BA22BFE}"/>
    <cellStyle name="Heading 3 2 9 4" xfId="724" xr:uid="{00000000-0005-0000-0000-000057020000}"/>
    <cellStyle name="Heading 3 2 9 4 2" xfId="1403" xr:uid="{D99E072A-2490-4623-8EC8-25CA34458CA1}"/>
    <cellStyle name="Heading 3 2 9 4 3" xfId="1929" xr:uid="{619538EA-123E-42CE-8309-6E5DD1534704}"/>
    <cellStyle name="Heading 3 2 9 5" xfId="1011" xr:uid="{00000000-0005-0000-0000-000058020000}"/>
    <cellStyle name="Heading 3 2 9 5 2" xfId="1690" xr:uid="{AFC06021-C157-4F25-9CE6-CD0245930256}"/>
    <cellStyle name="Heading 3 2 9 5 3" xfId="2142" xr:uid="{4AD3637F-AF15-46CE-B941-C937ADA5C77B}"/>
    <cellStyle name="Heading 3 2 9 6" xfId="1236" xr:uid="{2D4C862A-AECD-4366-A32C-71C457D5D49F}"/>
    <cellStyle name="Heading 3 3" xfId="347" xr:uid="{00000000-0005-0000-0000-000059020000}"/>
    <cellStyle name="Heading 3 3 2" xfId="348" xr:uid="{00000000-0005-0000-0000-00005A020000}"/>
    <cellStyle name="Heading 3 3 2 2" xfId="639" xr:uid="{00000000-0005-0000-0000-00005B020000}"/>
    <cellStyle name="Heading 3 3 2 2 10" xfId="1882" xr:uid="{DAAEA6A6-1D44-4B18-A357-98B9AB2F5EA4}"/>
    <cellStyle name="Heading 3 3 2 2 2" xfId="824" xr:uid="{00000000-0005-0000-0000-00005C020000}"/>
    <cellStyle name="Heading 3 3 2 2 2 2" xfId="1503" xr:uid="{E15626FB-9E85-49DF-81B9-BDF1C662B7E7}"/>
    <cellStyle name="Heading 3 3 2 2 2 3" xfId="1992" xr:uid="{A4868CCA-8E49-4A9C-A950-DD836FE90E3D}"/>
    <cellStyle name="Heading 3 3 2 2 3" xfId="903" xr:uid="{00000000-0005-0000-0000-00005D020000}"/>
    <cellStyle name="Heading 3 3 2 2 3 2" xfId="1582" xr:uid="{FF1F6712-C2E8-42F1-BC9E-F19B6CA656B5}"/>
    <cellStyle name="Heading 3 3 2 2 3 3" xfId="2035" xr:uid="{495B660D-7FBB-4A37-A80B-C7F4FB173B4E}"/>
    <cellStyle name="Heading 3 3 2 2 4" xfId="697" xr:uid="{00000000-0005-0000-0000-00005E020000}"/>
    <cellStyle name="Heading 3 3 2 2 4 2" xfId="1376" xr:uid="{B09C1BE0-090F-48AA-89C4-88BA13004236}"/>
    <cellStyle name="Heading 3 3 2 2 4 3" xfId="1902" xr:uid="{4309417B-FDD9-4B23-AC12-9E71093678D9}"/>
    <cellStyle name="Heading 3 3 2 2 5" xfId="976" xr:uid="{00000000-0005-0000-0000-00005F020000}"/>
    <cellStyle name="Heading 3 3 2 2 5 2" xfId="1655" xr:uid="{9611978E-39CD-4632-8D08-17B0500F9DB5}"/>
    <cellStyle name="Heading 3 3 2 2 5 3" xfId="2108" xr:uid="{21C9A68A-6F5A-4CFD-BA05-F876D1CB5A2B}"/>
    <cellStyle name="Heading 3 3 2 2 6" xfId="742" xr:uid="{00000000-0005-0000-0000-000060020000}"/>
    <cellStyle name="Heading 3 3 2 2 6 2" xfId="1421" xr:uid="{C32678B0-647B-48FE-92B6-71F9860C38CE}"/>
    <cellStyle name="Heading 3 3 2 2 6 3" xfId="1944" xr:uid="{E121A586-EB75-48DC-941E-68AF16B2EDEF}"/>
    <cellStyle name="Heading 3 3 2 2 7" xfId="1122" xr:uid="{00000000-0005-0000-0000-000061020000}"/>
    <cellStyle name="Heading 3 3 2 2 7 2" xfId="1801" xr:uid="{198141D2-F37F-4546-A1B7-1AAF1FC941EA}"/>
    <cellStyle name="Heading 3 3 2 2 7 3" xfId="2216" xr:uid="{51ECCD64-B56E-400C-9FEB-9CFD19502B47}"/>
    <cellStyle name="Heading 3 3 2 2 8" xfId="1082" xr:uid="{00000000-0005-0000-0000-000062020000}"/>
    <cellStyle name="Heading 3 3 2 2 8 2" xfId="1761" xr:uid="{D988EDF2-9475-465B-84EC-36C47E50F31C}"/>
    <cellStyle name="Heading 3 3 2 2 8 3" xfId="2180" xr:uid="{3E7A3884-C5F0-47AD-A609-FE309EB81ADB}"/>
    <cellStyle name="Heading 3 3 2 2 9" xfId="1204" xr:uid="{00000000-0005-0000-0000-000063020000}"/>
    <cellStyle name="Heading 3 3 2 2 9 2" xfId="2262" xr:uid="{EE3F2A3F-E5DD-4312-9B33-C77D95BE19AC}"/>
    <cellStyle name="Heading 3 3 2 3" xfId="725" xr:uid="{00000000-0005-0000-0000-000064020000}"/>
    <cellStyle name="Heading 3 3 2 3 2" xfId="1404" xr:uid="{5060068F-77E4-4C28-BADA-BD5B6B1AD5B5}"/>
    <cellStyle name="Heading 3 3 2 3 3" xfId="1930" xr:uid="{6CE941D8-5D8B-4FDE-8A13-849A1261B2E1}"/>
    <cellStyle name="Heading 3 3 2 4" xfId="1014" xr:uid="{00000000-0005-0000-0000-000065020000}"/>
    <cellStyle name="Heading 3 3 2 4 2" xfId="1693" xr:uid="{03A1FEC0-6DE6-44C0-AFA3-208B04D30329}"/>
    <cellStyle name="Heading 3 3 2 4 3" xfId="2145" xr:uid="{AEBAE857-2588-469E-8480-D92B0385B80D}"/>
    <cellStyle name="Heading 3 3 2 5" xfId="1233" xr:uid="{58B2CAB8-2C88-439F-A88B-4F75674E0363}"/>
    <cellStyle name="Heading 3 3 3" xfId="638" xr:uid="{00000000-0005-0000-0000-000066020000}"/>
    <cellStyle name="Heading 3 3 3 10" xfId="1881" xr:uid="{70727496-CF50-4913-A24C-22939926F312}"/>
    <cellStyle name="Heading 3 3 3 2" xfId="823" xr:uid="{00000000-0005-0000-0000-000067020000}"/>
    <cellStyle name="Heading 3 3 3 2 2" xfId="1502" xr:uid="{DACD8E5B-40B8-44E5-AE55-465C61B4AF96}"/>
    <cellStyle name="Heading 3 3 3 2 3" xfId="1991" xr:uid="{C5B7076C-BBBA-4DE8-B183-ECAC8836A137}"/>
    <cellStyle name="Heading 3 3 3 3" xfId="902" xr:uid="{00000000-0005-0000-0000-000068020000}"/>
    <cellStyle name="Heading 3 3 3 3 2" xfId="1581" xr:uid="{F5555CD6-DD47-4ECC-A0FC-159839E970A8}"/>
    <cellStyle name="Heading 3 3 3 3 3" xfId="2034" xr:uid="{A286B345-9695-45C7-B67C-3F4ECBA6FBF3}"/>
    <cellStyle name="Heading 3 3 3 4" xfId="928" xr:uid="{00000000-0005-0000-0000-000069020000}"/>
    <cellStyle name="Heading 3 3 3 4 2" xfId="1607" xr:uid="{F4ABE316-CABB-48A6-B5F8-93BF981A50BA}"/>
    <cellStyle name="Heading 3 3 3 4 3" xfId="2060" xr:uid="{1C80838A-CC23-4308-A8EB-CB03408D27AE}"/>
    <cellStyle name="Heading 3 3 3 5" xfId="975" xr:uid="{00000000-0005-0000-0000-00006A020000}"/>
    <cellStyle name="Heading 3 3 3 5 2" xfId="1654" xr:uid="{9992C3ED-13D7-40FE-BE16-C9B8A8AD5013}"/>
    <cellStyle name="Heading 3 3 3 5 3" xfId="2107" xr:uid="{9BFD5EBB-0347-4A7F-B1ED-A7281BC75E3A}"/>
    <cellStyle name="Heading 3 3 3 6" xfId="934" xr:uid="{00000000-0005-0000-0000-00006B020000}"/>
    <cellStyle name="Heading 3 3 3 6 2" xfId="1613" xr:uid="{A09E2C01-B0B7-40C6-8538-9EC7FD9A2D91}"/>
    <cellStyle name="Heading 3 3 3 6 3" xfId="2066" xr:uid="{AD684651-3CE3-4DF1-89D4-3CB5BFE9937C}"/>
    <cellStyle name="Heading 3 3 3 7" xfId="1121" xr:uid="{00000000-0005-0000-0000-00006C020000}"/>
    <cellStyle name="Heading 3 3 3 7 2" xfId="1800" xr:uid="{07F06E3E-F9CD-420D-B193-4C00C6696D2C}"/>
    <cellStyle name="Heading 3 3 3 7 3" xfId="2215" xr:uid="{05F95221-7159-4A47-9A0F-32F9E615699A}"/>
    <cellStyle name="Heading 3 3 3 8" xfId="1081" xr:uid="{00000000-0005-0000-0000-00006D020000}"/>
    <cellStyle name="Heading 3 3 3 8 2" xfId="1760" xr:uid="{8C1BB1CD-1B88-49D1-917A-1B7D7C40728D}"/>
    <cellStyle name="Heading 3 3 3 8 3" xfId="2179" xr:uid="{711E6A68-FDEC-437B-9167-440D19567F4F}"/>
    <cellStyle name="Heading 3 3 3 9" xfId="1203" xr:uid="{00000000-0005-0000-0000-00006E020000}"/>
    <cellStyle name="Heading 3 3 3 9 2" xfId="2261" xr:uid="{76CDFFA0-0BFC-43F7-8E92-68B7856396C4}"/>
    <cellStyle name="Heading 3 3 4" xfId="941" xr:uid="{00000000-0005-0000-0000-00006F020000}"/>
    <cellStyle name="Heading 3 3 4 2" xfId="1620" xr:uid="{77BF6205-BF65-4A6C-9BB8-F160AC8B15F0}"/>
    <cellStyle name="Heading 3 3 4 3" xfId="2073" xr:uid="{F3FCA5A9-FD11-4D0B-8B8A-E71D3C9CB010}"/>
    <cellStyle name="Heading 3 3 5" xfId="1013" xr:uid="{00000000-0005-0000-0000-000070020000}"/>
    <cellStyle name="Heading 3 3 5 2" xfId="1692" xr:uid="{F0C57338-FD11-410F-AC59-F4382C1B99B7}"/>
    <cellStyle name="Heading 3 3 5 3" xfId="2144" xr:uid="{F3C74710-B840-4552-859B-A96E9445D04F}"/>
    <cellStyle name="Heading 3 3 6" xfId="1234" xr:uid="{8AF9D12D-3DBA-4526-8E9F-F08CA8770F1D}"/>
    <cellStyle name="Heading 3 4" xfId="349" xr:uid="{00000000-0005-0000-0000-000071020000}"/>
    <cellStyle name="Heading 3 4 2" xfId="350" xr:uid="{00000000-0005-0000-0000-000072020000}"/>
    <cellStyle name="Heading 3 4 2 2" xfId="641" xr:uid="{00000000-0005-0000-0000-000073020000}"/>
    <cellStyle name="Heading 3 4 2 2 10" xfId="1884" xr:uid="{98CB89CE-70AF-4945-93E1-5B5BB72634BC}"/>
    <cellStyle name="Heading 3 4 2 2 2" xfId="826" xr:uid="{00000000-0005-0000-0000-000074020000}"/>
    <cellStyle name="Heading 3 4 2 2 2 2" xfId="1505" xr:uid="{F77A67A7-C6C5-4E02-A657-FF942B31D834}"/>
    <cellStyle name="Heading 3 4 2 2 2 3" xfId="1994" xr:uid="{04948980-B438-400F-9C43-A4C69276E3A5}"/>
    <cellStyle name="Heading 3 4 2 2 3" xfId="905" xr:uid="{00000000-0005-0000-0000-000075020000}"/>
    <cellStyle name="Heading 3 4 2 2 3 2" xfId="1584" xr:uid="{6F89BE85-3291-49F6-8A81-61FDED9BD919}"/>
    <cellStyle name="Heading 3 4 2 2 3 3" xfId="2037" xr:uid="{95CD57C8-BA7D-48BB-AB43-76370C08DF51}"/>
    <cellStyle name="Heading 3 4 2 2 4" xfId="931" xr:uid="{00000000-0005-0000-0000-000076020000}"/>
    <cellStyle name="Heading 3 4 2 2 4 2" xfId="1610" xr:uid="{B13C6309-49A6-45B6-80FC-EC522D2B107F}"/>
    <cellStyle name="Heading 3 4 2 2 4 3" xfId="2063" xr:uid="{9F72CCC2-030D-48BF-A573-23ECE0ED3B9B}"/>
    <cellStyle name="Heading 3 4 2 2 5" xfId="978" xr:uid="{00000000-0005-0000-0000-000077020000}"/>
    <cellStyle name="Heading 3 4 2 2 5 2" xfId="1657" xr:uid="{1D6AAD8D-C62D-46BE-9355-2BAB8CDF3572}"/>
    <cellStyle name="Heading 3 4 2 2 5 3" xfId="2110" xr:uid="{3B41AE5A-31D6-48B8-BB1D-52B605250474}"/>
    <cellStyle name="Heading 3 4 2 2 6" xfId="711" xr:uid="{00000000-0005-0000-0000-000078020000}"/>
    <cellStyle name="Heading 3 4 2 2 6 2" xfId="1390" xr:uid="{C1E362F9-69F1-45E6-9ABC-00478C2E58A7}"/>
    <cellStyle name="Heading 3 4 2 2 6 3" xfId="1916" xr:uid="{A6CA8DCA-84A9-4128-BFFF-B8BB049BAC34}"/>
    <cellStyle name="Heading 3 4 2 2 7" xfId="1124" xr:uid="{00000000-0005-0000-0000-000079020000}"/>
    <cellStyle name="Heading 3 4 2 2 7 2" xfId="1803" xr:uid="{5DB055FD-973D-4521-81F1-3B57592E4CDC}"/>
    <cellStyle name="Heading 3 4 2 2 7 3" xfId="2218" xr:uid="{8C7D749E-7194-4791-B4B8-E94F0F7D8157}"/>
    <cellStyle name="Heading 3 4 2 2 8" xfId="1084" xr:uid="{00000000-0005-0000-0000-00007A020000}"/>
    <cellStyle name="Heading 3 4 2 2 8 2" xfId="1763" xr:uid="{CCD935C9-3164-42D6-A2C1-CA54EB70589D}"/>
    <cellStyle name="Heading 3 4 2 2 8 3" xfId="2182" xr:uid="{2AEF39E6-37C2-4DA4-95CB-6479C201B7F2}"/>
    <cellStyle name="Heading 3 4 2 2 9" xfId="1206" xr:uid="{00000000-0005-0000-0000-00007B020000}"/>
    <cellStyle name="Heading 3 4 2 2 9 2" xfId="2264" xr:uid="{993C7786-9B77-4313-BD47-A61A60762E9C}"/>
    <cellStyle name="Heading 3 4 2 3" xfId="944" xr:uid="{00000000-0005-0000-0000-00007C020000}"/>
    <cellStyle name="Heading 3 4 2 3 2" xfId="1623" xr:uid="{C7E37F60-0D9E-4FA3-BF6C-33E0CCB61173}"/>
    <cellStyle name="Heading 3 4 2 3 3" xfId="2076" xr:uid="{D7E69FDD-1AAD-40CE-97D3-5F74CAA838D5}"/>
    <cellStyle name="Heading 3 4 2 4" xfId="1016" xr:uid="{00000000-0005-0000-0000-00007D020000}"/>
    <cellStyle name="Heading 3 4 2 4 2" xfId="1695" xr:uid="{B4556452-05A7-4262-8E0E-87C65C605444}"/>
    <cellStyle name="Heading 3 4 2 4 3" xfId="2147" xr:uid="{E8863E41-6367-4E27-87B9-67F7DBB041D3}"/>
    <cellStyle name="Heading 3 4 2 5" xfId="1231" xr:uid="{1E2CF814-C271-4E9D-BD3E-F312615FBDC5}"/>
    <cellStyle name="Heading 3 4 3" xfId="640" xr:uid="{00000000-0005-0000-0000-00007E020000}"/>
    <cellStyle name="Heading 3 4 3 10" xfId="1883" xr:uid="{AC0951BB-4009-4523-8850-079CA1D121AF}"/>
    <cellStyle name="Heading 3 4 3 2" xfId="825" xr:uid="{00000000-0005-0000-0000-00007F020000}"/>
    <cellStyle name="Heading 3 4 3 2 2" xfId="1504" xr:uid="{02600E5E-3A33-4E38-BE94-E4850FC844DF}"/>
    <cellStyle name="Heading 3 4 3 2 3" xfId="1993" xr:uid="{F4709317-2BE9-438E-92AD-58D43F3B4238}"/>
    <cellStyle name="Heading 3 4 3 3" xfId="904" xr:uid="{00000000-0005-0000-0000-000080020000}"/>
    <cellStyle name="Heading 3 4 3 3 2" xfId="1583" xr:uid="{2472732C-79C7-4218-9953-3CBF99B1FDC2}"/>
    <cellStyle name="Heading 3 4 3 3 3" xfId="2036" xr:uid="{CC997459-ADAA-4F37-A8FC-0345A90062B8}"/>
    <cellStyle name="Heading 3 4 3 4" xfId="696" xr:uid="{00000000-0005-0000-0000-000081020000}"/>
    <cellStyle name="Heading 3 4 3 4 2" xfId="1375" xr:uid="{980AA447-186B-445D-B2F5-66BF7363159B}"/>
    <cellStyle name="Heading 3 4 3 4 3" xfId="1901" xr:uid="{0D2B2E2D-7D70-4FEC-81C4-D482D1F75EF4}"/>
    <cellStyle name="Heading 3 4 3 5" xfId="977" xr:uid="{00000000-0005-0000-0000-000082020000}"/>
    <cellStyle name="Heading 3 4 3 5 2" xfId="1656" xr:uid="{A9B6962C-C752-4302-BDA1-67CFD63F1D2C}"/>
    <cellStyle name="Heading 3 4 3 5 3" xfId="2109" xr:uid="{87046719-EA98-4150-ABF9-E512CC3573C1}"/>
    <cellStyle name="Heading 3 4 3 6" xfId="788" xr:uid="{00000000-0005-0000-0000-000083020000}"/>
    <cellStyle name="Heading 3 4 3 6 2" xfId="1467" xr:uid="{75441805-0B3A-4221-8E05-EC8F03F46769}"/>
    <cellStyle name="Heading 3 4 3 6 3" xfId="1958" xr:uid="{A2F1C7DC-9D5D-4792-9AE0-B5A466E9BFED}"/>
    <cellStyle name="Heading 3 4 3 7" xfId="1123" xr:uid="{00000000-0005-0000-0000-000084020000}"/>
    <cellStyle name="Heading 3 4 3 7 2" xfId="1802" xr:uid="{5487255A-7177-470A-B5B1-E0C7DFCC9E68}"/>
    <cellStyle name="Heading 3 4 3 7 3" xfId="2217" xr:uid="{B62E71A5-6A7B-4790-9950-E1747A758362}"/>
    <cellStyle name="Heading 3 4 3 8" xfId="1083" xr:uid="{00000000-0005-0000-0000-000085020000}"/>
    <cellStyle name="Heading 3 4 3 8 2" xfId="1762" xr:uid="{300918E3-49F7-45D1-94E3-1F3F8E5FD7DA}"/>
    <cellStyle name="Heading 3 4 3 8 3" xfId="2181" xr:uid="{DD3AF49E-FB29-4573-B555-C5C0CF535709}"/>
    <cellStyle name="Heading 3 4 3 9" xfId="1205" xr:uid="{00000000-0005-0000-0000-000086020000}"/>
    <cellStyle name="Heading 3 4 3 9 2" xfId="2263" xr:uid="{50254923-E074-4F0C-A9FD-8EF3D556B938}"/>
    <cellStyle name="Heading 3 4 4" xfId="726" xr:uid="{00000000-0005-0000-0000-000087020000}"/>
    <cellStyle name="Heading 3 4 4 2" xfId="1405" xr:uid="{C6CD38B6-E42B-42F4-BF43-2DF3AEC2F5A7}"/>
    <cellStyle name="Heading 3 4 4 3" xfId="1931" xr:uid="{20E23EA4-965D-4295-A9A7-32A8E4EE602D}"/>
    <cellStyle name="Heading 3 4 5" xfId="1015" xr:uid="{00000000-0005-0000-0000-000088020000}"/>
    <cellStyle name="Heading 3 4 5 2" xfId="1694" xr:uid="{A325A472-6177-4E74-B1D8-E99DE5EB86E3}"/>
    <cellStyle name="Heading 3 4 5 3" xfId="2146" xr:uid="{935DA2CC-74A7-4140-B1A1-485D31D69573}"/>
    <cellStyle name="Heading 3 4 6" xfId="1232" xr:uid="{2CE537DE-7AB2-4185-BE33-F3796F4FFC7D}"/>
    <cellStyle name="Heading 3 5" xfId="351" xr:uid="{00000000-0005-0000-0000-000089020000}"/>
    <cellStyle name="Heading 3 5 2" xfId="352" xr:uid="{00000000-0005-0000-0000-00008A020000}"/>
    <cellStyle name="Heading 3 5 2 2" xfId="643" xr:uid="{00000000-0005-0000-0000-00008B020000}"/>
    <cellStyle name="Heading 3 5 2 2 10" xfId="1886" xr:uid="{235D06A8-6599-465F-9C6E-9D4E2D2D7DA7}"/>
    <cellStyle name="Heading 3 5 2 2 2" xfId="828" xr:uid="{00000000-0005-0000-0000-00008C020000}"/>
    <cellStyle name="Heading 3 5 2 2 2 2" xfId="1507" xr:uid="{B0DB934C-7B8E-4310-A485-67B9BB6293A0}"/>
    <cellStyle name="Heading 3 5 2 2 2 3" xfId="1996" xr:uid="{27C4EAEC-1545-4EF2-A335-3952AC7AA87A}"/>
    <cellStyle name="Heading 3 5 2 2 3" xfId="907" xr:uid="{00000000-0005-0000-0000-00008D020000}"/>
    <cellStyle name="Heading 3 5 2 2 3 2" xfId="1586" xr:uid="{595AB0D2-0576-433B-B000-D9DE4EC72D52}"/>
    <cellStyle name="Heading 3 5 2 2 3 3" xfId="2039" xr:uid="{C62FD7B2-AC0B-4B96-90EC-50F94EDE6E4A}"/>
    <cellStyle name="Heading 3 5 2 2 4" xfId="790" xr:uid="{00000000-0005-0000-0000-00008E020000}"/>
    <cellStyle name="Heading 3 5 2 2 4 2" xfId="1469" xr:uid="{B22D41C1-3FDC-4F5F-AC6F-C4477CA58DD7}"/>
    <cellStyle name="Heading 3 5 2 2 4 3" xfId="1960" xr:uid="{2BF979BD-9520-4131-9E35-190701D448CC}"/>
    <cellStyle name="Heading 3 5 2 2 5" xfId="980" xr:uid="{00000000-0005-0000-0000-00008F020000}"/>
    <cellStyle name="Heading 3 5 2 2 5 2" xfId="1659" xr:uid="{4BC2A4DD-F968-401B-9DD9-DB805F4098AC}"/>
    <cellStyle name="Heading 3 5 2 2 5 3" xfId="2112" xr:uid="{1FF5CA69-30E9-468E-A1E9-56AC291D1911}"/>
    <cellStyle name="Heading 3 5 2 2 6" xfId="989" xr:uid="{00000000-0005-0000-0000-000090020000}"/>
    <cellStyle name="Heading 3 5 2 2 6 2" xfId="1668" xr:uid="{60A3E916-5297-42A5-AE63-3FE02881DFAD}"/>
    <cellStyle name="Heading 3 5 2 2 6 3" xfId="2121" xr:uid="{D4C6EBF1-857B-488F-B277-215387C73C5F}"/>
    <cellStyle name="Heading 3 5 2 2 7" xfId="1126" xr:uid="{00000000-0005-0000-0000-000091020000}"/>
    <cellStyle name="Heading 3 5 2 2 7 2" xfId="1805" xr:uid="{80FAB332-E213-43C8-91B1-CA57F846ADF3}"/>
    <cellStyle name="Heading 3 5 2 2 7 3" xfId="2220" xr:uid="{91BAE7F8-B5E7-4711-9CD5-776506FFC406}"/>
    <cellStyle name="Heading 3 5 2 2 8" xfId="1086" xr:uid="{00000000-0005-0000-0000-000092020000}"/>
    <cellStyle name="Heading 3 5 2 2 8 2" xfId="1765" xr:uid="{3DA79F8D-9F1A-4A81-BB9A-40E3264375C1}"/>
    <cellStyle name="Heading 3 5 2 2 8 3" xfId="2184" xr:uid="{3A9EA8C1-49B0-4B76-B658-A79A89BEF9C9}"/>
    <cellStyle name="Heading 3 5 2 2 9" xfId="1208" xr:uid="{00000000-0005-0000-0000-000093020000}"/>
    <cellStyle name="Heading 3 5 2 2 9 2" xfId="2266" xr:uid="{378EF3C3-1588-4073-96F7-BC0D88AA258B}"/>
    <cellStyle name="Heading 3 5 2 3" xfId="727" xr:uid="{00000000-0005-0000-0000-000094020000}"/>
    <cellStyle name="Heading 3 5 2 3 2" xfId="1406" xr:uid="{96DE57F0-908D-4AAA-AB80-6BFAEF05C721}"/>
    <cellStyle name="Heading 3 5 2 3 3" xfId="1932" xr:uid="{B619E31D-22E1-460D-80D3-85FD0E577752}"/>
    <cellStyle name="Heading 3 5 2 4" xfId="1018" xr:uid="{00000000-0005-0000-0000-000095020000}"/>
    <cellStyle name="Heading 3 5 2 4 2" xfId="1697" xr:uid="{8DE9DECE-4DFA-4DDC-86C4-3E68ECEAF7D8}"/>
    <cellStyle name="Heading 3 5 2 4 3" xfId="2149" xr:uid="{F1B8474E-E705-4DBC-AB2A-FDCD023D28BB}"/>
    <cellStyle name="Heading 3 5 2 5" xfId="1229" xr:uid="{E8B95BBE-6CC2-4EAE-AFAF-536580506C3F}"/>
    <cellStyle name="Heading 3 5 3" xfId="642" xr:uid="{00000000-0005-0000-0000-000096020000}"/>
    <cellStyle name="Heading 3 5 3 10" xfId="1885" xr:uid="{07C3C925-EC5D-4C2A-8D69-3868ED15BFA7}"/>
    <cellStyle name="Heading 3 5 3 2" xfId="827" xr:uid="{00000000-0005-0000-0000-000097020000}"/>
    <cellStyle name="Heading 3 5 3 2 2" xfId="1506" xr:uid="{C86DC994-6621-44AD-8600-A11B4586CEDC}"/>
    <cellStyle name="Heading 3 5 3 2 3" xfId="1995" xr:uid="{835638D2-5E4F-4DB5-BA4F-58BCA26E7378}"/>
    <cellStyle name="Heading 3 5 3 3" xfId="906" xr:uid="{00000000-0005-0000-0000-000098020000}"/>
    <cellStyle name="Heading 3 5 3 3 2" xfId="1585" xr:uid="{1DB463E8-B25B-4A35-8E1A-C76CEF4E52C6}"/>
    <cellStyle name="Heading 3 5 3 3 3" xfId="2038" xr:uid="{E580FD5E-3D6E-402C-869F-ABCCAF15433E}"/>
    <cellStyle name="Heading 3 5 3 4" xfId="930" xr:uid="{00000000-0005-0000-0000-000099020000}"/>
    <cellStyle name="Heading 3 5 3 4 2" xfId="1609" xr:uid="{C22FD310-BD33-4493-A1A9-9CB999016E66}"/>
    <cellStyle name="Heading 3 5 3 4 3" xfId="2062" xr:uid="{240C69FE-156D-4709-856A-B64DCA08C789}"/>
    <cellStyle name="Heading 3 5 3 5" xfId="979" xr:uid="{00000000-0005-0000-0000-00009A020000}"/>
    <cellStyle name="Heading 3 5 3 5 2" xfId="1658" xr:uid="{E8497608-BBBC-4933-9927-31767025688E}"/>
    <cellStyle name="Heading 3 5 3 5 3" xfId="2111" xr:uid="{ECB6E874-F2CA-4C4D-A6B2-807759E1FC3F}"/>
    <cellStyle name="Heading 3 5 3 6" xfId="933" xr:uid="{00000000-0005-0000-0000-00009B020000}"/>
    <cellStyle name="Heading 3 5 3 6 2" xfId="1612" xr:uid="{B7F860F2-C8C7-47CF-BD4E-684D28ED7E5E}"/>
    <cellStyle name="Heading 3 5 3 6 3" xfId="2065" xr:uid="{415D8B25-E661-4DC4-9E91-EA73724022AE}"/>
    <cellStyle name="Heading 3 5 3 7" xfId="1125" xr:uid="{00000000-0005-0000-0000-00009C020000}"/>
    <cellStyle name="Heading 3 5 3 7 2" xfId="1804" xr:uid="{5163D435-2CA6-40E5-B8BE-64794E23A37D}"/>
    <cellStyle name="Heading 3 5 3 7 3" xfId="2219" xr:uid="{8D86CCC7-18BE-463A-A25B-C6E118873E94}"/>
    <cellStyle name="Heading 3 5 3 8" xfId="1085" xr:uid="{00000000-0005-0000-0000-00009D020000}"/>
    <cellStyle name="Heading 3 5 3 8 2" xfId="1764" xr:uid="{BBA8BDB5-8048-439F-9AD4-2E49942AC589}"/>
    <cellStyle name="Heading 3 5 3 8 3" xfId="2183" xr:uid="{CCE30852-B240-4A25-90F7-C3F8707BF0C4}"/>
    <cellStyle name="Heading 3 5 3 9" xfId="1207" xr:uid="{00000000-0005-0000-0000-00009E020000}"/>
    <cellStyle name="Heading 3 5 3 9 2" xfId="2265" xr:uid="{F5B75EF6-851D-4938-808B-ADA609E98EF6}"/>
    <cellStyle name="Heading 3 5 4" xfId="943" xr:uid="{00000000-0005-0000-0000-00009F020000}"/>
    <cellStyle name="Heading 3 5 4 2" xfId="1622" xr:uid="{DE5A9A68-3710-496A-B1B8-F4A016EB8C86}"/>
    <cellStyle name="Heading 3 5 4 3" xfId="2075" xr:uid="{F2D2F700-0B09-4B9D-82B6-71841D842819}"/>
    <cellStyle name="Heading 3 5 5" xfId="1017" xr:uid="{00000000-0005-0000-0000-0000A0020000}"/>
    <cellStyle name="Heading 3 5 5 2" xfId="1696" xr:uid="{E39D4BB4-1FB5-4755-BD3E-9BAECE1E2E94}"/>
    <cellStyle name="Heading 3 5 5 3" xfId="2148" xr:uid="{08016BDE-990D-4B3D-A495-11832C7509C6}"/>
    <cellStyle name="Heading 3 5 6" xfId="1230" xr:uid="{F5A2585E-EA99-4B63-B1FD-DC506B8E7D12}"/>
    <cellStyle name="Heading 3 6" xfId="353" xr:uid="{00000000-0005-0000-0000-0000A1020000}"/>
    <cellStyle name="Heading 3 6 2" xfId="354" xr:uid="{00000000-0005-0000-0000-0000A2020000}"/>
    <cellStyle name="Heading 3 6 2 2" xfId="645" xr:uid="{00000000-0005-0000-0000-0000A3020000}"/>
    <cellStyle name="Heading 3 6 2 2 10" xfId="1888" xr:uid="{6EBDB22E-5867-46DE-A3CF-86FE45982FF5}"/>
    <cellStyle name="Heading 3 6 2 2 2" xfId="830" xr:uid="{00000000-0005-0000-0000-0000A4020000}"/>
    <cellStyle name="Heading 3 6 2 2 2 2" xfId="1509" xr:uid="{A0FBAE15-9F33-4EFA-BA5D-DC745E95DB8D}"/>
    <cellStyle name="Heading 3 6 2 2 2 3" xfId="1998" xr:uid="{E3471C07-C97D-48C7-A1AC-CC10BEFA0BCC}"/>
    <cellStyle name="Heading 3 6 2 2 3" xfId="909" xr:uid="{00000000-0005-0000-0000-0000A5020000}"/>
    <cellStyle name="Heading 3 6 2 2 3 2" xfId="1588" xr:uid="{70E1EF73-15D6-4EC1-809D-85F84B324F80}"/>
    <cellStyle name="Heading 3 6 2 2 3 3" xfId="2041" xr:uid="{BCC06891-EC29-471F-AEBF-38B6765E85DA}"/>
    <cellStyle name="Heading 3 6 2 2 4" xfId="877" xr:uid="{00000000-0005-0000-0000-0000A6020000}"/>
    <cellStyle name="Heading 3 6 2 2 4 2" xfId="1556" xr:uid="{9A030066-BAEA-4E71-B529-65061C1EA0F1}"/>
    <cellStyle name="Heading 3 6 2 2 4 3" xfId="2009" xr:uid="{60C96C6B-8B8F-4858-878D-210DF71E4B68}"/>
    <cellStyle name="Heading 3 6 2 2 5" xfId="982" xr:uid="{00000000-0005-0000-0000-0000A7020000}"/>
    <cellStyle name="Heading 3 6 2 2 5 2" xfId="1661" xr:uid="{8AABF718-F2D8-46D8-88DC-B0687CB2F800}"/>
    <cellStyle name="Heading 3 6 2 2 5 3" xfId="2114" xr:uid="{5CAF88E2-B606-4858-93CF-1A7DE3BE293E}"/>
    <cellStyle name="Heading 3 6 2 2 6" xfId="990" xr:uid="{00000000-0005-0000-0000-0000A8020000}"/>
    <cellStyle name="Heading 3 6 2 2 6 2" xfId="1669" xr:uid="{2236E674-B8C1-420F-96C5-797621CEDFF8}"/>
    <cellStyle name="Heading 3 6 2 2 6 3" xfId="2122" xr:uid="{F986F65C-B1AD-4CE1-8F2F-C4B18FD84494}"/>
    <cellStyle name="Heading 3 6 2 2 7" xfId="1128" xr:uid="{00000000-0005-0000-0000-0000A9020000}"/>
    <cellStyle name="Heading 3 6 2 2 7 2" xfId="1807" xr:uid="{5BCD7A05-AA08-4BF0-AB8A-8054720923E7}"/>
    <cellStyle name="Heading 3 6 2 2 7 3" xfId="2222" xr:uid="{DC3029EB-FCA1-4651-BA00-4C693B6147FB}"/>
    <cellStyle name="Heading 3 6 2 2 8" xfId="994" xr:uid="{00000000-0005-0000-0000-0000AA020000}"/>
    <cellStyle name="Heading 3 6 2 2 8 2" xfId="1673" xr:uid="{98B74311-5CC8-4BCE-ADF9-15B55799D0F6}"/>
    <cellStyle name="Heading 3 6 2 2 8 3" xfId="2126" xr:uid="{AAB99C6B-012E-49AD-B28E-3EEFC2A34BEF}"/>
    <cellStyle name="Heading 3 6 2 2 9" xfId="1210" xr:uid="{00000000-0005-0000-0000-0000AB020000}"/>
    <cellStyle name="Heading 3 6 2 2 9 2" xfId="2268" xr:uid="{7CF6E82B-FD65-4A01-B05A-A19608C9E3B2}"/>
    <cellStyle name="Heading 3 6 2 3" xfId="946" xr:uid="{00000000-0005-0000-0000-0000AC020000}"/>
    <cellStyle name="Heading 3 6 2 3 2" xfId="1625" xr:uid="{4D701FEA-896C-4C00-8DB1-1018404BBDA5}"/>
    <cellStyle name="Heading 3 6 2 3 3" xfId="2078" xr:uid="{19771599-7622-430F-B260-F7027D3D29D9}"/>
    <cellStyle name="Heading 3 6 2 4" xfId="1020" xr:uid="{00000000-0005-0000-0000-0000AD020000}"/>
    <cellStyle name="Heading 3 6 2 4 2" xfId="1699" xr:uid="{931E282D-B997-4926-B258-0D463BD33D53}"/>
    <cellStyle name="Heading 3 6 2 4 3" xfId="2151" xr:uid="{D39920E9-6F6C-40AC-A659-C61FAE0F9851}"/>
    <cellStyle name="Heading 3 6 2 5" xfId="1227" xr:uid="{F9E7B785-07C8-4DBB-B857-D064B38AE129}"/>
    <cellStyle name="Heading 3 6 3" xfId="644" xr:uid="{00000000-0005-0000-0000-0000AE020000}"/>
    <cellStyle name="Heading 3 6 3 10" xfId="1887" xr:uid="{CD1C7FF9-A19F-46D3-8FA8-4250504E493D}"/>
    <cellStyle name="Heading 3 6 3 2" xfId="829" xr:uid="{00000000-0005-0000-0000-0000AF020000}"/>
    <cellStyle name="Heading 3 6 3 2 2" xfId="1508" xr:uid="{F1BF183F-C7EF-4972-8E7F-C1C2E47890DE}"/>
    <cellStyle name="Heading 3 6 3 2 3" xfId="1997" xr:uid="{DA963386-F2F4-4FB8-845E-7D9DEC0B6E94}"/>
    <cellStyle name="Heading 3 6 3 3" xfId="908" xr:uid="{00000000-0005-0000-0000-0000B0020000}"/>
    <cellStyle name="Heading 3 6 3 3 2" xfId="1587" xr:uid="{8F41CBCD-5835-4320-90FD-E5B4684D31EA}"/>
    <cellStyle name="Heading 3 6 3 3 3" xfId="2040" xr:uid="{3A5311BF-6D28-4E92-8977-909AC2303A2B}"/>
    <cellStyle name="Heading 3 6 3 4" xfId="873" xr:uid="{00000000-0005-0000-0000-0000B1020000}"/>
    <cellStyle name="Heading 3 6 3 4 2" xfId="1552" xr:uid="{35390BE5-82F7-46ED-BCEB-7FE8E4ADEC5E}"/>
    <cellStyle name="Heading 3 6 3 4 3" xfId="2005" xr:uid="{73F3D98F-2943-4EF9-8D82-84FE8C92CB42}"/>
    <cellStyle name="Heading 3 6 3 5" xfId="981" xr:uid="{00000000-0005-0000-0000-0000B2020000}"/>
    <cellStyle name="Heading 3 6 3 5 2" xfId="1660" xr:uid="{CF855D9F-9379-4499-A3D4-278E717D9B50}"/>
    <cellStyle name="Heading 3 6 3 5 3" xfId="2113" xr:uid="{0E9E008C-27FC-4D8C-AF9B-C854944CD74A}"/>
    <cellStyle name="Heading 3 6 3 6" xfId="961" xr:uid="{00000000-0005-0000-0000-0000B3020000}"/>
    <cellStyle name="Heading 3 6 3 6 2" xfId="1640" xr:uid="{302D5D6D-76A0-4AD1-BF78-BF3ED489D965}"/>
    <cellStyle name="Heading 3 6 3 6 3" xfId="2093" xr:uid="{E942A023-0A46-41BC-B0EB-F2655AC50E8E}"/>
    <cellStyle name="Heading 3 6 3 7" xfId="1127" xr:uid="{00000000-0005-0000-0000-0000B4020000}"/>
    <cellStyle name="Heading 3 6 3 7 2" xfId="1806" xr:uid="{D1C64B14-EE97-4DB7-B8A7-DE36977A88F3}"/>
    <cellStyle name="Heading 3 6 3 7 3" xfId="2221" xr:uid="{7AF0BDEB-0317-4AF8-A1D0-7256E5577566}"/>
    <cellStyle name="Heading 3 6 3 8" xfId="1087" xr:uid="{00000000-0005-0000-0000-0000B5020000}"/>
    <cellStyle name="Heading 3 6 3 8 2" xfId="1766" xr:uid="{0C128E39-F435-4482-BCFD-F0E9EB43C33A}"/>
    <cellStyle name="Heading 3 6 3 8 3" xfId="2185" xr:uid="{6BAD3691-CB13-4DF2-8911-52351DDC894B}"/>
    <cellStyle name="Heading 3 6 3 9" xfId="1209" xr:uid="{00000000-0005-0000-0000-0000B6020000}"/>
    <cellStyle name="Heading 3 6 3 9 2" xfId="2267" xr:uid="{0687515C-96ED-4136-B152-F96607165CAF}"/>
    <cellStyle name="Heading 3 6 4" xfId="728" xr:uid="{00000000-0005-0000-0000-0000B7020000}"/>
    <cellStyle name="Heading 3 6 4 2" xfId="1407" xr:uid="{76732572-041E-41E9-A8C8-1BF3D9854190}"/>
    <cellStyle name="Heading 3 6 4 3" xfId="1933" xr:uid="{72439479-3AF0-449B-A9AA-E1C69FF876BC}"/>
    <cellStyle name="Heading 3 6 5" xfId="1019" xr:uid="{00000000-0005-0000-0000-0000B8020000}"/>
    <cellStyle name="Heading 3 6 5 2" xfId="1698" xr:uid="{BF851B86-A974-4EF0-9E9A-6E630131E46F}"/>
    <cellStyle name="Heading 3 6 5 3" xfId="2150" xr:uid="{239F89AB-4DA6-4DC0-A210-D7D368A6190E}"/>
    <cellStyle name="Heading 3 6 6" xfId="1228" xr:uid="{44224325-04BB-4B88-946E-3339C02094E1}"/>
    <cellStyle name="Heading 3 7" xfId="355" xr:uid="{00000000-0005-0000-0000-0000B9020000}"/>
    <cellStyle name="Heading 3 7 2" xfId="356" xr:uid="{00000000-0005-0000-0000-0000BA020000}"/>
    <cellStyle name="Heading 3 7 2 2" xfId="647" xr:uid="{00000000-0005-0000-0000-0000BB020000}"/>
    <cellStyle name="Heading 3 7 2 2 10" xfId="1890" xr:uid="{F879F17E-3B60-46A3-94C1-1603A8FA51BD}"/>
    <cellStyle name="Heading 3 7 2 2 2" xfId="832" xr:uid="{00000000-0005-0000-0000-0000BC020000}"/>
    <cellStyle name="Heading 3 7 2 2 2 2" xfId="1511" xr:uid="{92362974-F8B2-48A8-A25D-A8878DA3EBA8}"/>
    <cellStyle name="Heading 3 7 2 2 2 3" xfId="2000" xr:uid="{FB55F23D-AF83-4133-90FC-5E0AB7C734B8}"/>
    <cellStyle name="Heading 3 7 2 2 3" xfId="911" xr:uid="{00000000-0005-0000-0000-0000BD020000}"/>
    <cellStyle name="Heading 3 7 2 2 3 2" xfId="1590" xr:uid="{98C9561F-59F0-4D58-B6C1-34F097B37CCC}"/>
    <cellStyle name="Heading 3 7 2 2 3 3" xfId="2043" xr:uid="{42F589A7-6DFF-4D7F-87F7-4C261A87E197}"/>
    <cellStyle name="Heading 3 7 2 2 4" xfId="874" xr:uid="{00000000-0005-0000-0000-0000BE020000}"/>
    <cellStyle name="Heading 3 7 2 2 4 2" xfId="1553" xr:uid="{927FA408-97C8-47F1-985E-9B5A5773E4F7}"/>
    <cellStyle name="Heading 3 7 2 2 4 3" xfId="2006" xr:uid="{68CE021E-EC8C-4EF3-8F31-BDB6317329D1}"/>
    <cellStyle name="Heading 3 7 2 2 5" xfId="984" xr:uid="{00000000-0005-0000-0000-0000BF020000}"/>
    <cellStyle name="Heading 3 7 2 2 5 2" xfId="1663" xr:uid="{B291DDC0-29D7-4AC9-864C-CB4DA8EB2063}"/>
    <cellStyle name="Heading 3 7 2 2 5 3" xfId="2116" xr:uid="{209B0B3C-91FE-412D-BAFC-EAC7EFF9CAFE}"/>
    <cellStyle name="Heading 3 7 2 2 6" xfId="789" xr:uid="{00000000-0005-0000-0000-0000C0020000}"/>
    <cellStyle name="Heading 3 7 2 2 6 2" xfId="1468" xr:uid="{419B0F56-C537-47EB-A324-A73AB7F7A870}"/>
    <cellStyle name="Heading 3 7 2 2 6 3" xfId="1959" xr:uid="{0A2F1BCC-E835-4935-A752-4C76F1E3A952}"/>
    <cellStyle name="Heading 3 7 2 2 7" xfId="1130" xr:uid="{00000000-0005-0000-0000-0000C1020000}"/>
    <cellStyle name="Heading 3 7 2 2 7 2" xfId="1809" xr:uid="{5BC5F193-12B1-44F2-9E63-FBF0F260CB6D}"/>
    <cellStyle name="Heading 3 7 2 2 7 3" xfId="2224" xr:uid="{EB9192E1-1C49-43AD-B736-D868CEC22B1E}"/>
    <cellStyle name="Heading 3 7 2 2 8" xfId="1090" xr:uid="{00000000-0005-0000-0000-0000C2020000}"/>
    <cellStyle name="Heading 3 7 2 2 8 2" xfId="1769" xr:uid="{A93A1EC5-3B67-46E5-91F6-007AFFFDB6C2}"/>
    <cellStyle name="Heading 3 7 2 2 8 3" xfId="2186" xr:uid="{4F141961-A0B4-459F-8EDE-8379FB672E96}"/>
    <cellStyle name="Heading 3 7 2 2 9" xfId="1212" xr:uid="{00000000-0005-0000-0000-0000C3020000}"/>
    <cellStyle name="Heading 3 7 2 2 9 2" xfId="2270" xr:uid="{B8829EBA-1D84-480E-87A4-378145E958AD}"/>
    <cellStyle name="Heading 3 7 2 3" xfId="945" xr:uid="{00000000-0005-0000-0000-0000C4020000}"/>
    <cellStyle name="Heading 3 7 2 3 2" xfId="1624" xr:uid="{7EE0D8AF-DE4D-42CB-AAB6-963237DFE7E2}"/>
    <cellStyle name="Heading 3 7 2 3 3" xfId="2077" xr:uid="{7A64CB43-C307-4829-9CD3-3134D0007DEE}"/>
    <cellStyle name="Heading 3 7 2 4" xfId="1022" xr:uid="{00000000-0005-0000-0000-0000C5020000}"/>
    <cellStyle name="Heading 3 7 2 4 2" xfId="1701" xr:uid="{00980C9D-00CF-4B34-A607-1D3DF00FDF99}"/>
    <cellStyle name="Heading 3 7 2 4 3" xfId="2153" xr:uid="{A5EF6DC2-C539-4606-B3D6-3723F056FBAC}"/>
    <cellStyle name="Heading 3 7 2 5" xfId="1225" xr:uid="{2C8F6860-E10A-4991-A9A9-D23EF0EFB93D}"/>
    <cellStyle name="Heading 3 7 3" xfId="646" xr:uid="{00000000-0005-0000-0000-0000C6020000}"/>
    <cellStyle name="Heading 3 7 3 10" xfId="1889" xr:uid="{17C3318B-D223-4B01-87EE-2A0D9BB4DF8B}"/>
    <cellStyle name="Heading 3 7 3 2" xfId="831" xr:uid="{00000000-0005-0000-0000-0000C7020000}"/>
    <cellStyle name="Heading 3 7 3 2 2" xfId="1510" xr:uid="{4EAE1061-0DF8-40F2-B910-9796446024BA}"/>
    <cellStyle name="Heading 3 7 3 2 3" xfId="1999" xr:uid="{D2049632-8405-4F9E-B633-79E1E22CF21F}"/>
    <cellStyle name="Heading 3 7 3 3" xfId="910" xr:uid="{00000000-0005-0000-0000-0000C8020000}"/>
    <cellStyle name="Heading 3 7 3 3 2" xfId="1589" xr:uid="{8D29DFCE-31C5-4884-A741-13A6B25A0F91}"/>
    <cellStyle name="Heading 3 7 3 3 3" xfId="2042" xr:uid="{2264866D-241C-4D7B-9B94-A6AE4195F6D5}"/>
    <cellStyle name="Heading 3 7 3 4" xfId="695" xr:uid="{00000000-0005-0000-0000-0000C9020000}"/>
    <cellStyle name="Heading 3 7 3 4 2" xfId="1374" xr:uid="{7A6F10B7-FDFE-4D09-BC6D-06C2842FEEE9}"/>
    <cellStyle name="Heading 3 7 3 4 3" xfId="1900" xr:uid="{B9816AF8-2CC9-4395-AF9E-5D34D7788F89}"/>
    <cellStyle name="Heading 3 7 3 5" xfId="983" xr:uid="{00000000-0005-0000-0000-0000CA020000}"/>
    <cellStyle name="Heading 3 7 3 5 2" xfId="1662" xr:uid="{1322F321-F41C-415E-B8BB-8AC39BAF7428}"/>
    <cellStyle name="Heading 3 7 3 5 3" xfId="2115" xr:uid="{077C1EB7-24A0-4C34-A1A8-E7E5A548A5B1}"/>
    <cellStyle name="Heading 3 7 3 6" xfId="794" xr:uid="{00000000-0005-0000-0000-0000CB020000}"/>
    <cellStyle name="Heading 3 7 3 6 2" xfId="1473" xr:uid="{E2B41568-DE38-4065-8C9F-683795A7F931}"/>
    <cellStyle name="Heading 3 7 3 6 3" xfId="1964" xr:uid="{A910D6FE-CF99-434E-BFC7-C6C408BC45E9}"/>
    <cellStyle name="Heading 3 7 3 7" xfId="1129" xr:uid="{00000000-0005-0000-0000-0000CC020000}"/>
    <cellStyle name="Heading 3 7 3 7 2" xfId="1808" xr:uid="{F1473BF1-B623-4AB5-8343-F342AC7C96A8}"/>
    <cellStyle name="Heading 3 7 3 7 3" xfId="2223" xr:uid="{05DD0D7B-7652-4620-8420-00030452FD5C}"/>
    <cellStyle name="Heading 3 7 3 8" xfId="995" xr:uid="{00000000-0005-0000-0000-0000CD020000}"/>
    <cellStyle name="Heading 3 7 3 8 2" xfId="1674" xr:uid="{7F67BADB-B4F6-46F6-888A-3F794D190309}"/>
    <cellStyle name="Heading 3 7 3 8 3" xfId="2127" xr:uid="{360B34CA-A76D-49E9-9620-5134771A30E7}"/>
    <cellStyle name="Heading 3 7 3 9" xfId="1211" xr:uid="{00000000-0005-0000-0000-0000CE020000}"/>
    <cellStyle name="Heading 3 7 3 9 2" xfId="2269" xr:uid="{586449E6-E1F8-4B1D-8998-4D1E1F9EB677}"/>
    <cellStyle name="Heading 3 7 4" xfId="786" xr:uid="{00000000-0005-0000-0000-0000CF020000}"/>
    <cellStyle name="Heading 3 7 4 2" xfId="1465" xr:uid="{7B449B8D-765E-479A-B2EC-A28599D97CE2}"/>
    <cellStyle name="Heading 3 7 4 3" xfId="1956" xr:uid="{A9B62364-A489-43E2-AEFD-3A931A48DCA7}"/>
    <cellStyle name="Heading 3 7 5" xfId="1021" xr:uid="{00000000-0005-0000-0000-0000D0020000}"/>
    <cellStyle name="Heading 3 7 5 2" xfId="1700" xr:uid="{DD69FAEC-8CF0-40F3-8CDE-29C6B75F33D5}"/>
    <cellStyle name="Heading 3 7 5 3" xfId="2152" xr:uid="{FE9D4951-BCA9-4F47-BDB4-325F0276B438}"/>
    <cellStyle name="Heading 3 7 6" xfId="1226" xr:uid="{5AD91049-5D42-49F3-B61F-6617B1592F34}"/>
    <cellStyle name="Heading 3 8" xfId="357" xr:uid="{00000000-0005-0000-0000-0000D1020000}"/>
    <cellStyle name="Heading 3 8 2" xfId="358" xr:uid="{00000000-0005-0000-0000-0000D2020000}"/>
    <cellStyle name="Heading 3 8 2 2" xfId="649" xr:uid="{00000000-0005-0000-0000-0000D3020000}"/>
    <cellStyle name="Heading 3 8 2 2 10" xfId="1892" xr:uid="{FB584A95-8E62-4EC4-9C1C-D72C47D10BFD}"/>
    <cellStyle name="Heading 3 8 2 2 2" xfId="834" xr:uid="{00000000-0005-0000-0000-0000D4020000}"/>
    <cellStyle name="Heading 3 8 2 2 2 2" xfId="1513" xr:uid="{08299308-4353-48B2-9845-4A78BDF1D14E}"/>
    <cellStyle name="Heading 3 8 2 2 2 3" xfId="2002" xr:uid="{49B14870-5AE7-417E-9CB5-7FB202B86797}"/>
    <cellStyle name="Heading 3 8 2 2 3" xfId="913" xr:uid="{00000000-0005-0000-0000-0000D5020000}"/>
    <cellStyle name="Heading 3 8 2 2 3 2" xfId="1592" xr:uid="{C23A920E-B3C5-4D68-9CAA-86FEDB215EB9}"/>
    <cellStyle name="Heading 3 8 2 2 3 3" xfId="2045" xr:uid="{EC9CBD4B-8811-413E-9E1E-02D472D1DCAF}"/>
    <cellStyle name="Heading 3 8 2 2 4" xfId="932" xr:uid="{00000000-0005-0000-0000-0000D6020000}"/>
    <cellStyle name="Heading 3 8 2 2 4 2" xfId="1611" xr:uid="{2A3BE717-5314-4D3A-8C32-146C29641F9E}"/>
    <cellStyle name="Heading 3 8 2 2 4 3" xfId="2064" xr:uid="{79EC7088-C776-429E-97B6-F122E91BF7EA}"/>
    <cellStyle name="Heading 3 8 2 2 5" xfId="986" xr:uid="{00000000-0005-0000-0000-0000D7020000}"/>
    <cellStyle name="Heading 3 8 2 2 5 2" xfId="1665" xr:uid="{33012DDE-C168-4FC6-AA1B-91EFC6876656}"/>
    <cellStyle name="Heading 3 8 2 2 5 3" xfId="2118" xr:uid="{08618CEF-13BA-4B8A-B8F0-F208CAD082A8}"/>
    <cellStyle name="Heading 3 8 2 2 6" xfId="692" xr:uid="{00000000-0005-0000-0000-0000D8020000}"/>
    <cellStyle name="Heading 3 8 2 2 6 2" xfId="1371" xr:uid="{0C3352D4-6D08-4197-B7BF-6792CEA79BC7}"/>
    <cellStyle name="Heading 3 8 2 2 6 3" xfId="1897" xr:uid="{F01A4E82-7234-412C-8425-9FC300E87437}"/>
    <cellStyle name="Heading 3 8 2 2 7" xfId="1132" xr:uid="{00000000-0005-0000-0000-0000D9020000}"/>
    <cellStyle name="Heading 3 8 2 2 7 2" xfId="1811" xr:uid="{5E750EC8-BBAA-4B2B-9C1E-B4B9CD4FD552}"/>
    <cellStyle name="Heading 3 8 2 2 7 3" xfId="2226" xr:uid="{170778C7-EFC9-42F4-91AE-71A55404FFB9}"/>
    <cellStyle name="Heading 3 8 2 2 8" xfId="1092" xr:uid="{00000000-0005-0000-0000-0000DA020000}"/>
    <cellStyle name="Heading 3 8 2 2 8 2" xfId="1771" xr:uid="{C2332A19-192A-43BD-8720-7A58CA8DC53F}"/>
    <cellStyle name="Heading 3 8 2 2 8 3" xfId="2188" xr:uid="{0507B1C9-AEF2-4048-B243-15055D9A8BDF}"/>
    <cellStyle name="Heading 3 8 2 2 9" xfId="1214" xr:uid="{00000000-0005-0000-0000-0000DB020000}"/>
    <cellStyle name="Heading 3 8 2 2 9 2" xfId="2272" xr:uid="{A93D4B9D-695D-46DB-B952-9BCC6428C350}"/>
    <cellStyle name="Heading 3 8 2 3" xfId="730" xr:uid="{00000000-0005-0000-0000-0000DC020000}"/>
    <cellStyle name="Heading 3 8 2 3 2" xfId="1409" xr:uid="{7D4EDF69-F841-4002-B501-1DC6E966D1D0}"/>
    <cellStyle name="Heading 3 8 2 3 3" xfId="1935" xr:uid="{C3289F3A-6327-4BD0-824D-12703852CF54}"/>
    <cellStyle name="Heading 3 8 2 4" xfId="1024" xr:uid="{00000000-0005-0000-0000-0000DD020000}"/>
    <cellStyle name="Heading 3 8 2 4 2" xfId="1703" xr:uid="{70C8CF96-5360-4CF7-BF09-A42C2BE84B4C}"/>
    <cellStyle name="Heading 3 8 2 4 3" xfId="2155" xr:uid="{014F0A6F-3C19-4AD2-9A25-ADCDC2C05BF1}"/>
    <cellStyle name="Heading 3 8 2 5" xfId="1223" xr:uid="{91CA4294-A4E6-443B-8B05-A7F1E9098F65}"/>
    <cellStyle name="Heading 3 8 3" xfId="648" xr:uid="{00000000-0005-0000-0000-0000DE020000}"/>
    <cellStyle name="Heading 3 8 3 10" xfId="1891" xr:uid="{A4F7BF09-1271-426F-A93F-30CBA1F452C5}"/>
    <cellStyle name="Heading 3 8 3 2" xfId="833" xr:uid="{00000000-0005-0000-0000-0000DF020000}"/>
    <cellStyle name="Heading 3 8 3 2 2" xfId="1512" xr:uid="{8B4FF8A6-C76F-4A5F-82DA-99B2CF490093}"/>
    <cellStyle name="Heading 3 8 3 2 3" xfId="2001" xr:uid="{83749BDB-A16C-45A8-B5B3-42DDCF3979CD}"/>
    <cellStyle name="Heading 3 8 3 3" xfId="912" xr:uid="{00000000-0005-0000-0000-0000E0020000}"/>
    <cellStyle name="Heading 3 8 3 3 2" xfId="1591" xr:uid="{38A010A8-4302-4416-98DD-DCA3B9F3C7C8}"/>
    <cellStyle name="Heading 3 8 3 3 3" xfId="2044" xr:uid="{A39DED47-D03C-4DA6-B95F-B87DBAC40A38}"/>
    <cellStyle name="Heading 3 8 3 4" xfId="876" xr:uid="{00000000-0005-0000-0000-0000E1020000}"/>
    <cellStyle name="Heading 3 8 3 4 2" xfId="1555" xr:uid="{CA0066BE-F1F4-4AD5-9409-B5949EFAF526}"/>
    <cellStyle name="Heading 3 8 3 4 3" xfId="2008" xr:uid="{EDE53D08-8BE5-4245-9B03-D9AAF463C3A7}"/>
    <cellStyle name="Heading 3 8 3 5" xfId="985" xr:uid="{00000000-0005-0000-0000-0000E2020000}"/>
    <cellStyle name="Heading 3 8 3 5 2" xfId="1664" xr:uid="{A8A44E41-98EF-40B0-B792-CA1A5D3CF87B}"/>
    <cellStyle name="Heading 3 8 3 5 3" xfId="2117" xr:uid="{DBE66EC4-A14A-46E6-8C37-0D38EE2F63E3}"/>
    <cellStyle name="Heading 3 8 3 6" xfId="691" xr:uid="{00000000-0005-0000-0000-0000E3020000}"/>
    <cellStyle name="Heading 3 8 3 6 2" xfId="1370" xr:uid="{ACCC5F04-D7B4-4584-ABEA-1FFE8D6FA1F8}"/>
    <cellStyle name="Heading 3 8 3 6 3" xfId="1896" xr:uid="{ABC864AA-BA0F-4804-BC16-90979AA85649}"/>
    <cellStyle name="Heading 3 8 3 7" xfId="1131" xr:uid="{00000000-0005-0000-0000-0000E4020000}"/>
    <cellStyle name="Heading 3 8 3 7 2" xfId="1810" xr:uid="{2F5A42A4-CA8D-49F8-9BCF-29D9A3E7B476}"/>
    <cellStyle name="Heading 3 8 3 7 3" xfId="2225" xr:uid="{4C3E5854-63AD-44DE-917A-C964F61FB7F6}"/>
    <cellStyle name="Heading 3 8 3 8" xfId="1091" xr:uid="{00000000-0005-0000-0000-0000E5020000}"/>
    <cellStyle name="Heading 3 8 3 8 2" xfId="1770" xr:uid="{8BC16414-A3ED-4AAE-B104-67192E2C744B}"/>
    <cellStyle name="Heading 3 8 3 8 3" xfId="2187" xr:uid="{6E76EB72-498A-4668-99CF-CF136E128870}"/>
    <cellStyle name="Heading 3 8 3 9" xfId="1213" xr:uid="{00000000-0005-0000-0000-0000E6020000}"/>
    <cellStyle name="Heading 3 8 3 9 2" xfId="2271" xr:uid="{D0E7E487-9E74-4230-8FA0-06D3C7A9680D}"/>
    <cellStyle name="Heading 3 8 4" xfId="729" xr:uid="{00000000-0005-0000-0000-0000E7020000}"/>
    <cellStyle name="Heading 3 8 4 2" xfId="1408" xr:uid="{286E5F66-AA4A-4105-ADAC-599DE4759D52}"/>
    <cellStyle name="Heading 3 8 4 3" xfId="1934" xr:uid="{0B739164-E3EA-4136-B93E-5CA165D8628E}"/>
    <cellStyle name="Heading 3 8 5" xfId="1023" xr:uid="{00000000-0005-0000-0000-0000E8020000}"/>
    <cellStyle name="Heading 3 8 5 2" xfId="1702" xr:uid="{66944304-9C39-4521-A467-1B6A424D261E}"/>
    <cellStyle name="Heading 3 8 5 3" xfId="2154" xr:uid="{32829EBC-421A-44E4-9EC2-C23D141F436D}"/>
    <cellStyle name="Heading 3 8 6" xfId="1224" xr:uid="{BEC75498-E49B-4974-8D11-D083EC0A5FA7}"/>
    <cellStyle name="Heading 3 9" xfId="359" xr:uid="{00000000-0005-0000-0000-0000E9020000}"/>
    <cellStyle name="Heading 3 9 2" xfId="360" xr:uid="{00000000-0005-0000-0000-0000EA020000}"/>
    <cellStyle name="Heading 3 9 2 2" xfId="651" xr:uid="{00000000-0005-0000-0000-0000EB020000}"/>
    <cellStyle name="Heading 3 9 2 2 10" xfId="1894" xr:uid="{F2AAB155-55D2-4520-A161-916475DEC29A}"/>
    <cellStyle name="Heading 3 9 2 2 2" xfId="836" xr:uid="{00000000-0005-0000-0000-0000EC020000}"/>
    <cellStyle name="Heading 3 9 2 2 2 2" xfId="1515" xr:uid="{81CAACAA-302E-4C4C-B89F-D79155467B6A}"/>
    <cellStyle name="Heading 3 9 2 2 2 3" xfId="2004" xr:uid="{AB6B0EFB-5147-4913-93F6-47F8D7866E78}"/>
    <cellStyle name="Heading 3 9 2 2 3" xfId="915" xr:uid="{00000000-0005-0000-0000-0000ED020000}"/>
    <cellStyle name="Heading 3 9 2 2 3 2" xfId="1594" xr:uid="{886A1129-0375-40E2-95D9-F4FB4B4B97F0}"/>
    <cellStyle name="Heading 3 9 2 2 3 3" xfId="2047" xr:uid="{5745F7A6-32D1-425A-A8D8-F06487D774D1}"/>
    <cellStyle name="Heading 3 9 2 2 4" xfId="793" xr:uid="{00000000-0005-0000-0000-0000EE020000}"/>
    <cellStyle name="Heading 3 9 2 2 4 2" xfId="1472" xr:uid="{0AE647FA-E7B2-4541-8962-CF2C5D657CD5}"/>
    <cellStyle name="Heading 3 9 2 2 4 3" xfId="1963" xr:uid="{4A2E7938-2C3D-4F93-8727-33125450C528}"/>
    <cellStyle name="Heading 3 9 2 2 5" xfId="988" xr:uid="{00000000-0005-0000-0000-0000EF020000}"/>
    <cellStyle name="Heading 3 9 2 2 5 2" xfId="1667" xr:uid="{A107BE8E-55F1-412F-A478-3287DCEE7F13}"/>
    <cellStyle name="Heading 3 9 2 2 5 3" xfId="2120" xr:uid="{5320936E-54D0-4636-868A-A6A916CADC2F}"/>
    <cellStyle name="Heading 3 9 2 2 6" xfId="694" xr:uid="{00000000-0005-0000-0000-0000F0020000}"/>
    <cellStyle name="Heading 3 9 2 2 6 2" xfId="1373" xr:uid="{535CD80A-4ECF-4F62-B338-1BB5E1A839C3}"/>
    <cellStyle name="Heading 3 9 2 2 6 3" xfId="1899" xr:uid="{5C347155-C72D-4BCF-8258-E42BEAB34C10}"/>
    <cellStyle name="Heading 3 9 2 2 7" xfId="1134" xr:uid="{00000000-0005-0000-0000-0000F1020000}"/>
    <cellStyle name="Heading 3 9 2 2 7 2" xfId="1813" xr:uid="{E106F889-0451-4374-9286-5E5C9C8261F0}"/>
    <cellStyle name="Heading 3 9 2 2 7 3" xfId="2228" xr:uid="{6A73B89C-3D09-4B15-B8B7-C4C0729BE883}"/>
    <cellStyle name="Heading 3 9 2 2 8" xfId="1094" xr:uid="{00000000-0005-0000-0000-0000F2020000}"/>
    <cellStyle name="Heading 3 9 2 2 8 2" xfId="1773" xr:uid="{3730A861-1D3F-4602-9513-1D8488BAA1C5}"/>
    <cellStyle name="Heading 3 9 2 2 8 3" xfId="2190" xr:uid="{73DE4AA6-2D31-465B-AB02-0CEAF65834ED}"/>
    <cellStyle name="Heading 3 9 2 2 9" xfId="1216" xr:uid="{00000000-0005-0000-0000-0000F3020000}"/>
    <cellStyle name="Heading 3 9 2 2 9 2" xfId="2274" xr:uid="{3DFFAB55-D865-4AB4-96C0-0CEF7A8C3FBB}"/>
    <cellStyle name="Heading 3 9 2 3" xfId="947" xr:uid="{00000000-0005-0000-0000-0000F4020000}"/>
    <cellStyle name="Heading 3 9 2 3 2" xfId="1626" xr:uid="{BC72B9C9-AB70-44CC-917F-2D5712E149A7}"/>
    <cellStyle name="Heading 3 9 2 3 3" xfId="2079" xr:uid="{1A3A5898-C9AE-484C-B33A-4B0DA1DB811B}"/>
    <cellStyle name="Heading 3 9 2 4" xfId="1026" xr:uid="{00000000-0005-0000-0000-0000F5020000}"/>
    <cellStyle name="Heading 3 9 2 4 2" xfId="1705" xr:uid="{BD7DBEC7-1449-4F23-8150-89C971EEF81D}"/>
    <cellStyle name="Heading 3 9 2 4 3" xfId="2157" xr:uid="{E0FEF31D-FC01-4975-9BB5-E38A5E06FDC5}"/>
    <cellStyle name="Heading 3 9 2 5" xfId="1221" xr:uid="{1297F985-7B03-4748-BB8C-AE8A03B3DC75}"/>
    <cellStyle name="Heading 3 9 3" xfId="650" xr:uid="{00000000-0005-0000-0000-0000F6020000}"/>
    <cellStyle name="Heading 3 9 3 10" xfId="1893" xr:uid="{82F262D4-A8B6-41A6-A27D-239C8CB28E55}"/>
    <cellStyle name="Heading 3 9 3 2" xfId="835" xr:uid="{00000000-0005-0000-0000-0000F7020000}"/>
    <cellStyle name="Heading 3 9 3 2 2" xfId="1514" xr:uid="{5BABEBF6-F1FF-404E-8140-35589728B387}"/>
    <cellStyle name="Heading 3 9 3 2 3" xfId="2003" xr:uid="{75BB1DC4-00B7-45EA-B9F4-E80F7149E982}"/>
    <cellStyle name="Heading 3 9 3 3" xfId="914" xr:uid="{00000000-0005-0000-0000-0000F8020000}"/>
    <cellStyle name="Heading 3 9 3 3 2" xfId="1593" xr:uid="{F5F59B13-A303-4C20-B8CF-8E58DE325852}"/>
    <cellStyle name="Heading 3 9 3 3 3" xfId="2046" xr:uid="{7350801E-992A-4D3F-8615-1B25A5605006}"/>
    <cellStyle name="Heading 3 9 3 4" xfId="875" xr:uid="{00000000-0005-0000-0000-0000F9020000}"/>
    <cellStyle name="Heading 3 9 3 4 2" xfId="1554" xr:uid="{523D3699-60CF-4FD6-8682-83046BBDDC54}"/>
    <cellStyle name="Heading 3 9 3 4 3" xfId="2007" xr:uid="{434D9F9F-3B90-4AB0-AC48-6FE1B3596189}"/>
    <cellStyle name="Heading 3 9 3 5" xfId="987" xr:uid="{00000000-0005-0000-0000-0000FA020000}"/>
    <cellStyle name="Heading 3 9 3 5 2" xfId="1666" xr:uid="{86A59471-25F9-486E-88BF-75D41B5297F0}"/>
    <cellStyle name="Heading 3 9 3 5 3" xfId="2119" xr:uid="{7081D051-3883-47F5-99F9-A37EFCBA88DF}"/>
    <cellStyle name="Heading 3 9 3 6" xfId="693" xr:uid="{00000000-0005-0000-0000-0000FB020000}"/>
    <cellStyle name="Heading 3 9 3 6 2" xfId="1372" xr:uid="{895FFB33-E10C-47B7-A63C-1F5F36419910}"/>
    <cellStyle name="Heading 3 9 3 6 3" xfId="1898" xr:uid="{54BC51C3-E736-482B-BAF3-03D388230771}"/>
    <cellStyle name="Heading 3 9 3 7" xfId="1133" xr:uid="{00000000-0005-0000-0000-0000FC020000}"/>
    <cellStyle name="Heading 3 9 3 7 2" xfId="1812" xr:uid="{6DF3DACF-A8F5-4AD9-80D7-0EA7B98E87A5}"/>
    <cellStyle name="Heading 3 9 3 7 3" xfId="2227" xr:uid="{F28D31F0-1F4D-46AB-9C43-F3A4E1E1D089}"/>
    <cellStyle name="Heading 3 9 3 8" xfId="1093" xr:uid="{00000000-0005-0000-0000-0000FD020000}"/>
    <cellStyle name="Heading 3 9 3 8 2" xfId="1772" xr:uid="{197420C6-A128-4675-852B-A77CE4FE357E}"/>
    <cellStyle name="Heading 3 9 3 8 3" xfId="2189" xr:uid="{54C9FE4A-C1C9-49C9-98FD-4F764451E32F}"/>
    <cellStyle name="Heading 3 9 3 9" xfId="1215" xr:uid="{00000000-0005-0000-0000-0000FE020000}"/>
    <cellStyle name="Heading 3 9 3 9 2" xfId="2273" xr:uid="{033C2989-6630-4C9D-8E89-0F3BF9DB6E94}"/>
    <cellStyle name="Heading 3 9 4" xfId="948" xr:uid="{00000000-0005-0000-0000-0000FF020000}"/>
    <cellStyle name="Heading 3 9 4 2" xfId="1627" xr:uid="{9C3A1A2C-FB4D-441E-A18D-BBCCF7D6900D}"/>
    <cellStyle name="Heading 3 9 4 3" xfId="2080" xr:uid="{7AEB5F65-0EE3-4919-8772-08A7DC6E0D4B}"/>
    <cellStyle name="Heading 3 9 5" xfId="1025" xr:uid="{00000000-0005-0000-0000-000000030000}"/>
    <cellStyle name="Heading 3 9 5 2" xfId="1704" xr:uid="{711AC3A4-6884-4DFD-96CB-4A66E0B21359}"/>
    <cellStyle name="Heading 3 9 5 3" xfId="2156" xr:uid="{5217B008-48DA-423A-81CE-7EE15C6DCF77}"/>
    <cellStyle name="Heading 3 9 6" xfId="1222" xr:uid="{1B7481A6-6ED5-407E-9ECD-5C5BD31BB111}"/>
    <cellStyle name="Heading 4 10" xfId="361" xr:uid="{00000000-0005-0000-0000-000001030000}"/>
    <cellStyle name="Heading 4 11" xfId="362" xr:uid="{00000000-0005-0000-0000-000002030000}"/>
    <cellStyle name="Heading 4 2" xfId="363" xr:uid="{00000000-0005-0000-0000-000003030000}"/>
    <cellStyle name="Heading 4 3" xfId="364" xr:uid="{00000000-0005-0000-0000-000004030000}"/>
    <cellStyle name="Heading 4 4" xfId="365" xr:uid="{00000000-0005-0000-0000-000005030000}"/>
    <cellStyle name="Heading 4 5" xfId="366" xr:uid="{00000000-0005-0000-0000-000006030000}"/>
    <cellStyle name="Heading 4 6" xfId="367" xr:uid="{00000000-0005-0000-0000-000007030000}"/>
    <cellStyle name="Heading 4 7" xfId="368" xr:uid="{00000000-0005-0000-0000-000008030000}"/>
    <cellStyle name="Heading 4 8" xfId="369" xr:uid="{00000000-0005-0000-0000-000009030000}"/>
    <cellStyle name="Heading 4 9" xfId="370" xr:uid="{00000000-0005-0000-0000-00000A030000}"/>
    <cellStyle name="Input 10" xfId="371" xr:uid="{00000000-0005-0000-0000-00000C030000}"/>
    <cellStyle name="Input 11" xfId="372" xr:uid="{00000000-0005-0000-0000-00000D030000}"/>
    <cellStyle name="Input 2" xfId="373" xr:uid="{00000000-0005-0000-0000-00000E030000}"/>
    <cellStyle name="Input 3" xfId="374" xr:uid="{00000000-0005-0000-0000-00000F030000}"/>
    <cellStyle name="Input 4" xfId="375" xr:uid="{00000000-0005-0000-0000-000010030000}"/>
    <cellStyle name="Input 5" xfId="376" xr:uid="{00000000-0005-0000-0000-000011030000}"/>
    <cellStyle name="Input 6" xfId="377" xr:uid="{00000000-0005-0000-0000-000012030000}"/>
    <cellStyle name="Input 7" xfId="378" xr:uid="{00000000-0005-0000-0000-000013030000}"/>
    <cellStyle name="Input 8" xfId="379" xr:uid="{00000000-0005-0000-0000-000014030000}"/>
    <cellStyle name="Input 9" xfId="380" xr:uid="{00000000-0005-0000-0000-000015030000}"/>
    <cellStyle name="Linked Cell 10" xfId="381" xr:uid="{00000000-0005-0000-0000-000016030000}"/>
    <cellStyle name="Linked Cell 11" xfId="382" xr:uid="{00000000-0005-0000-0000-000017030000}"/>
    <cellStyle name="Linked Cell 2" xfId="383" xr:uid="{00000000-0005-0000-0000-000018030000}"/>
    <cellStyle name="Linked Cell 3" xfId="384" xr:uid="{00000000-0005-0000-0000-000019030000}"/>
    <cellStyle name="Linked Cell 4" xfId="385" xr:uid="{00000000-0005-0000-0000-00001A030000}"/>
    <cellStyle name="Linked Cell 5" xfId="386" xr:uid="{00000000-0005-0000-0000-00001B030000}"/>
    <cellStyle name="Linked Cell 6" xfId="387" xr:uid="{00000000-0005-0000-0000-00001C030000}"/>
    <cellStyle name="Linked Cell 7" xfId="388" xr:uid="{00000000-0005-0000-0000-00001D030000}"/>
    <cellStyle name="Linked Cell 8" xfId="389" xr:uid="{00000000-0005-0000-0000-00001E030000}"/>
    <cellStyle name="Linked Cell 9" xfId="390" xr:uid="{00000000-0005-0000-0000-00001F030000}"/>
    <cellStyle name="Neutral 10" xfId="391" xr:uid="{00000000-0005-0000-0000-000020030000}"/>
    <cellStyle name="Neutral 11" xfId="392" xr:uid="{00000000-0005-0000-0000-000021030000}"/>
    <cellStyle name="Neutral 2" xfId="393" xr:uid="{00000000-0005-0000-0000-000022030000}"/>
    <cellStyle name="Neutral 3" xfId="394" xr:uid="{00000000-0005-0000-0000-000023030000}"/>
    <cellStyle name="Neutral 4" xfId="395" xr:uid="{00000000-0005-0000-0000-000024030000}"/>
    <cellStyle name="Neutral 5" xfId="396" xr:uid="{00000000-0005-0000-0000-000025030000}"/>
    <cellStyle name="Neutral 6" xfId="397" xr:uid="{00000000-0005-0000-0000-000026030000}"/>
    <cellStyle name="Neutral 7" xfId="398" xr:uid="{00000000-0005-0000-0000-000027030000}"/>
    <cellStyle name="Neutral 8" xfId="399" xr:uid="{00000000-0005-0000-0000-000028030000}"/>
    <cellStyle name="Neutral 9" xfId="400" xr:uid="{00000000-0005-0000-0000-000029030000}"/>
    <cellStyle name="Normal" xfId="0" builtinId="0"/>
    <cellStyle name="Normal 10" xfId="401" xr:uid="{00000000-0005-0000-0000-00002B030000}"/>
    <cellStyle name="Normal 10 2" xfId="402" xr:uid="{00000000-0005-0000-0000-00002C030000}"/>
    <cellStyle name="Normal 11" xfId="403" xr:uid="{00000000-0005-0000-0000-00002D030000}"/>
    <cellStyle name="Normal 11 2" xfId="404" xr:uid="{00000000-0005-0000-0000-00002E030000}"/>
    <cellStyle name="Normal 11 3" xfId="405" xr:uid="{00000000-0005-0000-0000-00002F030000}"/>
    <cellStyle name="Normal 12" xfId="1217" xr:uid="{E0E4D305-CBE3-4737-AAEE-4CDE227CC15D}"/>
    <cellStyle name="Normal 13" xfId="571" xr:uid="{00000000-0005-0000-0000-000030030000}"/>
    <cellStyle name="Normal 14" xfId="406" xr:uid="{00000000-0005-0000-0000-000031030000}"/>
    <cellStyle name="Normal 14 2" xfId="407" xr:uid="{00000000-0005-0000-0000-000032030000}"/>
    <cellStyle name="Normal 2" xfId="1" xr:uid="{00000000-0005-0000-0000-000033030000}"/>
    <cellStyle name="Normal 2 10" xfId="408" xr:uid="{00000000-0005-0000-0000-000034030000}"/>
    <cellStyle name="Normal 2 11" xfId="409" xr:uid="{00000000-0005-0000-0000-000035030000}"/>
    <cellStyle name="Normal 2 12" xfId="410" xr:uid="{00000000-0005-0000-0000-000036030000}"/>
    <cellStyle name="Normal 2 13" xfId="411" xr:uid="{00000000-0005-0000-0000-000037030000}"/>
    <cellStyle name="Normal 2 14" xfId="412" xr:uid="{00000000-0005-0000-0000-000038030000}"/>
    <cellStyle name="Normal 2 14 2" xfId="652" xr:uid="{00000000-0005-0000-0000-000039030000}"/>
    <cellStyle name="Normal 2 14 2 2" xfId="837" xr:uid="{00000000-0005-0000-0000-00003A030000}"/>
    <cellStyle name="Normal 2 14 2 2 2" xfId="1516" xr:uid="{4378020B-A6AC-4667-A82E-9F9E344608B3}"/>
    <cellStyle name="Normal 2 14 2 3" xfId="1135" xr:uid="{00000000-0005-0000-0000-00003B030000}"/>
    <cellStyle name="Normal 2 14 2 3 2" xfId="1814" xr:uid="{6803B0FB-1B32-4DDC-9895-45C891E53F28}"/>
    <cellStyle name="Normal 2 14 2 4" xfId="1332" xr:uid="{E2F3B845-E482-4075-BF5C-C042516AFBFE}"/>
    <cellStyle name="Normal 2 14 3" xfId="576" xr:uid="{00000000-0005-0000-0000-00003C030000}"/>
    <cellStyle name="Normal 2 14 3 2" xfId="1295" xr:uid="{615D1B33-93C1-4A9F-BA86-D597AAC09808}"/>
    <cellStyle name="Normal 2 14 4" xfId="731" xr:uid="{00000000-0005-0000-0000-00003D030000}"/>
    <cellStyle name="Normal 2 14 4 2" xfId="1410" xr:uid="{F8635748-114D-47FE-B2BB-C5BC353265D8}"/>
    <cellStyle name="Normal 2 14 5" xfId="1027" xr:uid="{00000000-0005-0000-0000-00003E030000}"/>
    <cellStyle name="Normal 2 14 5 2" xfId="1706" xr:uid="{7FD242CE-17AD-4DB6-A71C-D337A89E74DE}"/>
    <cellStyle name="Normal 2 14 6" xfId="1257" xr:uid="{7CC5CBCA-ECF9-4CD8-BD51-16F82F8B357F}"/>
    <cellStyle name="Normal 2 2" xfId="9" xr:uid="{00000000-0005-0000-0000-00003F030000}"/>
    <cellStyle name="Normal 2 2 2" xfId="413" xr:uid="{00000000-0005-0000-0000-000040030000}"/>
    <cellStyle name="Normal 2 2 3" xfId="414" xr:uid="{00000000-0005-0000-0000-000041030000}"/>
    <cellStyle name="Normal 2 3" xfId="12" xr:uid="{00000000-0005-0000-0000-000042030000}"/>
    <cellStyle name="Normal 2 4" xfId="415" xr:uid="{00000000-0005-0000-0000-000043030000}"/>
    <cellStyle name="Normal 2 5" xfId="416" xr:uid="{00000000-0005-0000-0000-000044030000}"/>
    <cellStyle name="Normal 2 6" xfId="417" xr:uid="{00000000-0005-0000-0000-000045030000}"/>
    <cellStyle name="Normal 2 7" xfId="418" xr:uid="{00000000-0005-0000-0000-000046030000}"/>
    <cellStyle name="Normal 2 8" xfId="419" xr:uid="{00000000-0005-0000-0000-000047030000}"/>
    <cellStyle name="Normal 2 9" xfId="420" xr:uid="{00000000-0005-0000-0000-000048030000}"/>
    <cellStyle name="Normal 3" xfId="2" xr:uid="{00000000-0005-0000-0000-000049030000}"/>
    <cellStyle name="Normal 3 10" xfId="421" xr:uid="{00000000-0005-0000-0000-00004A030000}"/>
    <cellStyle name="Normal 3 11" xfId="422" xr:uid="{00000000-0005-0000-0000-00004B030000}"/>
    <cellStyle name="Normal 3 12" xfId="423" xr:uid="{00000000-0005-0000-0000-00004C030000}"/>
    <cellStyle name="Normal 3 13" xfId="424" xr:uid="{00000000-0005-0000-0000-00004D030000}"/>
    <cellStyle name="Normal 3 14" xfId="425" xr:uid="{00000000-0005-0000-0000-00004E030000}"/>
    <cellStyle name="Normal 3 14 2" xfId="653" xr:uid="{00000000-0005-0000-0000-00004F030000}"/>
    <cellStyle name="Normal 3 14 2 2" xfId="838" xr:uid="{00000000-0005-0000-0000-000050030000}"/>
    <cellStyle name="Normal 3 14 2 2 2" xfId="1517" xr:uid="{09C3C968-35F2-462B-9C3C-31409E54508F}"/>
    <cellStyle name="Normal 3 14 2 3" xfId="1136" xr:uid="{00000000-0005-0000-0000-000051030000}"/>
    <cellStyle name="Normal 3 14 2 3 2" xfId="1815" xr:uid="{2DB2D733-F9C4-4419-A695-94D96B9B65A0}"/>
    <cellStyle name="Normal 3 14 2 4" xfId="1333" xr:uid="{0C17BD7F-7017-47F1-A596-5EA1AF2D42ED}"/>
    <cellStyle name="Normal 3 14 3" xfId="577" xr:uid="{00000000-0005-0000-0000-000052030000}"/>
    <cellStyle name="Normal 3 14 3 2" xfId="1296" xr:uid="{7C3BD65E-4BAE-4771-BE3F-0CF51BB3F74E}"/>
    <cellStyle name="Normal 3 14 4" xfId="736" xr:uid="{00000000-0005-0000-0000-000053030000}"/>
    <cellStyle name="Normal 3 14 4 2" xfId="1415" xr:uid="{6C87AB0B-83E8-45A8-AF1C-CD7CEAE58319}"/>
    <cellStyle name="Normal 3 14 5" xfId="1028" xr:uid="{00000000-0005-0000-0000-000054030000}"/>
    <cellStyle name="Normal 3 14 5 2" xfId="1707" xr:uid="{0C079DB6-F995-4E17-B534-175D7D8018FC}"/>
    <cellStyle name="Normal 3 14 6" xfId="1258" xr:uid="{6EF9DC4C-AE59-4407-975B-13712E77A491}"/>
    <cellStyle name="Normal 3 15" xfId="569" xr:uid="{00000000-0005-0000-0000-000055030000}"/>
    <cellStyle name="Normal 3 2" xfId="426" xr:uid="{00000000-0005-0000-0000-000056030000}"/>
    <cellStyle name="Normal 3 2 2" xfId="427" xr:uid="{00000000-0005-0000-0000-000057030000}"/>
    <cellStyle name="Normal 3 2 3" xfId="428" xr:uid="{00000000-0005-0000-0000-000058030000}"/>
    <cellStyle name="Normal 3 2 4" xfId="654" xr:uid="{00000000-0005-0000-0000-000059030000}"/>
    <cellStyle name="Normal 3 2 4 2" xfId="839" xr:uid="{00000000-0005-0000-0000-00005A030000}"/>
    <cellStyle name="Normal 3 2 4 2 2" xfId="1518" xr:uid="{DA7A5DBE-45E0-431A-88C0-A9974C245370}"/>
    <cellStyle name="Normal 3 2 4 3" xfId="1137" xr:uid="{00000000-0005-0000-0000-00005B030000}"/>
    <cellStyle name="Normal 3 2 4 3 2" xfId="1816" xr:uid="{FAD2DAAC-4486-4C8C-917F-A83ACA11A61B}"/>
    <cellStyle name="Normal 3 2 4 4" xfId="1334" xr:uid="{D2CF95D3-E325-4C69-A71D-85603F6A26FA}"/>
    <cellStyle name="Normal 3 2 5" xfId="578" xr:uid="{00000000-0005-0000-0000-00005C030000}"/>
    <cellStyle name="Normal 3 2 5 2" xfId="1297" xr:uid="{FA3FF7A7-3FC2-4327-803F-DF3FDFBD945E}"/>
    <cellStyle name="Normal 3 2 6" xfId="737" xr:uid="{00000000-0005-0000-0000-00005D030000}"/>
    <cellStyle name="Normal 3 2 6 2" xfId="1416" xr:uid="{A434A25F-1A8A-4CBD-AE50-0EAB31B932C1}"/>
    <cellStyle name="Normal 3 2 7" xfId="1029" xr:uid="{00000000-0005-0000-0000-00005E030000}"/>
    <cellStyle name="Normal 3 2 7 2" xfId="1708" xr:uid="{99312D8E-57C1-415D-80F2-B1152180F76E}"/>
    <cellStyle name="Normal 3 2 8" xfId="1259" xr:uid="{8997B594-69FE-489B-9F13-F39A51C281F5}"/>
    <cellStyle name="Normal 3 3" xfId="429" xr:uid="{00000000-0005-0000-0000-00005F030000}"/>
    <cellStyle name="Normal 3 4" xfId="430" xr:uid="{00000000-0005-0000-0000-000060030000}"/>
    <cellStyle name="Normal 3 5" xfId="431" xr:uid="{00000000-0005-0000-0000-000061030000}"/>
    <cellStyle name="Normal 3 6" xfId="432" xr:uid="{00000000-0005-0000-0000-000062030000}"/>
    <cellStyle name="Normal 3 7" xfId="433" xr:uid="{00000000-0005-0000-0000-000063030000}"/>
    <cellStyle name="Normal 3 8" xfId="434" xr:uid="{00000000-0005-0000-0000-000064030000}"/>
    <cellStyle name="Normal 3 9" xfId="435" xr:uid="{00000000-0005-0000-0000-000065030000}"/>
    <cellStyle name="Normal 4" xfId="3" xr:uid="{00000000-0005-0000-0000-000066030000}"/>
    <cellStyle name="Normal 4 10" xfId="436" xr:uid="{00000000-0005-0000-0000-000067030000}"/>
    <cellStyle name="Normal 4 11" xfId="437" xr:uid="{00000000-0005-0000-0000-000068030000}"/>
    <cellStyle name="Normal 4 12" xfId="438" xr:uid="{00000000-0005-0000-0000-000069030000}"/>
    <cellStyle name="Normal 4 13" xfId="439" xr:uid="{00000000-0005-0000-0000-00006A030000}"/>
    <cellStyle name="Normal 4 14" xfId="440" xr:uid="{00000000-0005-0000-0000-00006B030000}"/>
    <cellStyle name="Normal 4 14 2" xfId="655" xr:uid="{00000000-0005-0000-0000-00006C030000}"/>
    <cellStyle name="Normal 4 14 2 2" xfId="840" xr:uid="{00000000-0005-0000-0000-00006D030000}"/>
    <cellStyle name="Normal 4 14 2 2 2" xfId="1519" xr:uid="{A9C2C196-01A8-4656-A6B3-3FF6E136B6A3}"/>
    <cellStyle name="Normal 4 14 2 3" xfId="1138" xr:uid="{00000000-0005-0000-0000-00006E030000}"/>
    <cellStyle name="Normal 4 14 2 3 2" xfId="1817" xr:uid="{D535E1F1-E04A-47DF-8434-962F7B58FD5E}"/>
    <cellStyle name="Normal 4 14 2 4" xfId="1335" xr:uid="{453B5FDD-D7A5-4B0A-B64B-7BF7CF011808}"/>
    <cellStyle name="Normal 4 14 3" xfId="579" xr:uid="{00000000-0005-0000-0000-00006F030000}"/>
    <cellStyle name="Normal 4 14 3 2" xfId="1298" xr:uid="{AE6BA207-B365-4EAF-832A-F15854BCFE62}"/>
    <cellStyle name="Normal 4 14 4" xfId="743" xr:uid="{00000000-0005-0000-0000-000070030000}"/>
    <cellStyle name="Normal 4 14 4 2" xfId="1422" xr:uid="{F3E92B7C-627B-461E-B64D-AFA2F1C964DF}"/>
    <cellStyle name="Normal 4 14 5" xfId="1030" xr:uid="{00000000-0005-0000-0000-000071030000}"/>
    <cellStyle name="Normal 4 14 5 2" xfId="1709" xr:uid="{60020466-550A-4A61-BD34-450220452C3E}"/>
    <cellStyle name="Normal 4 14 6" xfId="1260" xr:uid="{BD4F0715-31F2-40FE-8F01-1168D8933D48}"/>
    <cellStyle name="Normal 4 15" xfId="612" xr:uid="{00000000-0005-0000-0000-000072030000}"/>
    <cellStyle name="Normal 4 16" xfId="574" xr:uid="{00000000-0005-0000-0000-000073030000}"/>
    <cellStyle name="Normal 4 2" xfId="441" xr:uid="{00000000-0005-0000-0000-000074030000}"/>
    <cellStyle name="Normal 4 2 2" xfId="442" xr:uid="{00000000-0005-0000-0000-000075030000}"/>
    <cellStyle name="Normal 4 2 3" xfId="443" xr:uid="{00000000-0005-0000-0000-000076030000}"/>
    <cellStyle name="Normal 4 2 4" xfId="656" xr:uid="{00000000-0005-0000-0000-000077030000}"/>
    <cellStyle name="Normal 4 2 4 2" xfId="841" xr:uid="{00000000-0005-0000-0000-000078030000}"/>
    <cellStyle name="Normal 4 2 4 2 2" xfId="1520" xr:uid="{0E5743EE-F4FC-49BB-B69E-169B97F4A0B1}"/>
    <cellStyle name="Normal 4 2 4 3" xfId="1139" xr:uid="{00000000-0005-0000-0000-000079030000}"/>
    <cellStyle name="Normal 4 2 4 3 2" xfId="1818" xr:uid="{2D149FA4-1F4A-4A7A-A6ED-4E17B19ABF11}"/>
    <cellStyle name="Normal 4 2 4 4" xfId="1336" xr:uid="{635BA910-0CDF-451A-9347-58CD4E387EE5}"/>
    <cellStyle name="Normal 4 2 5" xfId="580" xr:uid="{00000000-0005-0000-0000-00007A030000}"/>
    <cellStyle name="Normal 4 2 5 2" xfId="1299" xr:uid="{1FE5A8ED-6D53-4BA2-8F7C-F7F7E214B614}"/>
    <cellStyle name="Normal 4 2 6" xfId="744" xr:uid="{00000000-0005-0000-0000-00007B030000}"/>
    <cellStyle name="Normal 4 2 6 2" xfId="1423" xr:uid="{5762830E-D029-49D1-85C1-D7BD584935EE}"/>
    <cellStyle name="Normal 4 2 7" xfId="1031" xr:uid="{00000000-0005-0000-0000-00007C030000}"/>
    <cellStyle name="Normal 4 2 7 2" xfId="1710" xr:uid="{7118B24B-7035-4233-AD6F-CBF04F904838}"/>
    <cellStyle name="Normal 4 2 8" xfId="1261" xr:uid="{046DF845-A766-46A4-9837-ABBC319367BA}"/>
    <cellStyle name="Normal 4 3" xfId="444" xr:uid="{00000000-0005-0000-0000-00007D030000}"/>
    <cellStyle name="Normal 4 4" xfId="445" xr:uid="{00000000-0005-0000-0000-00007E030000}"/>
    <cellStyle name="Normal 4 5" xfId="446" xr:uid="{00000000-0005-0000-0000-00007F030000}"/>
    <cellStyle name="Normal 4 6" xfId="447" xr:uid="{00000000-0005-0000-0000-000080030000}"/>
    <cellStyle name="Normal 4 7" xfId="448" xr:uid="{00000000-0005-0000-0000-000081030000}"/>
    <cellStyle name="Normal 4 8" xfId="449" xr:uid="{00000000-0005-0000-0000-000082030000}"/>
    <cellStyle name="Normal 4 9" xfId="450" xr:uid="{00000000-0005-0000-0000-000083030000}"/>
    <cellStyle name="Normal 5" xfId="10" xr:uid="{00000000-0005-0000-0000-000084030000}"/>
    <cellStyle name="Normal 5 10" xfId="451" xr:uid="{00000000-0005-0000-0000-000085030000}"/>
    <cellStyle name="Normal 5 10 2" xfId="452" xr:uid="{00000000-0005-0000-0000-000086030000}"/>
    <cellStyle name="Normal 5 10 2 2" xfId="453" xr:uid="{00000000-0005-0000-0000-000087030000}"/>
    <cellStyle name="Normal 5 10 2 2 2" xfId="659" xr:uid="{00000000-0005-0000-0000-000088030000}"/>
    <cellStyle name="Normal 5 10 2 2 2 2" xfId="844" xr:uid="{00000000-0005-0000-0000-000089030000}"/>
    <cellStyle name="Normal 5 10 2 2 2 2 2" xfId="1523" xr:uid="{C1AC4A1D-90E7-4C73-B5CF-BE51C81DAAA8}"/>
    <cellStyle name="Normal 5 10 2 2 2 3" xfId="1142" xr:uid="{00000000-0005-0000-0000-00008A030000}"/>
    <cellStyle name="Normal 5 10 2 2 2 3 2" xfId="1821" xr:uid="{0F932828-7292-4E27-930C-7C780FCD177D}"/>
    <cellStyle name="Normal 5 10 2 2 2 4" xfId="1339" xr:uid="{54EA47CB-0857-43D9-94A3-F0F24B8E304A}"/>
    <cellStyle name="Normal 5 10 2 2 3" xfId="583" xr:uid="{00000000-0005-0000-0000-00008B030000}"/>
    <cellStyle name="Normal 5 10 2 2 3 2" xfId="1302" xr:uid="{52FB1C49-6FA7-4243-B74E-3C0A07D4D65B}"/>
    <cellStyle name="Normal 5 10 2 2 4" xfId="747" xr:uid="{00000000-0005-0000-0000-00008C030000}"/>
    <cellStyle name="Normal 5 10 2 2 4 2" xfId="1426" xr:uid="{3A345BFD-3359-452F-BAD2-155D1BD08D34}"/>
    <cellStyle name="Normal 5 10 2 2 5" xfId="1034" xr:uid="{00000000-0005-0000-0000-00008D030000}"/>
    <cellStyle name="Normal 5 10 2 2 5 2" xfId="1713" xr:uid="{23D9BC5D-CE5F-407B-B6FF-705B3EDE5E83}"/>
    <cellStyle name="Normal 5 10 2 2 6" xfId="1264" xr:uid="{FFB7E548-E89C-44CA-A71F-5A6C78DD8D5F}"/>
    <cellStyle name="Normal 5 10 2 3" xfId="658" xr:uid="{00000000-0005-0000-0000-00008E030000}"/>
    <cellStyle name="Normal 5 10 2 3 2" xfId="843" xr:uid="{00000000-0005-0000-0000-00008F030000}"/>
    <cellStyle name="Normal 5 10 2 3 2 2" xfId="1522" xr:uid="{651DBD38-50E1-4F72-8F4C-75EDE92C4283}"/>
    <cellStyle name="Normal 5 10 2 3 3" xfId="1141" xr:uid="{00000000-0005-0000-0000-000090030000}"/>
    <cellStyle name="Normal 5 10 2 3 3 2" xfId="1820" xr:uid="{FC160476-D6B9-49CD-93B1-EA696757738B}"/>
    <cellStyle name="Normal 5 10 2 3 4" xfId="1338" xr:uid="{F7396238-ABC0-4F1F-B6FA-276369DAC7F7}"/>
    <cellStyle name="Normal 5 10 2 4" xfId="582" xr:uid="{00000000-0005-0000-0000-000091030000}"/>
    <cellStyle name="Normal 5 10 2 4 2" xfId="1301" xr:uid="{2C091EDF-C267-4979-8848-808DC3630701}"/>
    <cellStyle name="Normal 5 10 2 5" xfId="746" xr:uid="{00000000-0005-0000-0000-000092030000}"/>
    <cellStyle name="Normal 5 10 2 5 2" xfId="1425" xr:uid="{C7A2993D-3FFD-4533-A515-C96FF61D7BE8}"/>
    <cellStyle name="Normal 5 10 2 6" xfId="1033" xr:uid="{00000000-0005-0000-0000-000093030000}"/>
    <cellStyle name="Normal 5 10 2 6 2" xfId="1712" xr:uid="{7A6F838D-CE28-413F-A23B-06F77CB521B2}"/>
    <cellStyle name="Normal 5 10 2 7" xfId="1263" xr:uid="{C6599CAE-13AB-4BDC-B71D-32945EC249DE}"/>
    <cellStyle name="Normal 5 10 3" xfId="454" xr:uid="{00000000-0005-0000-0000-000094030000}"/>
    <cellStyle name="Normal 5 10 3 2" xfId="660" xr:uid="{00000000-0005-0000-0000-000095030000}"/>
    <cellStyle name="Normal 5 10 3 2 2" xfId="845" xr:uid="{00000000-0005-0000-0000-000096030000}"/>
    <cellStyle name="Normal 5 10 3 2 2 2" xfId="1524" xr:uid="{9493FACB-E53E-4DE1-BD29-97F37B864436}"/>
    <cellStyle name="Normal 5 10 3 2 3" xfId="1143" xr:uid="{00000000-0005-0000-0000-000097030000}"/>
    <cellStyle name="Normal 5 10 3 2 3 2" xfId="1822" xr:uid="{74F30E32-CA78-4E2F-B130-7B761C8C9993}"/>
    <cellStyle name="Normal 5 10 3 2 4" xfId="1340" xr:uid="{7079F68C-8D4C-41A3-BB08-2395EF9FBBD0}"/>
    <cellStyle name="Normal 5 10 3 3" xfId="584" xr:uid="{00000000-0005-0000-0000-000098030000}"/>
    <cellStyle name="Normal 5 10 3 3 2" xfId="1303" xr:uid="{82AC97B5-9CC7-4158-AC6F-C90CEB311E45}"/>
    <cellStyle name="Normal 5 10 3 4" xfId="748" xr:uid="{00000000-0005-0000-0000-000099030000}"/>
    <cellStyle name="Normal 5 10 3 4 2" xfId="1427" xr:uid="{630880B4-5B49-4091-A9E2-5CF978702EDC}"/>
    <cellStyle name="Normal 5 10 3 5" xfId="1035" xr:uid="{00000000-0005-0000-0000-00009A030000}"/>
    <cellStyle name="Normal 5 10 3 5 2" xfId="1714" xr:uid="{4C073CBF-90C7-4BA6-89A1-5899799AFE53}"/>
    <cellStyle name="Normal 5 10 3 6" xfId="1265" xr:uid="{125CE7A5-5C91-4DE5-B37F-8DE98637F64E}"/>
    <cellStyle name="Normal 5 10 4" xfId="657" xr:uid="{00000000-0005-0000-0000-00009B030000}"/>
    <cellStyle name="Normal 5 10 4 2" xfId="842" xr:uid="{00000000-0005-0000-0000-00009C030000}"/>
    <cellStyle name="Normal 5 10 4 2 2" xfId="1521" xr:uid="{2BC3DDB4-D6A0-4D02-8AF9-03C9A1D1F54B}"/>
    <cellStyle name="Normal 5 10 4 3" xfId="1140" xr:uid="{00000000-0005-0000-0000-00009D030000}"/>
    <cellStyle name="Normal 5 10 4 3 2" xfId="1819" xr:uid="{E6140C39-290A-4E98-9173-140E4C1F4950}"/>
    <cellStyle name="Normal 5 10 4 4" xfId="1337" xr:uid="{CBD04BD4-CD26-4D81-935F-CB2A818360AA}"/>
    <cellStyle name="Normal 5 10 5" xfId="581" xr:uid="{00000000-0005-0000-0000-00009E030000}"/>
    <cellStyle name="Normal 5 10 5 2" xfId="1300" xr:uid="{ED80D86E-1BFB-494C-89FC-A95F823583B4}"/>
    <cellStyle name="Normal 5 10 6" xfId="745" xr:uid="{00000000-0005-0000-0000-00009F030000}"/>
    <cellStyle name="Normal 5 10 6 2" xfId="1424" xr:uid="{123A0CFD-BB67-4AE0-9C07-A72BE3367FCF}"/>
    <cellStyle name="Normal 5 10 7" xfId="1032" xr:uid="{00000000-0005-0000-0000-0000A0030000}"/>
    <cellStyle name="Normal 5 10 7 2" xfId="1711" xr:uid="{F705C95A-E508-4AFB-8C08-507DFEC11B22}"/>
    <cellStyle name="Normal 5 10 8" xfId="1262" xr:uid="{E66B99A1-54A8-4B51-9C2F-8C8002B8C1B9}"/>
    <cellStyle name="Normal 5 11" xfId="455" xr:uid="{00000000-0005-0000-0000-0000A1030000}"/>
    <cellStyle name="Normal 5 11 2" xfId="456" xr:uid="{00000000-0005-0000-0000-0000A2030000}"/>
    <cellStyle name="Normal 5 11 2 2" xfId="662" xr:uid="{00000000-0005-0000-0000-0000A3030000}"/>
    <cellStyle name="Normal 5 11 2 2 2" xfId="847" xr:uid="{00000000-0005-0000-0000-0000A4030000}"/>
    <cellStyle name="Normal 5 11 2 2 2 2" xfId="1526" xr:uid="{8967CBC0-DD47-40AA-AF23-EF32D9DB3750}"/>
    <cellStyle name="Normal 5 11 2 2 3" xfId="1145" xr:uid="{00000000-0005-0000-0000-0000A5030000}"/>
    <cellStyle name="Normal 5 11 2 2 3 2" xfId="1824" xr:uid="{EAD23DD9-DB11-4F00-9C5F-33F284374426}"/>
    <cellStyle name="Normal 5 11 2 2 4" xfId="1342" xr:uid="{0A4D8678-125A-40BC-B1C8-CC3AAACC90B4}"/>
    <cellStyle name="Normal 5 11 2 3" xfId="586" xr:uid="{00000000-0005-0000-0000-0000A6030000}"/>
    <cellStyle name="Normal 5 11 2 3 2" xfId="1305" xr:uid="{9EE146F3-03B0-4A89-BC38-74EE257CD57D}"/>
    <cellStyle name="Normal 5 11 2 4" xfId="750" xr:uid="{00000000-0005-0000-0000-0000A7030000}"/>
    <cellStyle name="Normal 5 11 2 4 2" xfId="1429" xr:uid="{DD77C651-D272-488B-AD86-5189AAD77BEA}"/>
    <cellStyle name="Normal 5 11 2 5" xfId="1037" xr:uid="{00000000-0005-0000-0000-0000A8030000}"/>
    <cellStyle name="Normal 5 11 2 5 2" xfId="1716" xr:uid="{F06CBDCC-3861-415A-9D56-46D96FA81C07}"/>
    <cellStyle name="Normal 5 11 2 6" xfId="1267" xr:uid="{7782CAB1-8A0C-491A-84D8-41FE00DA41AF}"/>
    <cellStyle name="Normal 5 11 3" xfId="661" xr:uid="{00000000-0005-0000-0000-0000A9030000}"/>
    <cellStyle name="Normal 5 11 3 2" xfId="846" xr:uid="{00000000-0005-0000-0000-0000AA030000}"/>
    <cellStyle name="Normal 5 11 3 2 2" xfId="1525" xr:uid="{2F577381-4259-40D9-A56F-D12FC0BA78DE}"/>
    <cellStyle name="Normal 5 11 3 3" xfId="1144" xr:uid="{00000000-0005-0000-0000-0000AB030000}"/>
    <cellStyle name="Normal 5 11 3 3 2" xfId="1823" xr:uid="{DBEB4C76-D4B6-40A6-85AF-B67D50BF497B}"/>
    <cellStyle name="Normal 5 11 3 4" xfId="1341" xr:uid="{AF53CF3F-9690-4C0E-B1C3-DF7114A6B711}"/>
    <cellStyle name="Normal 5 11 4" xfId="585" xr:uid="{00000000-0005-0000-0000-0000AC030000}"/>
    <cellStyle name="Normal 5 11 4 2" xfId="1304" xr:uid="{A96A7C5E-F61E-4626-B245-61E071401FEC}"/>
    <cellStyle name="Normal 5 11 5" xfId="749" xr:uid="{00000000-0005-0000-0000-0000AD030000}"/>
    <cellStyle name="Normal 5 11 5 2" xfId="1428" xr:uid="{D271CD91-C7C0-44EE-8A11-869EBC61376B}"/>
    <cellStyle name="Normal 5 11 6" xfId="1036" xr:uid="{00000000-0005-0000-0000-0000AE030000}"/>
    <cellStyle name="Normal 5 11 6 2" xfId="1715" xr:uid="{07A75DFD-22E7-4786-BE59-AC974070AE45}"/>
    <cellStyle name="Normal 5 11 7" xfId="1266" xr:uid="{B29E8D62-273C-4F08-8C4A-84BA42E2CB00}"/>
    <cellStyle name="Normal 5 12" xfId="457" xr:uid="{00000000-0005-0000-0000-0000AF030000}"/>
    <cellStyle name="Normal 5 12 2" xfId="458" xr:uid="{00000000-0005-0000-0000-0000B0030000}"/>
    <cellStyle name="Normal 5 12 2 2" xfId="664" xr:uid="{00000000-0005-0000-0000-0000B1030000}"/>
    <cellStyle name="Normal 5 12 2 2 2" xfId="849" xr:uid="{00000000-0005-0000-0000-0000B2030000}"/>
    <cellStyle name="Normal 5 12 2 2 2 2" xfId="1528" xr:uid="{7CB79DCC-353E-4A56-A8A2-424B7EAB7513}"/>
    <cellStyle name="Normal 5 12 2 2 3" xfId="1147" xr:uid="{00000000-0005-0000-0000-0000B3030000}"/>
    <cellStyle name="Normal 5 12 2 2 3 2" xfId="1826" xr:uid="{CE2D3079-8186-4BA8-93E2-33E5251C1DFF}"/>
    <cellStyle name="Normal 5 12 2 2 4" xfId="1344" xr:uid="{12BCC083-0DD0-468E-9EE9-EE2BD7CAFFAA}"/>
    <cellStyle name="Normal 5 12 2 3" xfId="588" xr:uid="{00000000-0005-0000-0000-0000B4030000}"/>
    <cellStyle name="Normal 5 12 2 3 2" xfId="1307" xr:uid="{9BD926BE-3C6A-472D-BA11-F3711376999D}"/>
    <cellStyle name="Normal 5 12 2 4" xfId="752" xr:uid="{00000000-0005-0000-0000-0000B5030000}"/>
    <cellStyle name="Normal 5 12 2 4 2" xfId="1431" xr:uid="{083A91CA-D0DA-4DA1-91C5-78A8B81E9CBD}"/>
    <cellStyle name="Normal 5 12 2 5" xfId="1039" xr:uid="{00000000-0005-0000-0000-0000B6030000}"/>
    <cellStyle name="Normal 5 12 2 5 2" xfId="1718" xr:uid="{FB1FF2A0-50AC-4067-A785-3D92830EC7C9}"/>
    <cellStyle name="Normal 5 12 2 6" xfId="1269" xr:uid="{8C047A21-B385-4214-A270-436CF98D3FF9}"/>
    <cellStyle name="Normal 5 12 3" xfId="663" xr:uid="{00000000-0005-0000-0000-0000B7030000}"/>
    <cellStyle name="Normal 5 12 3 2" xfId="848" xr:uid="{00000000-0005-0000-0000-0000B8030000}"/>
    <cellStyle name="Normal 5 12 3 2 2" xfId="1527" xr:uid="{52B45A61-D27D-409D-84CB-79BCC60564E1}"/>
    <cellStyle name="Normal 5 12 3 3" xfId="1146" xr:uid="{00000000-0005-0000-0000-0000B9030000}"/>
    <cellStyle name="Normal 5 12 3 3 2" xfId="1825" xr:uid="{F7488D52-17E9-40BD-8178-886A0E36C935}"/>
    <cellStyle name="Normal 5 12 3 4" xfId="1343" xr:uid="{5249051E-EB81-4CD9-BDCA-1A5967D13CA6}"/>
    <cellStyle name="Normal 5 12 4" xfId="587" xr:uid="{00000000-0005-0000-0000-0000BA030000}"/>
    <cellStyle name="Normal 5 12 4 2" xfId="1306" xr:uid="{C990C043-F9E0-45C9-9893-C866CAC1F2FB}"/>
    <cellStyle name="Normal 5 12 5" xfId="751" xr:uid="{00000000-0005-0000-0000-0000BB030000}"/>
    <cellStyle name="Normal 5 12 5 2" xfId="1430" xr:uid="{457C5800-C304-4551-B7B8-DAC7FA5A94C0}"/>
    <cellStyle name="Normal 5 12 6" xfId="1038" xr:uid="{00000000-0005-0000-0000-0000BC030000}"/>
    <cellStyle name="Normal 5 12 6 2" xfId="1717" xr:uid="{71F99629-5AC9-44BC-A4AA-C3B29FF195DF}"/>
    <cellStyle name="Normal 5 12 7" xfId="1268" xr:uid="{2D2AAF55-30CA-40C4-9B46-4AF567C933C8}"/>
    <cellStyle name="Normal 5 13" xfId="459" xr:uid="{00000000-0005-0000-0000-0000BD030000}"/>
    <cellStyle name="Normal 5 13 2" xfId="460" xr:uid="{00000000-0005-0000-0000-0000BE030000}"/>
    <cellStyle name="Normal 5 13 2 2" xfId="666" xr:uid="{00000000-0005-0000-0000-0000BF030000}"/>
    <cellStyle name="Normal 5 13 2 2 2" xfId="851" xr:uid="{00000000-0005-0000-0000-0000C0030000}"/>
    <cellStyle name="Normal 5 13 2 2 2 2" xfId="1530" xr:uid="{3FE945A9-1CF3-4D1C-BD40-2C08F1EF997D}"/>
    <cellStyle name="Normal 5 13 2 2 3" xfId="1149" xr:uid="{00000000-0005-0000-0000-0000C1030000}"/>
    <cellStyle name="Normal 5 13 2 2 3 2" xfId="1828" xr:uid="{80641C3E-1E84-47B3-8F85-60079A9C8740}"/>
    <cellStyle name="Normal 5 13 2 2 4" xfId="1346" xr:uid="{55366C63-F2B2-4FDC-9A3B-C355C3767CF9}"/>
    <cellStyle name="Normal 5 13 2 3" xfId="590" xr:uid="{00000000-0005-0000-0000-0000C2030000}"/>
    <cellStyle name="Normal 5 13 2 3 2" xfId="1309" xr:uid="{29C77B25-91B9-402A-A7F3-75F534888497}"/>
    <cellStyle name="Normal 5 13 2 4" xfId="754" xr:uid="{00000000-0005-0000-0000-0000C3030000}"/>
    <cellStyle name="Normal 5 13 2 4 2" xfId="1433" xr:uid="{22264095-E081-4178-8B1B-08C74237A4A5}"/>
    <cellStyle name="Normal 5 13 2 5" xfId="1041" xr:uid="{00000000-0005-0000-0000-0000C4030000}"/>
    <cellStyle name="Normal 5 13 2 5 2" xfId="1720" xr:uid="{F91FD6B6-B478-418B-888D-DA98E27FE935}"/>
    <cellStyle name="Normal 5 13 2 6" xfId="1271" xr:uid="{3D8EF30F-5682-4A32-9D68-4C93DA6E430D}"/>
    <cellStyle name="Normal 5 13 3" xfId="665" xr:uid="{00000000-0005-0000-0000-0000C5030000}"/>
    <cellStyle name="Normal 5 13 3 2" xfId="850" xr:uid="{00000000-0005-0000-0000-0000C6030000}"/>
    <cellStyle name="Normal 5 13 3 2 2" xfId="1529" xr:uid="{0EB31554-8B55-4198-A9ED-7F3F19E6C804}"/>
    <cellStyle name="Normal 5 13 3 3" xfId="1148" xr:uid="{00000000-0005-0000-0000-0000C7030000}"/>
    <cellStyle name="Normal 5 13 3 3 2" xfId="1827" xr:uid="{3FC1AA2C-D8BD-4AEB-A167-7E2546214D4B}"/>
    <cellStyle name="Normal 5 13 3 4" xfId="1345" xr:uid="{09CE602F-2608-484B-9B17-20F5EA490CC7}"/>
    <cellStyle name="Normal 5 13 4" xfId="589" xr:uid="{00000000-0005-0000-0000-0000C8030000}"/>
    <cellStyle name="Normal 5 13 4 2" xfId="1308" xr:uid="{2DA41B3A-507E-41BB-B327-5527F689DE50}"/>
    <cellStyle name="Normal 5 13 5" xfId="753" xr:uid="{00000000-0005-0000-0000-0000C9030000}"/>
    <cellStyle name="Normal 5 13 5 2" xfId="1432" xr:uid="{5038CDE5-CB3D-462F-AB6C-DF457E3777BC}"/>
    <cellStyle name="Normal 5 13 6" xfId="1040" xr:uid="{00000000-0005-0000-0000-0000CA030000}"/>
    <cellStyle name="Normal 5 13 6 2" xfId="1719" xr:uid="{D9C87CE7-ACCB-4D83-BC7B-C2EAF033F690}"/>
    <cellStyle name="Normal 5 13 7" xfId="1270" xr:uid="{4D403746-B4AE-4116-BB06-D9B88AB3EBEA}"/>
    <cellStyle name="Normal 5 14" xfId="461" xr:uid="{00000000-0005-0000-0000-0000CB030000}"/>
    <cellStyle name="Normal 5 14 2" xfId="667" xr:uid="{00000000-0005-0000-0000-0000CC030000}"/>
    <cellStyle name="Normal 5 14 2 2" xfId="852" xr:uid="{00000000-0005-0000-0000-0000CD030000}"/>
    <cellStyle name="Normal 5 14 2 2 2" xfId="1531" xr:uid="{2C31D4C4-32D1-4459-B918-DD4A58993718}"/>
    <cellStyle name="Normal 5 14 2 3" xfId="1150" xr:uid="{00000000-0005-0000-0000-0000CE030000}"/>
    <cellStyle name="Normal 5 14 2 3 2" xfId="1829" xr:uid="{13AAF9D1-2832-4222-AEAE-EFA734E860C4}"/>
    <cellStyle name="Normal 5 14 2 4" xfId="1347" xr:uid="{843E75AE-659F-4B7F-8BBF-64FBC065098F}"/>
    <cellStyle name="Normal 5 14 3" xfId="591" xr:uid="{00000000-0005-0000-0000-0000CF030000}"/>
    <cellStyle name="Normal 5 14 3 2" xfId="1310" xr:uid="{C9FAF2DD-016B-4A54-9388-92174627459D}"/>
    <cellStyle name="Normal 5 14 4" xfId="755" xr:uid="{00000000-0005-0000-0000-0000D0030000}"/>
    <cellStyle name="Normal 5 14 4 2" xfId="1434" xr:uid="{8A49B58F-3C8D-48BF-8A22-DF632065D75E}"/>
    <cellStyle name="Normal 5 14 5" xfId="1042" xr:uid="{00000000-0005-0000-0000-0000D1030000}"/>
    <cellStyle name="Normal 5 14 5 2" xfId="1721" xr:uid="{7432DF07-9B91-4311-A511-B3A299C7CEFA}"/>
    <cellStyle name="Normal 5 14 6" xfId="1272" xr:uid="{EAFFE7B8-ED87-4D91-AE25-04861C8B765D}"/>
    <cellStyle name="Normal 5 15" xfId="568" xr:uid="{00000000-0005-0000-0000-0000D2030000}"/>
    <cellStyle name="Normal 5 2" xfId="462" xr:uid="{00000000-0005-0000-0000-0000D3030000}"/>
    <cellStyle name="Normal 5 2 2" xfId="463" xr:uid="{00000000-0005-0000-0000-0000D4030000}"/>
    <cellStyle name="Normal 5 2 2 2" xfId="669" xr:uid="{00000000-0005-0000-0000-0000D5030000}"/>
    <cellStyle name="Normal 5 2 2 2 2" xfId="854" xr:uid="{00000000-0005-0000-0000-0000D6030000}"/>
    <cellStyle name="Normal 5 2 2 2 2 2" xfId="1533" xr:uid="{F59F07AF-2F18-4BB8-B100-2B799F116FB0}"/>
    <cellStyle name="Normal 5 2 2 2 3" xfId="1152" xr:uid="{00000000-0005-0000-0000-0000D7030000}"/>
    <cellStyle name="Normal 5 2 2 2 3 2" xfId="1831" xr:uid="{778AA981-C5E3-465F-B006-6C0A97DD0405}"/>
    <cellStyle name="Normal 5 2 2 2 4" xfId="1349" xr:uid="{5EF39FD2-3CDF-48BA-A966-918903AF657E}"/>
    <cellStyle name="Normal 5 2 2 3" xfId="593" xr:uid="{00000000-0005-0000-0000-0000D8030000}"/>
    <cellStyle name="Normal 5 2 2 3 2" xfId="1312" xr:uid="{00E32CB0-1A99-40FA-A2E8-6A9584466528}"/>
    <cellStyle name="Normal 5 2 2 4" xfId="757" xr:uid="{00000000-0005-0000-0000-0000D9030000}"/>
    <cellStyle name="Normal 5 2 2 4 2" xfId="1436" xr:uid="{5BC79562-BAA8-4F69-B9FF-BE9518AB9355}"/>
    <cellStyle name="Normal 5 2 2 5" xfId="1044" xr:uid="{00000000-0005-0000-0000-0000DA030000}"/>
    <cellStyle name="Normal 5 2 2 5 2" xfId="1723" xr:uid="{0DD9CD59-7E0A-4F4A-A10C-5E088BA6F866}"/>
    <cellStyle name="Normal 5 2 2 6" xfId="1274" xr:uid="{8D238205-C6ED-42C8-99B5-5C48840DB73F}"/>
    <cellStyle name="Normal 5 2 3" xfId="464" xr:uid="{00000000-0005-0000-0000-0000DB030000}"/>
    <cellStyle name="Normal 5 2 3 2" xfId="670" xr:uid="{00000000-0005-0000-0000-0000DC030000}"/>
    <cellStyle name="Normal 5 2 3 2 2" xfId="855" xr:uid="{00000000-0005-0000-0000-0000DD030000}"/>
    <cellStyle name="Normal 5 2 3 2 2 2" xfId="1534" xr:uid="{916B3EA4-E38F-4E6C-8A92-CC87462F96F8}"/>
    <cellStyle name="Normal 5 2 3 2 3" xfId="1153" xr:uid="{00000000-0005-0000-0000-0000DE030000}"/>
    <cellStyle name="Normal 5 2 3 2 3 2" xfId="1832" xr:uid="{ACFB9983-B5FE-44BE-B2BC-A94F5100E5AC}"/>
    <cellStyle name="Normal 5 2 3 2 4" xfId="1350" xr:uid="{97534594-6867-4F36-8ED2-3110D8F80361}"/>
    <cellStyle name="Normal 5 2 3 3" xfId="594" xr:uid="{00000000-0005-0000-0000-0000DF030000}"/>
    <cellStyle name="Normal 5 2 3 3 2" xfId="1313" xr:uid="{EC29926D-7EAB-4CEF-846C-9E6B875A810B}"/>
    <cellStyle name="Normal 5 2 3 4" xfId="758" xr:uid="{00000000-0005-0000-0000-0000E0030000}"/>
    <cellStyle name="Normal 5 2 3 4 2" xfId="1437" xr:uid="{B1268C73-27D5-4278-903B-971224FA405A}"/>
    <cellStyle name="Normal 5 2 3 5" xfId="1045" xr:uid="{00000000-0005-0000-0000-0000E1030000}"/>
    <cellStyle name="Normal 5 2 3 5 2" xfId="1724" xr:uid="{C3AA9DD0-C2D1-403E-A6A5-152A2D0B819B}"/>
    <cellStyle name="Normal 5 2 3 6" xfId="1275" xr:uid="{256B8E2C-2DC6-4607-9434-B8E234B6EE57}"/>
    <cellStyle name="Normal 5 2 4" xfId="668" xr:uid="{00000000-0005-0000-0000-0000E2030000}"/>
    <cellStyle name="Normal 5 2 4 2" xfId="853" xr:uid="{00000000-0005-0000-0000-0000E3030000}"/>
    <cellStyle name="Normal 5 2 4 2 2" xfId="1532" xr:uid="{5E790399-8CF6-411C-8275-8D4A4490788B}"/>
    <cellStyle name="Normal 5 2 4 3" xfId="1151" xr:uid="{00000000-0005-0000-0000-0000E4030000}"/>
    <cellStyle name="Normal 5 2 4 3 2" xfId="1830" xr:uid="{80DD033D-26C8-416D-8DC1-C7AC381809CA}"/>
    <cellStyle name="Normal 5 2 4 4" xfId="1348" xr:uid="{41D2828E-6CEB-4249-85C1-686EE479F789}"/>
    <cellStyle name="Normal 5 2 5" xfId="592" xr:uid="{00000000-0005-0000-0000-0000E5030000}"/>
    <cellStyle name="Normal 5 2 5 2" xfId="1311" xr:uid="{4A41DFD2-A0DF-450E-832E-A35A95E7362C}"/>
    <cellStyle name="Normal 5 2 6" xfId="756" xr:uid="{00000000-0005-0000-0000-0000E6030000}"/>
    <cellStyle name="Normal 5 2 6 2" xfId="1435" xr:uid="{2C9B5DA4-E19E-4D8D-A458-291167205AF5}"/>
    <cellStyle name="Normal 5 2 7" xfId="1043" xr:uid="{00000000-0005-0000-0000-0000E7030000}"/>
    <cellStyle name="Normal 5 2 7 2" xfId="1722" xr:uid="{1110CEA3-1E64-4298-83B0-6185F3ED2B58}"/>
    <cellStyle name="Normal 5 2 8" xfId="1273" xr:uid="{24325387-2C37-4C91-A6A9-423269019768}"/>
    <cellStyle name="Normal 5 3" xfId="465" xr:uid="{00000000-0005-0000-0000-0000E8030000}"/>
    <cellStyle name="Normal 5 3 2" xfId="466" xr:uid="{00000000-0005-0000-0000-0000E9030000}"/>
    <cellStyle name="Normal 5 3 2 2" xfId="672" xr:uid="{00000000-0005-0000-0000-0000EA030000}"/>
    <cellStyle name="Normal 5 3 2 2 2" xfId="857" xr:uid="{00000000-0005-0000-0000-0000EB030000}"/>
    <cellStyle name="Normal 5 3 2 2 2 2" xfId="1536" xr:uid="{8C61F5F7-BDC8-470D-92A3-C899CD5AF632}"/>
    <cellStyle name="Normal 5 3 2 2 3" xfId="1155" xr:uid="{00000000-0005-0000-0000-0000EC030000}"/>
    <cellStyle name="Normal 5 3 2 2 3 2" xfId="1834" xr:uid="{89FDAC56-81D7-457F-81EF-CFDC0AF399B6}"/>
    <cellStyle name="Normal 5 3 2 2 4" xfId="1352" xr:uid="{62CFAB54-8C6C-401C-AAC5-FA3CD13DC53E}"/>
    <cellStyle name="Normal 5 3 2 3" xfId="596" xr:uid="{00000000-0005-0000-0000-0000ED030000}"/>
    <cellStyle name="Normal 5 3 2 3 2" xfId="1315" xr:uid="{DDB2DBF1-804E-41B3-B579-69D1A858EE25}"/>
    <cellStyle name="Normal 5 3 2 4" xfId="760" xr:uid="{00000000-0005-0000-0000-0000EE030000}"/>
    <cellStyle name="Normal 5 3 2 4 2" xfId="1439" xr:uid="{67BC9470-A24A-4E42-B4ED-980ED1F47725}"/>
    <cellStyle name="Normal 5 3 2 5" xfId="1047" xr:uid="{00000000-0005-0000-0000-0000EF030000}"/>
    <cellStyle name="Normal 5 3 2 5 2" xfId="1726" xr:uid="{0EEB385A-14D7-4C4B-B6A9-9B7A94B546CE}"/>
    <cellStyle name="Normal 5 3 2 6" xfId="1277" xr:uid="{47D74A3A-87BF-42F7-B63C-D0DE12706505}"/>
    <cellStyle name="Normal 5 3 3" xfId="671" xr:uid="{00000000-0005-0000-0000-0000F0030000}"/>
    <cellStyle name="Normal 5 3 3 2" xfId="856" xr:uid="{00000000-0005-0000-0000-0000F1030000}"/>
    <cellStyle name="Normal 5 3 3 2 2" xfId="1535" xr:uid="{C0D08E60-A56B-4F0A-9442-8F703AC4623A}"/>
    <cellStyle name="Normal 5 3 3 3" xfId="1154" xr:uid="{00000000-0005-0000-0000-0000F2030000}"/>
    <cellStyle name="Normal 5 3 3 3 2" xfId="1833" xr:uid="{35AA2E8F-6DFD-4A89-BD49-BD1B8EAC1F2D}"/>
    <cellStyle name="Normal 5 3 3 4" xfId="1351" xr:uid="{2FECC87B-1976-446D-B9E2-CCE3A9FC0FC6}"/>
    <cellStyle name="Normal 5 3 4" xfId="595" xr:uid="{00000000-0005-0000-0000-0000F3030000}"/>
    <cellStyle name="Normal 5 3 4 2" xfId="1314" xr:uid="{36609E42-FF64-4F60-9F90-01D506450943}"/>
    <cellStyle name="Normal 5 3 5" xfId="759" xr:uid="{00000000-0005-0000-0000-0000F4030000}"/>
    <cellStyle name="Normal 5 3 5 2" xfId="1438" xr:uid="{4661F62B-BB88-4036-BB25-6115433686E1}"/>
    <cellStyle name="Normal 5 3 6" xfId="1046" xr:uid="{00000000-0005-0000-0000-0000F5030000}"/>
    <cellStyle name="Normal 5 3 6 2" xfId="1725" xr:uid="{9927FE21-10D1-45BE-9FEF-EC60F44F23E5}"/>
    <cellStyle name="Normal 5 3 7" xfId="1276" xr:uid="{10974F4B-BC1D-42EF-9409-328739EAC04F}"/>
    <cellStyle name="Normal 5 4" xfId="467" xr:uid="{00000000-0005-0000-0000-0000F6030000}"/>
    <cellStyle name="Normal 5 4 2" xfId="468" xr:uid="{00000000-0005-0000-0000-0000F7030000}"/>
    <cellStyle name="Normal 5 4 2 2" xfId="674" xr:uid="{00000000-0005-0000-0000-0000F8030000}"/>
    <cellStyle name="Normal 5 4 2 2 2" xfId="859" xr:uid="{00000000-0005-0000-0000-0000F9030000}"/>
    <cellStyle name="Normal 5 4 2 2 2 2" xfId="1538" xr:uid="{940953D8-2BA2-4AB9-B967-CA54A1AD4A47}"/>
    <cellStyle name="Normal 5 4 2 2 3" xfId="1157" xr:uid="{00000000-0005-0000-0000-0000FA030000}"/>
    <cellStyle name="Normal 5 4 2 2 3 2" xfId="1836" xr:uid="{660CF9CD-033F-4B4B-BD56-92C2E6849106}"/>
    <cellStyle name="Normal 5 4 2 2 4" xfId="1354" xr:uid="{FB3CF9C8-FBB0-4374-ABEB-4ABD9E9585FD}"/>
    <cellStyle name="Normal 5 4 2 3" xfId="598" xr:uid="{00000000-0005-0000-0000-0000FB030000}"/>
    <cellStyle name="Normal 5 4 2 3 2" xfId="1317" xr:uid="{E95FB8FE-933F-490C-8197-C122DDEF8A13}"/>
    <cellStyle name="Normal 5 4 2 4" xfId="762" xr:uid="{00000000-0005-0000-0000-0000FC030000}"/>
    <cellStyle name="Normal 5 4 2 4 2" xfId="1441" xr:uid="{BDA962BC-8ADB-49B0-AE4A-5DC6BF755A9C}"/>
    <cellStyle name="Normal 5 4 2 5" xfId="1049" xr:uid="{00000000-0005-0000-0000-0000FD030000}"/>
    <cellStyle name="Normal 5 4 2 5 2" xfId="1728" xr:uid="{7D6665ED-CF34-4F84-83B5-A8565ED21280}"/>
    <cellStyle name="Normal 5 4 2 6" xfId="1279" xr:uid="{3E090F98-86E7-415E-8E1B-2CCA4EFC41D0}"/>
    <cellStyle name="Normal 5 4 3" xfId="673" xr:uid="{00000000-0005-0000-0000-0000FE030000}"/>
    <cellStyle name="Normal 5 4 3 2" xfId="858" xr:uid="{00000000-0005-0000-0000-0000FF030000}"/>
    <cellStyle name="Normal 5 4 3 2 2" xfId="1537" xr:uid="{2551D83C-F781-41CB-A4B4-27EDB7951C80}"/>
    <cellStyle name="Normal 5 4 3 3" xfId="1156" xr:uid="{00000000-0005-0000-0000-000000040000}"/>
    <cellStyle name="Normal 5 4 3 3 2" xfId="1835" xr:uid="{BCED5004-BC68-4FDD-8A17-B42A5063AB40}"/>
    <cellStyle name="Normal 5 4 3 4" xfId="1353" xr:uid="{90BDE7D2-98A4-4E81-BB29-28118AB9B4DF}"/>
    <cellStyle name="Normal 5 4 4" xfId="597" xr:uid="{00000000-0005-0000-0000-000001040000}"/>
    <cellStyle name="Normal 5 4 4 2" xfId="1316" xr:uid="{CCC7EDBB-D207-4B5F-9849-F400E397DCD4}"/>
    <cellStyle name="Normal 5 4 5" xfId="761" xr:uid="{00000000-0005-0000-0000-000002040000}"/>
    <cellStyle name="Normal 5 4 5 2" xfId="1440" xr:uid="{AF2B0476-F536-4D40-B358-AD9E0D28F1FA}"/>
    <cellStyle name="Normal 5 4 6" xfId="1048" xr:uid="{00000000-0005-0000-0000-000003040000}"/>
    <cellStyle name="Normal 5 4 6 2" xfId="1727" xr:uid="{00BD2924-F02B-4B51-A272-D2DC595200FF}"/>
    <cellStyle name="Normal 5 4 7" xfId="1278" xr:uid="{BF9B7431-E3A5-49D9-AF68-0A268AA6DF09}"/>
    <cellStyle name="Normal 5 5" xfId="469" xr:uid="{00000000-0005-0000-0000-000004040000}"/>
    <cellStyle name="Normal 5 5 2" xfId="470" xr:uid="{00000000-0005-0000-0000-000005040000}"/>
    <cellStyle name="Normal 5 5 2 2" xfId="676" xr:uid="{00000000-0005-0000-0000-000006040000}"/>
    <cellStyle name="Normal 5 5 2 2 2" xfId="861" xr:uid="{00000000-0005-0000-0000-000007040000}"/>
    <cellStyle name="Normal 5 5 2 2 2 2" xfId="1540" xr:uid="{6B3CA23B-86BA-46F4-89D6-967709722E67}"/>
    <cellStyle name="Normal 5 5 2 2 3" xfId="1159" xr:uid="{00000000-0005-0000-0000-000008040000}"/>
    <cellStyle name="Normal 5 5 2 2 3 2" xfId="1838" xr:uid="{6E659713-6160-4DF6-BF67-9B130D00E9A8}"/>
    <cellStyle name="Normal 5 5 2 2 4" xfId="1356" xr:uid="{836642C7-98E2-4C99-842D-47E56D9E2C7A}"/>
    <cellStyle name="Normal 5 5 2 3" xfId="600" xr:uid="{00000000-0005-0000-0000-000009040000}"/>
    <cellStyle name="Normal 5 5 2 3 2" xfId="1319" xr:uid="{80C30D57-A828-4BC8-B2D0-6D3495AB29D2}"/>
    <cellStyle name="Normal 5 5 2 4" xfId="764" xr:uid="{00000000-0005-0000-0000-00000A040000}"/>
    <cellStyle name="Normal 5 5 2 4 2" xfId="1443" xr:uid="{413E7BAC-F4D3-4800-B6C9-28D5685BFBEB}"/>
    <cellStyle name="Normal 5 5 2 5" xfId="1051" xr:uid="{00000000-0005-0000-0000-00000B040000}"/>
    <cellStyle name="Normal 5 5 2 5 2" xfId="1730" xr:uid="{D0D0F49F-E432-4739-9632-ABBB2AE4035A}"/>
    <cellStyle name="Normal 5 5 2 6" xfId="1281" xr:uid="{D4D9BE35-92FF-4B25-A2AE-05DCF53321BF}"/>
    <cellStyle name="Normal 5 5 3" xfId="675" xr:uid="{00000000-0005-0000-0000-00000C040000}"/>
    <cellStyle name="Normal 5 5 3 2" xfId="860" xr:uid="{00000000-0005-0000-0000-00000D040000}"/>
    <cellStyle name="Normal 5 5 3 2 2" xfId="1539" xr:uid="{E143F452-40AE-4CA1-B439-7321AD49B08C}"/>
    <cellStyle name="Normal 5 5 3 3" xfId="1158" xr:uid="{00000000-0005-0000-0000-00000E040000}"/>
    <cellStyle name="Normal 5 5 3 3 2" xfId="1837" xr:uid="{B4755426-A131-4510-B681-9681F245328F}"/>
    <cellStyle name="Normal 5 5 3 4" xfId="1355" xr:uid="{495AF1FC-D269-48CA-876F-656DF4DC9CF5}"/>
    <cellStyle name="Normal 5 5 4" xfId="599" xr:uid="{00000000-0005-0000-0000-00000F040000}"/>
    <cellStyle name="Normal 5 5 4 2" xfId="1318" xr:uid="{E915D82E-568B-4656-9BDA-86F139915CDA}"/>
    <cellStyle name="Normal 5 5 5" xfId="763" xr:uid="{00000000-0005-0000-0000-000010040000}"/>
    <cellStyle name="Normal 5 5 5 2" xfId="1442" xr:uid="{610E8920-7AD3-46DB-8E83-3260C0FC62C6}"/>
    <cellStyle name="Normal 5 5 6" xfId="1050" xr:uid="{00000000-0005-0000-0000-000011040000}"/>
    <cellStyle name="Normal 5 5 6 2" xfId="1729" xr:uid="{FD8EC420-5206-407A-891D-BFAD2F352CAF}"/>
    <cellStyle name="Normal 5 5 7" xfId="1280" xr:uid="{8CE84816-3F91-4AC8-85F2-43147B3761D3}"/>
    <cellStyle name="Normal 5 6" xfId="471" xr:uid="{00000000-0005-0000-0000-000012040000}"/>
    <cellStyle name="Normal 5 6 2" xfId="472" xr:uid="{00000000-0005-0000-0000-000013040000}"/>
    <cellStyle name="Normal 5 6 2 2" xfId="678" xr:uid="{00000000-0005-0000-0000-000014040000}"/>
    <cellStyle name="Normal 5 6 2 2 2" xfId="863" xr:uid="{00000000-0005-0000-0000-000015040000}"/>
    <cellStyle name="Normal 5 6 2 2 2 2" xfId="1542" xr:uid="{864AC731-D7AD-4077-B2CB-4F2A18861719}"/>
    <cellStyle name="Normal 5 6 2 2 3" xfId="1161" xr:uid="{00000000-0005-0000-0000-000016040000}"/>
    <cellStyle name="Normal 5 6 2 2 3 2" xfId="1840" xr:uid="{D6F4236C-1131-4AC3-BFFA-AFA96A3D58AB}"/>
    <cellStyle name="Normal 5 6 2 2 4" xfId="1358" xr:uid="{D0F9C296-E6DC-4811-8097-68BEA2A147ED}"/>
    <cellStyle name="Normal 5 6 2 3" xfId="602" xr:uid="{00000000-0005-0000-0000-000017040000}"/>
    <cellStyle name="Normal 5 6 2 3 2" xfId="1321" xr:uid="{1CBA3C0A-EAF1-4D1A-893F-36EF0F3756EA}"/>
    <cellStyle name="Normal 5 6 2 4" xfId="766" xr:uid="{00000000-0005-0000-0000-000018040000}"/>
    <cellStyle name="Normal 5 6 2 4 2" xfId="1445" xr:uid="{E6DD9C51-DD9E-484D-A944-DB4B0BCBB98C}"/>
    <cellStyle name="Normal 5 6 2 5" xfId="1053" xr:uid="{00000000-0005-0000-0000-000019040000}"/>
    <cellStyle name="Normal 5 6 2 5 2" xfId="1732" xr:uid="{A1A74501-54DA-409C-876B-C48F4AC11C81}"/>
    <cellStyle name="Normal 5 6 2 6" xfId="1283" xr:uid="{63D50E81-6485-4432-BB78-75B43775F5D6}"/>
    <cellStyle name="Normal 5 6 3" xfId="677" xr:uid="{00000000-0005-0000-0000-00001A040000}"/>
    <cellStyle name="Normal 5 6 3 2" xfId="862" xr:uid="{00000000-0005-0000-0000-00001B040000}"/>
    <cellStyle name="Normal 5 6 3 2 2" xfId="1541" xr:uid="{46C44628-C846-4198-BE56-7BBFAE75DCA7}"/>
    <cellStyle name="Normal 5 6 3 3" xfId="1160" xr:uid="{00000000-0005-0000-0000-00001C040000}"/>
    <cellStyle name="Normal 5 6 3 3 2" xfId="1839" xr:uid="{328C507D-B644-4DCA-8DCE-8F6202B97723}"/>
    <cellStyle name="Normal 5 6 3 4" xfId="1357" xr:uid="{4FD97F13-F5CA-427A-ACEB-A733EA4BB41A}"/>
    <cellStyle name="Normal 5 6 4" xfId="601" xr:uid="{00000000-0005-0000-0000-00001D040000}"/>
    <cellStyle name="Normal 5 6 4 2" xfId="1320" xr:uid="{39AB4579-BD86-46FA-A877-E7E1B5CB08A9}"/>
    <cellStyle name="Normal 5 6 5" xfId="765" xr:uid="{00000000-0005-0000-0000-00001E040000}"/>
    <cellStyle name="Normal 5 6 5 2" xfId="1444" xr:uid="{C5E853CF-FE4C-4CD6-A872-CFBF58A8F8F0}"/>
    <cellStyle name="Normal 5 6 6" xfId="1052" xr:uid="{00000000-0005-0000-0000-00001F040000}"/>
    <cellStyle name="Normal 5 6 6 2" xfId="1731" xr:uid="{57D64F4B-7262-45DE-893C-23827867AF11}"/>
    <cellStyle name="Normal 5 6 7" xfId="1282" xr:uid="{02146BDC-C8D7-479D-9243-034437DA7C95}"/>
    <cellStyle name="Normal 5 7" xfId="473" xr:uid="{00000000-0005-0000-0000-000020040000}"/>
    <cellStyle name="Normal 5 7 2" xfId="474" xr:uid="{00000000-0005-0000-0000-000021040000}"/>
    <cellStyle name="Normal 5 7 2 2" xfId="680" xr:uid="{00000000-0005-0000-0000-000022040000}"/>
    <cellStyle name="Normal 5 7 2 2 2" xfId="865" xr:uid="{00000000-0005-0000-0000-000023040000}"/>
    <cellStyle name="Normal 5 7 2 2 2 2" xfId="1544" xr:uid="{FCE2AE0C-358A-4F98-B778-497A3111799E}"/>
    <cellStyle name="Normal 5 7 2 2 3" xfId="1163" xr:uid="{00000000-0005-0000-0000-000024040000}"/>
    <cellStyle name="Normal 5 7 2 2 3 2" xfId="1842" xr:uid="{CBB668B9-8223-4B2A-B87A-B3151A862ED5}"/>
    <cellStyle name="Normal 5 7 2 2 4" xfId="1360" xr:uid="{B3EAB6CD-C732-4FAE-A908-1B5D50CCD856}"/>
    <cellStyle name="Normal 5 7 2 3" xfId="604" xr:uid="{00000000-0005-0000-0000-000025040000}"/>
    <cellStyle name="Normal 5 7 2 3 2" xfId="1323" xr:uid="{4D0DBE59-A7BE-4AFE-8D5A-C0E197F91D95}"/>
    <cellStyle name="Normal 5 7 2 4" xfId="768" xr:uid="{00000000-0005-0000-0000-000026040000}"/>
    <cellStyle name="Normal 5 7 2 4 2" xfId="1447" xr:uid="{9212FD7F-AB97-4047-AA7E-E2F0AA21EE2D}"/>
    <cellStyle name="Normal 5 7 2 5" xfId="1055" xr:uid="{00000000-0005-0000-0000-000027040000}"/>
    <cellStyle name="Normal 5 7 2 5 2" xfId="1734" xr:uid="{1364AF41-0A36-47CA-88F8-B54A46123B51}"/>
    <cellStyle name="Normal 5 7 2 6" xfId="1285" xr:uid="{219F06D1-103E-4F24-9648-3178E615B87D}"/>
    <cellStyle name="Normal 5 7 3" xfId="679" xr:uid="{00000000-0005-0000-0000-000028040000}"/>
    <cellStyle name="Normal 5 7 3 2" xfId="864" xr:uid="{00000000-0005-0000-0000-000029040000}"/>
    <cellStyle name="Normal 5 7 3 2 2" xfId="1543" xr:uid="{F850AD84-309D-44F6-9C68-FD8F1FC1980F}"/>
    <cellStyle name="Normal 5 7 3 3" xfId="1162" xr:uid="{00000000-0005-0000-0000-00002A040000}"/>
    <cellStyle name="Normal 5 7 3 3 2" xfId="1841" xr:uid="{A5C13108-332C-4476-B20F-FA2B03EC83E3}"/>
    <cellStyle name="Normal 5 7 3 4" xfId="1359" xr:uid="{6788BB9A-A462-400B-B6E5-73B28D26A570}"/>
    <cellStyle name="Normal 5 7 4" xfId="603" xr:uid="{00000000-0005-0000-0000-00002B040000}"/>
    <cellStyle name="Normal 5 7 4 2" xfId="1322" xr:uid="{87DB25C0-AF63-41F6-9B62-5667F4EE1B46}"/>
    <cellStyle name="Normal 5 7 5" xfId="767" xr:uid="{00000000-0005-0000-0000-00002C040000}"/>
    <cellStyle name="Normal 5 7 5 2" xfId="1446" xr:uid="{7F862416-2CD9-4A9A-BD9A-60766F64D634}"/>
    <cellStyle name="Normal 5 7 6" xfId="1054" xr:uid="{00000000-0005-0000-0000-00002D040000}"/>
    <cellStyle name="Normal 5 7 6 2" xfId="1733" xr:uid="{3D37CD9C-36DA-4312-9822-99B7BF6A8654}"/>
    <cellStyle name="Normal 5 7 7" xfId="1284" xr:uid="{4452A313-6EC8-42E5-A85A-747D13E9D60E}"/>
    <cellStyle name="Normal 5 8" xfId="475" xr:uid="{00000000-0005-0000-0000-00002E040000}"/>
    <cellStyle name="Normal 5 8 2" xfId="476" xr:uid="{00000000-0005-0000-0000-00002F040000}"/>
    <cellStyle name="Normal 5 8 2 2" xfId="682" xr:uid="{00000000-0005-0000-0000-000030040000}"/>
    <cellStyle name="Normal 5 8 2 2 2" xfId="867" xr:uid="{00000000-0005-0000-0000-000031040000}"/>
    <cellStyle name="Normal 5 8 2 2 2 2" xfId="1546" xr:uid="{FEFFE32A-603D-4F22-98E8-562C517A3120}"/>
    <cellStyle name="Normal 5 8 2 2 3" xfId="1165" xr:uid="{00000000-0005-0000-0000-000032040000}"/>
    <cellStyle name="Normal 5 8 2 2 3 2" xfId="1844" xr:uid="{A853A565-02EA-4DCB-A656-93B867894AD9}"/>
    <cellStyle name="Normal 5 8 2 2 4" xfId="1362" xr:uid="{19431524-2789-43B0-9E14-CF4D5A8146BE}"/>
    <cellStyle name="Normal 5 8 2 3" xfId="606" xr:uid="{00000000-0005-0000-0000-000033040000}"/>
    <cellStyle name="Normal 5 8 2 3 2" xfId="1325" xr:uid="{3540A553-A200-4806-B3B9-8FCA53F9764B}"/>
    <cellStyle name="Normal 5 8 2 4" xfId="770" xr:uid="{00000000-0005-0000-0000-000034040000}"/>
    <cellStyle name="Normal 5 8 2 4 2" xfId="1449" xr:uid="{F4708CEC-14F2-4025-955E-0C3F55C17991}"/>
    <cellStyle name="Normal 5 8 2 5" xfId="1057" xr:uid="{00000000-0005-0000-0000-000035040000}"/>
    <cellStyle name="Normal 5 8 2 5 2" xfId="1736" xr:uid="{F4DF41DB-CCDC-4B43-A86A-FE15BFCD1662}"/>
    <cellStyle name="Normal 5 8 2 6" xfId="1287" xr:uid="{61AB8102-C3AD-41BC-A581-2AD437405E67}"/>
    <cellStyle name="Normal 5 8 3" xfId="681" xr:uid="{00000000-0005-0000-0000-000036040000}"/>
    <cellStyle name="Normal 5 8 3 2" xfId="866" xr:uid="{00000000-0005-0000-0000-000037040000}"/>
    <cellStyle name="Normal 5 8 3 2 2" xfId="1545" xr:uid="{0190F4E2-06C8-4188-8499-B4359F577322}"/>
    <cellStyle name="Normal 5 8 3 3" xfId="1164" xr:uid="{00000000-0005-0000-0000-000038040000}"/>
    <cellStyle name="Normal 5 8 3 3 2" xfId="1843" xr:uid="{3D6D1FA7-A394-464E-893A-A6E78C545F40}"/>
    <cellStyle name="Normal 5 8 3 4" xfId="1361" xr:uid="{79FD04A0-6018-4352-985E-BB3CE96A0781}"/>
    <cellStyle name="Normal 5 8 4" xfId="605" xr:uid="{00000000-0005-0000-0000-000039040000}"/>
    <cellStyle name="Normal 5 8 4 2" xfId="1324" xr:uid="{43FB57A1-4C72-4112-8574-99721929639E}"/>
    <cellStyle name="Normal 5 8 5" xfId="769" xr:uid="{00000000-0005-0000-0000-00003A040000}"/>
    <cellStyle name="Normal 5 8 5 2" xfId="1448" xr:uid="{9CB75A1E-11A7-4121-BAB5-98320F73F09B}"/>
    <cellStyle name="Normal 5 8 6" xfId="1056" xr:uid="{00000000-0005-0000-0000-00003B040000}"/>
    <cellStyle name="Normal 5 8 6 2" xfId="1735" xr:uid="{0667322E-461F-463E-BE1F-E565BD7E43DD}"/>
    <cellStyle name="Normal 5 8 7" xfId="1286" xr:uid="{96A3478C-96FB-4122-A08E-995123922B18}"/>
    <cellStyle name="Normal 5 9" xfId="477" xr:uid="{00000000-0005-0000-0000-00003C040000}"/>
    <cellStyle name="Normal 5 9 2" xfId="478" xr:uid="{00000000-0005-0000-0000-00003D040000}"/>
    <cellStyle name="Normal 5 9 2 2" xfId="684" xr:uid="{00000000-0005-0000-0000-00003E040000}"/>
    <cellStyle name="Normal 5 9 2 2 2" xfId="869" xr:uid="{00000000-0005-0000-0000-00003F040000}"/>
    <cellStyle name="Normal 5 9 2 2 2 2" xfId="1548" xr:uid="{A567BDBA-8C09-4715-AB23-53652B25A02B}"/>
    <cellStyle name="Normal 5 9 2 2 3" xfId="1167" xr:uid="{00000000-0005-0000-0000-000040040000}"/>
    <cellStyle name="Normal 5 9 2 2 3 2" xfId="1846" xr:uid="{0F757784-BF0F-47A5-9E6B-5D3ACA906816}"/>
    <cellStyle name="Normal 5 9 2 2 4" xfId="1364" xr:uid="{44327ADE-1ADC-45E2-BC25-3BBEF5CABD56}"/>
    <cellStyle name="Normal 5 9 2 3" xfId="608" xr:uid="{00000000-0005-0000-0000-000041040000}"/>
    <cellStyle name="Normal 5 9 2 3 2" xfId="1327" xr:uid="{95445648-B10B-4CF1-B2A6-05B22D7D2E5F}"/>
    <cellStyle name="Normal 5 9 2 4" xfId="772" xr:uid="{00000000-0005-0000-0000-000042040000}"/>
    <cellStyle name="Normal 5 9 2 4 2" xfId="1451" xr:uid="{09202C77-DA68-42F6-ACA3-0ED79B75052C}"/>
    <cellStyle name="Normal 5 9 2 5" xfId="1059" xr:uid="{00000000-0005-0000-0000-000043040000}"/>
    <cellStyle name="Normal 5 9 2 5 2" xfId="1738" xr:uid="{596CFF18-86A7-45E6-83BC-51197071A9BD}"/>
    <cellStyle name="Normal 5 9 2 6" xfId="1289" xr:uid="{5A5ED4ED-9AB5-4D53-B6F1-FAE8E0D8F349}"/>
    <cellStyle name="Normal 5 9 3" xfId="683" xr:uid="{00000000-0005-0000-0000-000044040000}"/>
    <cellStyle name="Normal 5 9 3 2" xfId="868" xr:uid="{00000000-0005-0000-0000-000045040000}"/>
    <cellStyle name="Normal 5 9 3 2 2" xfId="1547" xr:uid="{51793179-2958-4DE2-8050-729594AE9D1A}"/>
    <cellStyle name="Normal 5 9 3 3" xfId="1166" xr:uid="{00000000-0005-0000-0000-000046040000}"/>
    <cellStyle name="Normal 5 9 3 3 2" xfId="1845" xr:uid="{00053B61-A36D-45CE-B69C-11CD50E38A34}"/>
    <cellStyle name="Normal 5 9 3 4" xfId="1363" xr:uid="{7D3CCC6A-BF6F-4E76-B893-002F6B9CEDFB}"/>
    <cellStyle name="Normal 5 9 4" xfId="607" xr:uid="{00000000-0005-0000-0000-000047040000}"/>
    <cellStyle name="Normal 5 9 4 2" xfId="1326" xr:uid="{D9E6242D-DD6F-4CCE-9760-1040B9E003B1}"/>
    <cellStyle name="Normal 5 9 5" xfId="771" xr:uid="{00000000-0005-0000-0000-000048040000}"/>
    <cellStyle name="Normal 5 9 5 2" xfId="1450" xr:uid="{AEDC5B05-92E4-4B9E-AF26-96BFA7C21FC7}"/>
    <cellStyle name="Normal 5 9 6" xfId="1058" xr:uid="{00000000-0005-0000-0000-000049040000}"/>
    <cellStyle name="Normal 5 9 6 2" xfId="1737" xr:uid="{2F17B3ED-430B-4FA8-BEB6-9969E82BCDE9}"/>
    <cellStyle name="Normal 5 9 7" xfId="1288" xr:uid="{87D8CD42-DF01-46E0-8BF8-1C4BD38CFA55}"/>
    <cellStyle name="Normal 6" xfId="11" xr:uid="{00000000-0005-0000-0000-00004A040000}"/>
    <cellStyle name="Normal 6 2" xfId="566" xr:uid="{00000000-0005-0000-0000-00004B040000}"/>
    <cellStyle name="Normal 6 3" xfId="613" xr:uid="{00000000-0005-0000-0000-00004C040000}"/>
    <cellStyle name="Normal 6 3 2" xfId="798" xr:uid="{00000000-0005-0000-0000-00004D040000}"/>
    <cellStyle name="Normal 6 3 2 2" xfId="1477" xr:uid="{696C1561-3D80-4B29-AE4D-7341BD189340}"/>
    <cellStyle name="Normal 6 3 3" xfId="1096" xr:uid="{00000000-0005-0000-0000-00004E040000}"/>
    <cellStyle name="Normal 6 3 3 2" xfId="1775" xr:uid="{7FD5183E-6FB5-4197-9DED-E88BA88FDE51}"/>
    <cellStyle name="Normal 6 3 4" xfId="1331" xr:uid="{40DDF060-A8CE-4328-A1C6-D59F1B7A9F73}"/>
    <cellStyle name="Normal 6 4" xfId="575" xr:uid="{00000000-0005-0000-0000-00004F040000}"/>
    <cellStyle name="Normal 6 4 2" xfId="1294" xr:uid="{963984C7-7CA4-40A1-A573-0E52D96B3242}"/>
    <cellStyle name="Normal 6 5" xfId="690" xr:uid="{00000000-0005-0000-0000-000050040000}"/>
    <cellStyle name="Normal 6 5 2" xfId="1369" xr:uid="{14AB1555-1617-4243-869F-BFD697E83DFB}"/>
    <cellStyle name="Normal 6 6" xfId="996" xr:uid="{00000000-0005-0000-0000-000051040000}"/>
    <cellStyle name="Normal 6 6 2" xfId="1675" xr:uid="{0244C70B-23F8-466F-B91A-72DFC577CBCF}"/>
    <cellStyle name="Normal 6 7" xfId="1219" xr:uid="{8A504202-95F7-4293-B6E4-D7A81856CF75}"/>
    <cellStyle name="Normal 7" xfId="479" xr:uid="{00000000-0005-0000-0000-000052040000}"/>
    <cellStyle name="Normal 8" xfId="567" xr:uid="{00000000-0005-0000-0000-000053040000}"/>
    <cellStyle name="Normal 8 2" xfId="572" xr:uid="{00000000-0005-0000-0000-000054040000}"/>
    <cellStyle name="Normal 8 3" xfId="687" xr:uid="{00000000-0005-0000-0000-000055040000}"/>
    <cellStyle name="Normal 8 3 2" xfId="872" xr:uid="{00000000-0005-0000-0000-000056040000}"/>
    <cellStyle name="Normal 8 3 2 2" xfId="1551" xr:uid="{36B42F13-A0DF-424B-AE55-E6EA1C7069AB}"/>
    <cellStyle name="Normal 8 3 3" xfId="1170" xr:uid="{00000000-0005-0000-0000-000057040000}"/>
    <cellStyle name="Normal 8 3 3 2" xfId="1849" xr:uid="{A934D31F-738E-4663-B035-7093BF86FCF6}"/>
    <cellStyle name="Normal 8 3 4" xfId="1367" xr:uid="{E275658B-00AF-4E95-B5BB-A49B1213F82E}"/>
    <cellStyle name="Normal 8 4" xfId="611" xr:uid="{00000000-0005-0000-0000-000058040000}"/>
    <cellStyle name="Normal 8 4 2" xfId="1330" xr:uid="{C9E2DB3C-5A6E-4277-AE11-909D78220278}"/>
    <cellStyle name="Normal 8 5" xfId="796" xr:uid="{00000000-0005-0000-0000-000059040000}"/>
    <cellStyle name="Normal 8 5 2" xfId="1475" xr:uid="{6896A720-FA99-45A1-B05C-7EC1EFF5A102}"/>
    <cellStyle name="Normal 8 6" xfId="1095" xr:uid="{00000000-0005-0000-0000-00005A040000}"/>
    <cellStyle name="Normal 8 6 2" xfId="1774" xr:uid="{C9FEB521-AD1F-47D4-B060-DA3ED5FFA0D5}"/>
    <cellStyle name="Normal 8 7" xfId="1292" xr:uid="{C345DB7E-1221-4DF0-B8C7-6419F337B7FB}"/>
    <cellStyle name="Normal 9" xfId="570" xr:uid="{00000000-0005-0000-0000-00005B040000}"/>
    <cellStyle name="Normal_8am report" xfId="4" xr:uid="{00000000-0005-0000-0000-00005C040000}"/>
    <cellStyle name="Normal_Interru-Apr'2006" xfId="5" xr:uid="{00000000-0005-0000-0000-00005E040000}"/>
    <cellStyle name="Normal_REPORT" xfId="6" xr:uid="{00000000-0005-0000-0000-00005F040000}"/>
    <cellStyle name="Note 10" xfId="480" xr:uid="{00000000-0005-0000-0000-000060040000}"/>
    <cellStyle name="Note 10 2" xfId="481" xr:uid="{00000000-0005-0000-0000-000061040000}"/>
    <cellStyle name="Note 11" xfId="482" xr:uid="{00000000-0005-0000-0000-000062040000}"/>
    <cellStyle name="Note 11 2" xfId="483" xr:uid="{00000000-0005-0000-0000-000063040000}"/>
    <cellStyle name="Note 2" xfId="484" xr:uid="{00000000-0005-0000-0000-000064040000}"/>
    <cellStyle name="Note 3" xfId="485" xr:uid="{00000000-0005-0000-0000-000065040000}"/>
    <cellStyle name="Note 4" xfId="486" xr:uid="{00000000-0005-0000-0000-000066040000}"/>
    <cellStyle name="Note 4 2" xfId="487" xr:uid="{00000000-0005-0000-0000-000067040000}"/>
    <cellStyle name="Note 5" xfId="488" xr:uid="{00000000-0005-0000-0000-000068040000}"/>
    <cellStyle name="Note 5 2" xfId="489" xr:uid="{00000000-0005-0000-0000-000069040000}"/>
    <cellStyle name="Note 6" xfId="490" xr:uid="{00000000-0005-0000-0000-00006A040000}"/>
    <cellStyle name="Note 6 2" xfId="491" xr:uid="{00000000-0005-0000-0000-00006B040000}"/>
    <cellStyle name="Note 7" xfId="492" xr:uid="{00000000-0005-0000-0000-00006C040000}"/>
    <cellStyle name="Note 7 2" xfId="493" xr:uid="{00000000-0005-0000-0000-00006D040000}"/>
    <cellStyle name="Note 8" xfId="494" xr:uid="{00000000-0005-0000-0000-00006E040000}"/>
    <cellStyle name="Note 8 2" xfId="495" xr:uid="{00000000-0005-0000-0000-00006F040000}"/>
    <cellStyle name="Note 9" xfId="496" xr:uid="{00000000-0005-0000-0000-000070040000}"/>
    <cellStyle name="Note 9 2" xfId="497" xr:uid="{00000000-0005-0000-0000-000071040000}"/>
    <cellStyle name="Output 10" xfId="498" xr:uid="{00000000-0005-0000-0000-000072040000}"/>
    <cellStyle name="Output 11" xfId="499" xr:uid="{00000000-0005-0000-0000-000073040000}"/>
    <cellStyle name="Output 2" xfId="500" xr:uid="{00000000-0005-0000-0000-000074040000}"/>
    <cellStyle name="Output 3" xfId="501" xr:uid="{00000000-0005-0000-0000-000075040000}"/>
    <cellStyle name="Output 4" xfId="502" xr:uid="{00000000-0005-0000-0000-000076040000}"/>
    <cellStyle name="Output 5" xfId="503" xr:uid="{00000000-0005-0000-0000-000077040000}"/>
    <cellStyle name="Output 6" xfId="504" xr:uid="{00000000-0005-0000-0000-000078040000}"/>
    <cellStyle name="Output 7" xfId="505" xr:uid="{00000000-0005-0000-0000-000079040000}"/>
    <cellStyle name="Output 8" xfId="506" xr:uid="{00000000-0005-0000-0000-00007A040000}"/>
    <cellStyle name="Output 9" xfId="507" xr:uid="{00000000-0005-0000-0000-00007B040000}"/>
    <cellStyle name="Percent" xfId="7" builtinId="5"/>
    <cellStyle name="Percent 2 2" xfId="508" xr:uid="{00000000-0005-0000-0000-00007D040000}"/>
    <cellStyle name="Percent 2 2 2" xfId="685" xr:uid="{00000000-0005-0000-0000-00007E040000}"/>
    <cellStyle name="Percent 2 2 2 2" xfId="870" xr:uid="{00000000-0005-0000-0000-00007F040000}"/>
    <cellStyle name="Percent 2 2 2 2 2" xfId="1549" xr:uid="{CC1F3773-6F53-476E-8643-AE338A1D5ED1}"/>
    <cellStyle name="Percent 2 2 2 3" xfId="1168" xr:uid="{00000000-0005-0000-0000-000080040000}"/>
    <cellStyle name="Percent 2 2 2 3 2" xfId="1847" xr:uid="{C09E0EC9-5DA0-4973-85C1-E2A760F0913B}"/>
    <cellStyle name="Percent 2 2 2 4" xfId="1365" xr:uid="{B11775C8-DBB0-4A7B-B8DD-A3FED916BC8E}"/>
    <cellStyle name="Percent 2 2 3" xfId="609" xr:uid="{00000000-0005-0000-0000-000081040000}"/>
    <cellStyle name="Percent 2 2 3 2" xfId="1328" xr:uid="{C2C4B157-FE55-4AF8-94BD-73278116CA29}"/>
    <cellStyle name="Percent 2 2 4" xfId="773" xr:uid="{00000000-0005-0000-0000-000082040000}"/>
    <cellStyle name="Percent 2 2 4 2" xfId="1452" xr:uid="{E5F5A1AC-4162-4092-BBD6-FC7768C355F7}"/>
    <cellStyle name="Percent 2 2 5" xfId="1088" xr:uid="{00000000-0005-0000-0000-000083040000}"/>
    <cellStyle name="Percent 2 2 5 2" xfId="1767" xr:uid="{DBD1442C-BDBD-4A14-8AD3-DD55968799F9}"/>
    <cellStyle name="Percent 2 2 6" xfId="1290" xr:uid="{27CAC955-B3A3-4416-BE14-6EDF03CCA670}"/>
    <cellStyle name="Percent 2 3" xfId="509" xr:uid="{00000000-0005-0000-0000-000084040000}"/>
    <cellStyle name="Percent 2 3 2" xfId="686" xr:uid="{00000000-0005-0000-0000-000085040000}"/>
    <cellStyle name="Percent 2 3 2 2" xfId="871" xr:uid="{00000000-0005-0000-0000-000086040000}"/>
    <cellStyle name="Percent 2 3 2 2 2" xfId="1550" xr:uid="{D6CBF476-0CB3-4346-9016-F2395641DB3A}"/>
    <cellStyle name="Percent 2 3 2 3" xfId="1169" xr:uid="{00000000-0005-0000-0000-000087040000}"/>
    <cellStyle name="Percent 2 3 2 3 2" xfId="1848" xr:uid="{4554F5DD-D091-4807-ADA4-DEB1EEDACE3B}"/>
    <cellStyle name="Percent 2 3 2 4" xfId="1366" xr:uid="{10150668-DE36-452A-AB58-F7B2F8882FDD}"/>
    <cellStyle name="Percent 2 3 3" xfId="610" xr:uid="{00000000-0005-0000-0000-000088040000}"/>
    <cellStyle name="Percent 2 3 3 2" xfId="1329" xr:uid="{FB505042-885C-48EC-B992-CDBC3DB9A33F}"/>
    <cellStyle name="Percent 2 3 4" xfId="774" xr:uid="{00000000-0005-0000-0000-000089040000}"/>
    <cellStyle name="Percent 2 3 4 2" xfId="1453" xr:uid="{F6139075-53C8-4CEF-98D3-07127B2DF4DF}"/>
    <cellStyle name="Percent 2 3 5" xfId="1089" xr:uid="{00000000-0005-0000-0000-00008A040000}"/>
    <cellStyle name="Percent 2 3 5 2" xfId="1768" xr:uid="{950468E4-1B5B-437B-AFDF-74BE049FED8E}"/>
    <cellStyle name="Percent 2 3 6" xfId="1291" xr:uid="{8615F0FE-E6F8-4118-B93A-3E8A708111A4}"/>
    <cellStyle name="STYLEAL" xfId="8" xr:uid="{00000000-0005-0000-0000-00008B040000}"/>
    <cellStyle name="STYLEAL 2" xfId="510" xr:uid="{00000000-0005-0000-0000-00008C040000}"/>
    <cellStyle name="STYLEAL 2 2" xfId="511" xr:uid="{00000000-0005-0000-0000-00008D040000}"/>
    <cellStyle name="STYLEAL 3" xfId="512" xr:uid="{00000000-0005-0000-0000-00008E040000}"/>
    <cellStyle name="STYLEAL 3 2" xfId="513" xr:uid="{00000000-0005-0000-0000-00008F040000}"/>
    <cellStyle name="STYLEAL 4" xfId="514" xr:uid="{00000000-0005-0000-0000-000090040000}"/>
    <cellStyle name="STYLEAL 4 2" xfId="515" xr:uid="{00000000-0005-0000-0000-000091040000}"/>
    <cellStyle name="STYLEAL 5" xfId="516" xr:uid="{00000000-0005-0000-0000-000092040000}"/>
    <cellStyle name="STYLEAL 5 2" xfId="517" xr:uid="{00000000-0005-0000-0000-000093040000}"/>
    <cellStyle name="STYLEAL 6" xfId="518" xr:uid="{00000000-0005-0000-0000-000094040000}"/>
    <cellStyle name="STYLEAL 6 2" xfId="519" xr:uid="{00000000-0005-0000-0000-000095040000}"/>
    <cellStyle name="STYLEAL 7" xfId="520" xr:uid="{00000000-0005-0000-0000-000096040000}"/>
    <cellStyle name="STYLEAL 7 2" xfId="521" xr:uid="{00000000-0005-0000-0000-000097040000}"/>
    <cellStyle name="STYLEAL 8" xfId="522" xr:uid="{00000000-0005-0000-0000-000098040000}"/>
    <cellStyle name="STYLEAL 8 2" xfId="523" xr:uid="{00000000-0005-0000-0000-000099040000}"/>
    <cellStyle name="STYLEAL 9" xfId="524" xr:uid="{00000000-0005-0000-0000-00009A040000}"/>
    <cellStyle name="STYLEAL 9 2" xfId="525" xr:uid="{00000000-0005-0000-0000-00009B040000}"/>
    <cellStyle name="Title 10" xfId="526" xr:uid="{00000000-0005-0000-0000-00009C040000}"/>
    <cellStyle name="Title 11" xfId="527" xr:uid="{00000000-0005-0000-0000-00009D040000}"/>
    <cellStyle name="Title 2" xfId="528" xr:uid="{00000000-0005-0000-0000-00009E040000}"/>
    <cellStyle name="Title 3" xfId="529" xr:uid="{00000000-0005-0000-0000-00009F040000}"/>
    <cellStyle name="Title 4" xfId="530" xr:uid="{00000000-0005-0000-0000-0000A0040000}"/>
    <cellStyle name="Title 5" xfId="531" xr:uid="{00000000-0005-0000-0000-0000A1040000}"/>
    <cellStyle name="Title 6" xfId="532" xr:uid="{00000000-0005-0000-0000-0000A2040000}"/>
    <cellStyle name="Title 7" xfId="533" xr:uid="{00000000-0005-0000-0000-0000A3040000}"/>
    <cellStyle name="Title 8" xfId="534" xr:uid="{00000000-0005-0000-0000-0000A4040000}"/>
    <cellStyle name="Title 9" xfId="535" xr:uid="{00000000-0005-0000-0000-0000A5040000}"/>
    <cellStyle name="Total 10" xfId="536" xr:uid="{00000000-0005-0000-0000-0000A6040000}"/>
    <cellStyle name="Total 10 2" xfId="537" xr:uid="{00000000-0005-0000-0000-0000A7040000}"/>
    <cellStyle name="Total 11" xfId="538" xr:uid="{00000000-0005-0000-0000-0000A8040000}"/>
    <cellStyle name="Total 11 2" xfId="539" xr:uid="{00000000-0005-0000-0000-0000A9040000}"/>
    <cellStyle name="Total 2" xfId="540" xr:uid="{00000000-0005-0000-0000-0000AA040000}"/>
    <cellStyle name="Total 2 2" xfId="541" xr:uid="{00000000-0005-0000-0000-0000AB040000}"/>
    <cellStyle name="Total 3" xfId="542" xr:uid="{00000000-0005-0000-0000-0000AC040000}"/>
    <cellStyle name="Total 3 2" xfId="543" xr:uid="{00000000-0005-0000-0000-0000AD040000}"/>
    <cellStyle name="Total 4" xfId="544" xr:uid="{00000000-0005-0000-0000-0000AE040000}"/>
    <cellStyle name="Total 4 2" xfId="545" xr:uid="{00000000-0005-0000-0000-0000AF040000}"/>
    <cellStyle name="Total 5" xfId="546" xr:uid="{00000000-0005-0000-0000-0000B0040000}"/>
    <cellStyle name="Total 5 2" xfId="547" xr:uid="{00000000-0005-0000-0000-0000B1040000}"/>
    <cellStyle name="Total 6" xfId="548" xr:uid="{00000000-0005-0000-0000-0000B2040000}"/>
    <cellStyle name="Total 6 2" xfId="549" xr:uid="{00000000-0005-0000-0000-0000B3040000}"/>
    <cellStyle name="Total 7" xfId="550" xr:uid="{00000000-0005-0000-0000-0000B4040000}"/>
    <cellStyle name="Total 7 2" xfId="551" xr:uid="{00000000-0005-0000-0000-0000B5040000}"/>
    <cellStyle name="Total 8" xfId="552" xr:uid="{00000000-0005-0000-0000-0000B6040000}"/>
    <cellStyle name="Total 8 2" xfId="553" xr:uid="{00000000-0005-0000-0000-0000B7040000}"/>
    <cellStyle name="Total 9" xfId="554" xr:uid="{00000000-0005-0000-0000-0000B8040000}"/>
    <cellStyle name="Total 9 2" xfId="555" xr:uid="{00000000-0005-0000-0000-0000B9040000}"/>
    <cellStyle name="Warning Text 10" xfId="556" xr:uid="{00000000-0005-0000-0000-0000BA040000}"/>
    <cellStyle name="Warning Text 11" xfId="557" xr:uid="{00000000-0005-0000-0000-0000BB040000}"/>
    <cellStyle name="Warning Text 2" xfId="558" xr:uid="{00000000-0005-0000-0000-0000BC040000}"/>
    <cellStyle name="Warning Text 3" xfId="559" xr:uid="{00000000-0005-0000-0000-0000BD040000}"/>
    <cellStyle name="Warning Text 4" xfId="560" xr:uid="{00000000-0005-0000-0000-0000BE040000}"/>
    <cellStyle name="Warning Text 5" xfId="561" xr:uid="{00000000-0005-0000-0000-0000BF040000}"/>
    <cellStyle name="Warning Text 6" xfId="562" xr:uid="{00000000-0005-0000-0000-0000C0040000}"/>
    <cellStyle name="Warning Text 7" xfId="563" xr:uid="{00000000-0005-0000-0000-0000C1040000}"/>
    <cellStyle name="Warning Text 8" xfId="564" xr:uid="{00000000-0005-0000-0000-0000C2040000}"/>
    <cellStyle name="Warning Text 9" xfId="565" xr:uid="{00000000-0005-0000-0000-0000C304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B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B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B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B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B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B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B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B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B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B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B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B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B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B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B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B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B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B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B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B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B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B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B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B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B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B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B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B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B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B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B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B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B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B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B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B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B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B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B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B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B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B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B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B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B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B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B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B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B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B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B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B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B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B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B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B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B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B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B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B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B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B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B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B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B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B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B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B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B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B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B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B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B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B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B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B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B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B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B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B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B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B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B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B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B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B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B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B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B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B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B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B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B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B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B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B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B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B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B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B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B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B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B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B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B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B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B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B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B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B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B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B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B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B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B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B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B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B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B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B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B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B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B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B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B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B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B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B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B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B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B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B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B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B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B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B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B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B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B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B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B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B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B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B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B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B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B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B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B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B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B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B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B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B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B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B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B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B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B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B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B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B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B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B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B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B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B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B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B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B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B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B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B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B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B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B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B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B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B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B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B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B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B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B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B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B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B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B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B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B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B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B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B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B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B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B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B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B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B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B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B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B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B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B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B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B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B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B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B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B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B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B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B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B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B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B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B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B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B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B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B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B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B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B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B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B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B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B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B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B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B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B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B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B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B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B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B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B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B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B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B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B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B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B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B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B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B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B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B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B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B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B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B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B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B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B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B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B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B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B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B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B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B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B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B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B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B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B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B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B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B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B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B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B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B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B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B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B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B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B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B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B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B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B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B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B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B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B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B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B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B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B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B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B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B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B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B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B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B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B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B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B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B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B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B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B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B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B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B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B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B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B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B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B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B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B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B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B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B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B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B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B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B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B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B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B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B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B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B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B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B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B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B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B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B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B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B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B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B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B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B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B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B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B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B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B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B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B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B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B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B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B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B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B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B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B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B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B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B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B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B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B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B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B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B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B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B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B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B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B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B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B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B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B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B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B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B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B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B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B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B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B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B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B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B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B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B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B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B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B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B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B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B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B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B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B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B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B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B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B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B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B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B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B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B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B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B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B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B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B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B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B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B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B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B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B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B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B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B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B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B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B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B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B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B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B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B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B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B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B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B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B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B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B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B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B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B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B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B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B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B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B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B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B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B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B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B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B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B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B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B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B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B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B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B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B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B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B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B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B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B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B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B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B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B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B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B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B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B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B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B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B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B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B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B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B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B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B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B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B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B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B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B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B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B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B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B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B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B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B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B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B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B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B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B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B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B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B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B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B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B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B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B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B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B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B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B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B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B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B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B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B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B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B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B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B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B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B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B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B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B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B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B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B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B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B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B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B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B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B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B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B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B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B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B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B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B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B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B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B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B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B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B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B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B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B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B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B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B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B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B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B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B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B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B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B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B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B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B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B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B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B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B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B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B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B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B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B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B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B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B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B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B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B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B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B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B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B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B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B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B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B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B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B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B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B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B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B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B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B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B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B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B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B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B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B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B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B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B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B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B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B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B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B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B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B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B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B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B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B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B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B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B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B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B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B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B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B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B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B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B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B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B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B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B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B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B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B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B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B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B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B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B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B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B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B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B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B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B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B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B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B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B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B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B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B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B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B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B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B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B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B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B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B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B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B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B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B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B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B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B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B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B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B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B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B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B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B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B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B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B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B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B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B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B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B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B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B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B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B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B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B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B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B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B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B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B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B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B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B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B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B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B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B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B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B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B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B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B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B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B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B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B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B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B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B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B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B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B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B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B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B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B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B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B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B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B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B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B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B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B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B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B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B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B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B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B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B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B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B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B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B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B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B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B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B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B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B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B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B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B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B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B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B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B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B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B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B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B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B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B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B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B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B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B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B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B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B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B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B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B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B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B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B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B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B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B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B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B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B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B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B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B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B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B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B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B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B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B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B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B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B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B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B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B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B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B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B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B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B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B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B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B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B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B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B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B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B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B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B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B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B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B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B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B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B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B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B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B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B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B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B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B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B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B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B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B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B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B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B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B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B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B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B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B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B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B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B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B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B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B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B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B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B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B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B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B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B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B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B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B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B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B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B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B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B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B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B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B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B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B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B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B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B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B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B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B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B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B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B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B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B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B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B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B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B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B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B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B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B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B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B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B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B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B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B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B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B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B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B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B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B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B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B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B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B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B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B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B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B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B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B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B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B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B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B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B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B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B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B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B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B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B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B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B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B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B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B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B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B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B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B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B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B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B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B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B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B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B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B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B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B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B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B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B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B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B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B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B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B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B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B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B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B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B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B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B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B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B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B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B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B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B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B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B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B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B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B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B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B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B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B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B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B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B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B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B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B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B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B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B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B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B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B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B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B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B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B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B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B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B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B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B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B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B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B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B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B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B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B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B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B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B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B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B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B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B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B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B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B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B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B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B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B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B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B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B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B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B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B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B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B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B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B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B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B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B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B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B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B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B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B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B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B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B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B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B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B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B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B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B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B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B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B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B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B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B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B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B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B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B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B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B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B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B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B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B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B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B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B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B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B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B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B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B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B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B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B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B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B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B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B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B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B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B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B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B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B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B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B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B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B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B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B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B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B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B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B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B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B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B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B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B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B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B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B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B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B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B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B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B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B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B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B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B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B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B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B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B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B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B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B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B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B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B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B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B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B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B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B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B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B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B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B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B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B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B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B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B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B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B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B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B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B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B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B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B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B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B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B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B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B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B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B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B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B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B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B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B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B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B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B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B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B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B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B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B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B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B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B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B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B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B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B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B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B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B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B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B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B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B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B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B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B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B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B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B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B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B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B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B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B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B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B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B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B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B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B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B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B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B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B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B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B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B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B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B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B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B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B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B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B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B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B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B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B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B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B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B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B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B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B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B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B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B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B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B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B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B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B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B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B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B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B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B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B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B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B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B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B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B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B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B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B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B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B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B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B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B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B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B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B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B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B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B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B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B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B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B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B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B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B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B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B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B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B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B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B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B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B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B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B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B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B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B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B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B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B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B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B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B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B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B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B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B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B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B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B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B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B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B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B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B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B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B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B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B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B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B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B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B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B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B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B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B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B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B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B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B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B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B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B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B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B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B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B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B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B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B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B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B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B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B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B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B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B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B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B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B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B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B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B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B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B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B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B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B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B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B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B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B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B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B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B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B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B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B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B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B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B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B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B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B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B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B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B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B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B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B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B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B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B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B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B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B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B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B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B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B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B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B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B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B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B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B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B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B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B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B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B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B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B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B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B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B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B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B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B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B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B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B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B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B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B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B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B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B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B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B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B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B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B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B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B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B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B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B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B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B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B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B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B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B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B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B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B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B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B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B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B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B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B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B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B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B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B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B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B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B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B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B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B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B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B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B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B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B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B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B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B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B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B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B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B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B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B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B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B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B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B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B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B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B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B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B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B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B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B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B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B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B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B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B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B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B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B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B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B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B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B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B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B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B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B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B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B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B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B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B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B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B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B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B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B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B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B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B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B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B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B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B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B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B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B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B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B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B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B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B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B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B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B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B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B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B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B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B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B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B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B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B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B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B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B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B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B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B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B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B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B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B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B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B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B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B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B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B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B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B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B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B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B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B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B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B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B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B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B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B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B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B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B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B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B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B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B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B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B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B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B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B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B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B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B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B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B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B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B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B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B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B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B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B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B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B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B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B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B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B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B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B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B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B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B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B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B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B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B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B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B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B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B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B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B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B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B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B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B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B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B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B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B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B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B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B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B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B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B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B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B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B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B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B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B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B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B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B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B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B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B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B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B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B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B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B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B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B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B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B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B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B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B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B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B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B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B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B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B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B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B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B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B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B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B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B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B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B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B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B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B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B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B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B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B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B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B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B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B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B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B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B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B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B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B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B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B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B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B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B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B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B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B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B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B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B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B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B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B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B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B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B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B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B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B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B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B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B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B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B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B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B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B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B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B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B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B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B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B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B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B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B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B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B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B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B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B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B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B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B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B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B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B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B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B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B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B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B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B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B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B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B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B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B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B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B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B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B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B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B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B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B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B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B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B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B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B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B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B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B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B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B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B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B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B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B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B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B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B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B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B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B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B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B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B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B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B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B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B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B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B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B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B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B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B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B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B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B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B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B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B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B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B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B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B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B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B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B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B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B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B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B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B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B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B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B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B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B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B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B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B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B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B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B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B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B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B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B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B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B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B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B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B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B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B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B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B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B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B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B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B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B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B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B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B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B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B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B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B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B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B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B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B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B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B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B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B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B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B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B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B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B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B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B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B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B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B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B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B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B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B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B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B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B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B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B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B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B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B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B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B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B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B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B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B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B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B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B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B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B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B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B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B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B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B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B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B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B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B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B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B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B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B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B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B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B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B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B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B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B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B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B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B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B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B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B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B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B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B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B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B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B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B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B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B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B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B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B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B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B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B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B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B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B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B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B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B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B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B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B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B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B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B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B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B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B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B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B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B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B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B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B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B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B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B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B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B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B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B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B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B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B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B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B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B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B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B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B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B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B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B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B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B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B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B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B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B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B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B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B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B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B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B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B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B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B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B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B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B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B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B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B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B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B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B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B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B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B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B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B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B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B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B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B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B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B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B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B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B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B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B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B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B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B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B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B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B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B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B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B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B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B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B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B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B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B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B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B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B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B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B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B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B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B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B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B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B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B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B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B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B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B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B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B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B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B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B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B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B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B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B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B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B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B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B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B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B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B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B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B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B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B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B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B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B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B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B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B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B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B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B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B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B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B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B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B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B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B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B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B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B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B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B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B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B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B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B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B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B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B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B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B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B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B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B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B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B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B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B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B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B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B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B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B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B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B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B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B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B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B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B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B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B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B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B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B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B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B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B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B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B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B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B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B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B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B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B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B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B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B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B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B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B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B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B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B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B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B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B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B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B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B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B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B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B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B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B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B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B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B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B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B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B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B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B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B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B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B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B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B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B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B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B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B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B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B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B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B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B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B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B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B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B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B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B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B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B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B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B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B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B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B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B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B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B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B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B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B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B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B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B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B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B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B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B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B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B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B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B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B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B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B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B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B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B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B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B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B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B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B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B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B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B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B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B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B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B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B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B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B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B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B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B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B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B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B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B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B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B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B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B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B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B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B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B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B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B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B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B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B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B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B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B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B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B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B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B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B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B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B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B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B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B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B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B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B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B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B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B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B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B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B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B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B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B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B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B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B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B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B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B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B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B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B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B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B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B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B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B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B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B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B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B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B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B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B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B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B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B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B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B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B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B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B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B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B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B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B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B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B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B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B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B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B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B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B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B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B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B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B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B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B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B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B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B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B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B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B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B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B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B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B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B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B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B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B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B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B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B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B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B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B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B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B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B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B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B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B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B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B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B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B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B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B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B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B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B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B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B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B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B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B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B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B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B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B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B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B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B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B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B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B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B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B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B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B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B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B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B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B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B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B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B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B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B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B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B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B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B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B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B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B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B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B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B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B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B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B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B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B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B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B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B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B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B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B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B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B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B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B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B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B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B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B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B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B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B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B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B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B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B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B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B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B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B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B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B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B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B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B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B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B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B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B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B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B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B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B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B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B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B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B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B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B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B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B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B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B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B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B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B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B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B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B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B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B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B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B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B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B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B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B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B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B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B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B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B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B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B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B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B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B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B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B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B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B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B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B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B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B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B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B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B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B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B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B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B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B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B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B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B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B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B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B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B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B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B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B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B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B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B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B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B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B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B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B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B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B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B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B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B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B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B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B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B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B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B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B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B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B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B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B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B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B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B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B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B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B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B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B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B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B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B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B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B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B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B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B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B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B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B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B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B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B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B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B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B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B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B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B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B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B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B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B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B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B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B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B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B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B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B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B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B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B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B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B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B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B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B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B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B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B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B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B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B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B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B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B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B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B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B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B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B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B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B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B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B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B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B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B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B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B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B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B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B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B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B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B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B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B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B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B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B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B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B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B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B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B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B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B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B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B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B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B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B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B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B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B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B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B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B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B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B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B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B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B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B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B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B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B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B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B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B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B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B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B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B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B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B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B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B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B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B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B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B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B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B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B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B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B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B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B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B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B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B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B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B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B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B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B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B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B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B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B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B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B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B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B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B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B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B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B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B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B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B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B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B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B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B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B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B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B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B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B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B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B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B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B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B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B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B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B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B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B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B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B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B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B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B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B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B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B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B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B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B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B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B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B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B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B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B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B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B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B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B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B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B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B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B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B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B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B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B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B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B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B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B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B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B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B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B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B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B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B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B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B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B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B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B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B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B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B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B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B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B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B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B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B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B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B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B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B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B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B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B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B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B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B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B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B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B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B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B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B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B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B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B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B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B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B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B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B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B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B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B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B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B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B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B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B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B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B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B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B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B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B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B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B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B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B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B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B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B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B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B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B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B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B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B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B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B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B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B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B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B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B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B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B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B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B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B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B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B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B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B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B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B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B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B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B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B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B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B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B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B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B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B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B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B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B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B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B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B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B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B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B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B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B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B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B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B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B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B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B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B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B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B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B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B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B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B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B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B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B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B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B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B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B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B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B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B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B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B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B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B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B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B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B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B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B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B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B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B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B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B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B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B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B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B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B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B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B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B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B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B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B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B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B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B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B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B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B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B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B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B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B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B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B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B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B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B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B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B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B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B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B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B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B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B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B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B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B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B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B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B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B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B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B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B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B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B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B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B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B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B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B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B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B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B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B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B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B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B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B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B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B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B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B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B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B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B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B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B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B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B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B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B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B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B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B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B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B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B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B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B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B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B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B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B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B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B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B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B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B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B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B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B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B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B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B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B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B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B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B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B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B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B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B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B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B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B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B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B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B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B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B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B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B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B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B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B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B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B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B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B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B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B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B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B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B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B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B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B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B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B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B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B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B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B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B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B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B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B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B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B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B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B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B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B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B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B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B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B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B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B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B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B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B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B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B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B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B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B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B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B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B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B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B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B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B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B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B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B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B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B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B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B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B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B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B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B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B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B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B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B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B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B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B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B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B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B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B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B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B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B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B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B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B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B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B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B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B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B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B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B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B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B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B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B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B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B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B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B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B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B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B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B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B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B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B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B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B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B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B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B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B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B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B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B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B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B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B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B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B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B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B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B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B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B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B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B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B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B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B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B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B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B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B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B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B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B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B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B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B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B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B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B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B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B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B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B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B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B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B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B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B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B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B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B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B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B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B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B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B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B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B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B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B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B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B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B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B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B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B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B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B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B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B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B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B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B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B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B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B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B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B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B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B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B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B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B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B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B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B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B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B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B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B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B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B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B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B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B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B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B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B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B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B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B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B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B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B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B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B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B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B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B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B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B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B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B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B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B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B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B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B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B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B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B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B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B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B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B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B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B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B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B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B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B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B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B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B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B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B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B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B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B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B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B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B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B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B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B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B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B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B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B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B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B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B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B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B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B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B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B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B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B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B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B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B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B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B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B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B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B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B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B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B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B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B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B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B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B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B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B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B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B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B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B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B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B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B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B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B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B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B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B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B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B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B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B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B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B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B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B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B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B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B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B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B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B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B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B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B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B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B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B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B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B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B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B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B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B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B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B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B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B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B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B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B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B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B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B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B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B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B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B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B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B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B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B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B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B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B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B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B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B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B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B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B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B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B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B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B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B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B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B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B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B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B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B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B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B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B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B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B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B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B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B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B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B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B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B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B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B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B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B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B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B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B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B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B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B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B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B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B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B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B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B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B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B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B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B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B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B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B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B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B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B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B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B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B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B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B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B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B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B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B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B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B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B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B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B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B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B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B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B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B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77881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B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33058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B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47625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B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B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67796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B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B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B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B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B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B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B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B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B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B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B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B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B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B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B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B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B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B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B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B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B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B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B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B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B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B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B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B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B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B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B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B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B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B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B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B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B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B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B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B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B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B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B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B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B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B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B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B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B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B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B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B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B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B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B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B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B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B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B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B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B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B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B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B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B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B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B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B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B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B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B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B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B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B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B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B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B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B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B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B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B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B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B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B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B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B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B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B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B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B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B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B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B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B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B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B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B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B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B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B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B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B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B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B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B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B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B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B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B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B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B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B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B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B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B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B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B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B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B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B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B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B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B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B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B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B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B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B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B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B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B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B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B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B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B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B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B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B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B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B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B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B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B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B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B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B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B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B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B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B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B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B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B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B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B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B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B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B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B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B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B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B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B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B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B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B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B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B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B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B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B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B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B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B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B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B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B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B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B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B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B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B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B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B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B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B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B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B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B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B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B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B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B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B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B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B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B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B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B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B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B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B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B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B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B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B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B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B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B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B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B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B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B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B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B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B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B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B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B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B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B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B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B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B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B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B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B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B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B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B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B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B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B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B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B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B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B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B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B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B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B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B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B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B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B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B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B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B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B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B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B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B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B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B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B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B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B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B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B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B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B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B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B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B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B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B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B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B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B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B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B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B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B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B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B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B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B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B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B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B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B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B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B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B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B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B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B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B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B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B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B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B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B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B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B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B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B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B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B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B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B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B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B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B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B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B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B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B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B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B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B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B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B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B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B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B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B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B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B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B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B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B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B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B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B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B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B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B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B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B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B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B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B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B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B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B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B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B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B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B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B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B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B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B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B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B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B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B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B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B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B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B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B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B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B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B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B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B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B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B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B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B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B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B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B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B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B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B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B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B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B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B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B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B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B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B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B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B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B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B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B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B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B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B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B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B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B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B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B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B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B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B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B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B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B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B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B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B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B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B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B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B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B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B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B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B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B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B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B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B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B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B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B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B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B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B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B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B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B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B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B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B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B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B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B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B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B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B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B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B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B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B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B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B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B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B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B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B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B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B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B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B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36419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B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B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B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B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B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B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B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B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B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B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B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B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B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B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B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B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B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B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B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B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B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B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B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B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B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B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B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B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B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B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B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B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B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B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B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B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B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B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B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B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B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B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B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B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B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B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B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B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B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B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B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B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B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B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B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B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B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B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B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B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B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B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B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B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B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B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B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B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B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B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B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B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B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B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B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B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B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B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B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B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B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B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B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B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B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B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B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B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B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B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B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B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B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B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B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B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B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B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B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B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B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B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B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B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B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B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B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B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B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B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B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B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B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B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B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B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B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B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B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B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B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B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B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B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B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B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B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B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B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B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B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B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B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B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B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B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B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B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B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B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B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B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B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B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B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B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B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B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B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B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B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B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B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B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B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B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B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B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B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B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B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B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B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B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B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B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B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B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B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B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B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B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B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B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B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B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B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B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B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B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B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B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B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B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B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B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B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B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B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B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B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B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B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B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B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B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B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B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B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B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B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B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B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B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B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B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B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B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B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B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B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B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B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B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B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B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B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B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B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B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B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B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B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B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B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B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B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B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B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B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B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B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B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B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B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B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B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B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B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B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B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B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B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B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B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B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B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B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B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B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B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B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B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B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B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B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B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B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B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B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B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B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B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B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B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B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B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B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B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B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B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B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B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B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B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B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B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B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B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B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B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B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B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B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B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B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B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B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B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B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B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B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B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B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B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B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B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B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B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B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B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B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B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B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B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B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B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B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B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B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B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B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B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B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B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B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B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B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B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B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B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B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B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B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B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B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B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B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B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B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B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B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B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B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B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B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B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B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B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B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B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B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B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B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B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B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B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B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B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B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B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B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B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B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B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B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B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B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B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27650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B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B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B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B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B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B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B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B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B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B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B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B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B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B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B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B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B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B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B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B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B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B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B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B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B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B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B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B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B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B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B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B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B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B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B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B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B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B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B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B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B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B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B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B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B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B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B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B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B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B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B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B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B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B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B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B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B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B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B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B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B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B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B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B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B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B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B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B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B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B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B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B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B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B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B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B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B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B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B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B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B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B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B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B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B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B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B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B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B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B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B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B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B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B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B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B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B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B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B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B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B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B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B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B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B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B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B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B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B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B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B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B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B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B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B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B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B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B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B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B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B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B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B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B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B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B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B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B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B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B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B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B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B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B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B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B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B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B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B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B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B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B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B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B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B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B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B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B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B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B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B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B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B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B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B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B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B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B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B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B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B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B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B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B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B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B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B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B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B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B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B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B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B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B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B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B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B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B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B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B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B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B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B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B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B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B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B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B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B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B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B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B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B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B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B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B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B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B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B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B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B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B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B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B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B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B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B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B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B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B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B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B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B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B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B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B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B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B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B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B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B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B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B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B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B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B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B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B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B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B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B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B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B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B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B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B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B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B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B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B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B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B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B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B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B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B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B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B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B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B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B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B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B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B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B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B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B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B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B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B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B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B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B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B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B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B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B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B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B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B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B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B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B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B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B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B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B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B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B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B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B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B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B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B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B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B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B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B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B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B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B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B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B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B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B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B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B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B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B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B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B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B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B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B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B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B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B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B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B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B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B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B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B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B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B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B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B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B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B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B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B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B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B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B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B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B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B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B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B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B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B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B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B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B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B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B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B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B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B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B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B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B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B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B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B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B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B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B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B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B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B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B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B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B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B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B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B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B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B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B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B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B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B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B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B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B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B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B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B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B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B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B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B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B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B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B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B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B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B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B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B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B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B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B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B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B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B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B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B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36420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B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B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B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B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B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B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B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B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B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B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B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B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B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B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B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B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B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B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B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B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B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B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B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B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B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B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B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B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B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B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B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B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B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B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B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B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B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B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B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B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B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B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B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B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B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B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B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B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B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B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B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B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B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B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B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B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B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B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B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B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B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B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B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B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B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B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B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B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B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B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B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B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B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B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B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B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B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B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B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B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B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B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B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B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B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B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B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B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B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B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B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B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B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B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B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B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B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B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B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B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B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B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B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B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B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B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B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B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B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B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B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B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B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B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B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B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B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B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B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B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B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B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B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B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B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B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B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B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B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B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B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B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B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B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B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B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B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B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B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B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B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B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B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B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B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B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B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B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B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B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B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B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B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B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B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B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B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B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B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B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B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B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B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B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B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B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B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B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B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B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B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B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B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B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B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B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B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B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B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B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B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B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B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B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B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B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B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B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B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B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B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B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B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B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B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B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B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B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B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B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B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B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B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B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B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B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B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B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B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B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B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B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B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B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B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B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B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B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B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B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B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B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B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B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B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B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B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B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B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B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B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B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B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B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B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B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B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B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B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B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B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B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B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B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B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B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B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B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B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B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B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B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B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B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B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B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B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B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B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B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B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B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B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B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B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B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B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B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B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B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B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B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B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B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B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B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B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B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B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B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B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B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B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B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B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B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B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B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B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B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B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B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B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B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B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B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B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B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B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B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B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33058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B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B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B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B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B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B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B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B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B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B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B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B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B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B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B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B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B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B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B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B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B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B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B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B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B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B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B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B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B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B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B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B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B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B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B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B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B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B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B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B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B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B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B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B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B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B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B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B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B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B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B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B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B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B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B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B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B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B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B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B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B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B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B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B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B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B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B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B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B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B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B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B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B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B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B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B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B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B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B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B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B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B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B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B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B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B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B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B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B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B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B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B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B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B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B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B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B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B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B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B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B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B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B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B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B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B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B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B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B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B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B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B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B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B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B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B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B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B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B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B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B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B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B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B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B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B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B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B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B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B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B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B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B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B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B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B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B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B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B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B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B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B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B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B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B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B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B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B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B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B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B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B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B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B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B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B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B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B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B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B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B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B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B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B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B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B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B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B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B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B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B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B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B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B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B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B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B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B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B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B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B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B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B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B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B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B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B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B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B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B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B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B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B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B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B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B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B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B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B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B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B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B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B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B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B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B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B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B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B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B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B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B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B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B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B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B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B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B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B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B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B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B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B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B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B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B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B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B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B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B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B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B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B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B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B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B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B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B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B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B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B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B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B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B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B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B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B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B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B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B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B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B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B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B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B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B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B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B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B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B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B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B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B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B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B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B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B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B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B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B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B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B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B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B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B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B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B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B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B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B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B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B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B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B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B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B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B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B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B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B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B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B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B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B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B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B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B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B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B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B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B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B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B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B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B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B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B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B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B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B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B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B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B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B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B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B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B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B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B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B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B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B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B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B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B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B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B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B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B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B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B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B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B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B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B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B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B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B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B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B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B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B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B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B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B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B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B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B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B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B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B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B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B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B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B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B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B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B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B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B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B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B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B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B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B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B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B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B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B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B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B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B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B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B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B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B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B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B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B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B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B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B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B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B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B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B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B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B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B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B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B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B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B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B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B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B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B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B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B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B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B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B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B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B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B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B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B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B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B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B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B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B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B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B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B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B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B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B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B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B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B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B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B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B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B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B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B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B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B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B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B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B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B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B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B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B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B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B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B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B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B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B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B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B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B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B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B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B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B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B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B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B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B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B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B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B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B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B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B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B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B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B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B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B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B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B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B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B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B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B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B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B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B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B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B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B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B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B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B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B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B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B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B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B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B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B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B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B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B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B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B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B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B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B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B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B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B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B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B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B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B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B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B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B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B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B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B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B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B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B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B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B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B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B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B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B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B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B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B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B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B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B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B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B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B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B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B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B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B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B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B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B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B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B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B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B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B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B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B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B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B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B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B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B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B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B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B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B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B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B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B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B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B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B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B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B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B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B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B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B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B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B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B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B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B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B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B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B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B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B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B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B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B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B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B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B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B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B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B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B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B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B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B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B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B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B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B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B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B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B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B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B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B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B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B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B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B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B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B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B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B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B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B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B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B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B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B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B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B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B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B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B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B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B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B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B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B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B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B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B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B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B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B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B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B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B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B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B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B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B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B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B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B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B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B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B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B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B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B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B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B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B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B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B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B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B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B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B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B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B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B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B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B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B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B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B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B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B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B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B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B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B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B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B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B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B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B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B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B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B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B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B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B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B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B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B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B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B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B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B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B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B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B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B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B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B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B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B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B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B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B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B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B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B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B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B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B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B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B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B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B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B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B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B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B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B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B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B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B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B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B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B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B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B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B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B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B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B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B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B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B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B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B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B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B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B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B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B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B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B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B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B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B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B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B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B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B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B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B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B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B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B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B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B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B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B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B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B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B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B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B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B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B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B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B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B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B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B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B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B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B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B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B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B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B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B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B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B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B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B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B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B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B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B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B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B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B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B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B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B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B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B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B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B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B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B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B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B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B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B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B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B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B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B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B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B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B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B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B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B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B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B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B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B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B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B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B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B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B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B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B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B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B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B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B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B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B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B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B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B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B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B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B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B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B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B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B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B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B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B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B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B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B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B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B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B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B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B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B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B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B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B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B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B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B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B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B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B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B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B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B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B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B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B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B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B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B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B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B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B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B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B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B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B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B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B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B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B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B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B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B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B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B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B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B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B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B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B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B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B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B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B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B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B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B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B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B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B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B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B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B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B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B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B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B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B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B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B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B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B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B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B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B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B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B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B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B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B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B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B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B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B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B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B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B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B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B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B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B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B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B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B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B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B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B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B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B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B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B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B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B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B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B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B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B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B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B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B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B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B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B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B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B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B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B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B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B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B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B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B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B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B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B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B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B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B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B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B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B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B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B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B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B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B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B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B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B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B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B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B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B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B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B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B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B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B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B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B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B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B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B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B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B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B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B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B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B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B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B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B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B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B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B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B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B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B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B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B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B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B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B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B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B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B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B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B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B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B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B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B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B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B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B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B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B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B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B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B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B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B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B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B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B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B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B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B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B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B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B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B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B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B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B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B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B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B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B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B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B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B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B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B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B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B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B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B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B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B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B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B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B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B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B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B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B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B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B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B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B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B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B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B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B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B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B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B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B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B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B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B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B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B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B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B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B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B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B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B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B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B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B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B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B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B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B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B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B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B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B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B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B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B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B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B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B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B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B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B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B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B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B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B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B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B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B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B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B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B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B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B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B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B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B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B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B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B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B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B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B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B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B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B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B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B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B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B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B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B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B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B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B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B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B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B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B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B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B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B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B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B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B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B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B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B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B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B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B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B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B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B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B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B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B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B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B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B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B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B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B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B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B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B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B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B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B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B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B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B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B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B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B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B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B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B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B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B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B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B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B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B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B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B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B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B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B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B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B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B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B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B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B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B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B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B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B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B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B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B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B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B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B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B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B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B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B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B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B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B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B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B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B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B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B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B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B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B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B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B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B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B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B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B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B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B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B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B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B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B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B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B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B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B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B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B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B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B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B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B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B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B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B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B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B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B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B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B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B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B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B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B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B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B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B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B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B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B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B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B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B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B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B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B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B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B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B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B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B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B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B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B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B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B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B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B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B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B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B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B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B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B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B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B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B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B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B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B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B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B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B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B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B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B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B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B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B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B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B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B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B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B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B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B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B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B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B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B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B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B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B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B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B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B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B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B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B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B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B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B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B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B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B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B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B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B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B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B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B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B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B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B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B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B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B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B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B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B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B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B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B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B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B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B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B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B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B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B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B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B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B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B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B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B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B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B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B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B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B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B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B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B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B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B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B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B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B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B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B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B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B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B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B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B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B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B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B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B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B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B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B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B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B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B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B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B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B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B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B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B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B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B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B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B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B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B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B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B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B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B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B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B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B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B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B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B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B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B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B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B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B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B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B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B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B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B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B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B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B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B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B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B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B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B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B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B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B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B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B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B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B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B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B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B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B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B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B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B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B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B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B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B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B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B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B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B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B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B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B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B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B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B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B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B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B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B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B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B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B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B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B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B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B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B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B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B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B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B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B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B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B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B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B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B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B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B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B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B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B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B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B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B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B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B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B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B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B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B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B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B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B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B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B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B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B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B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B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B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B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B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B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B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B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B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B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B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B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B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B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B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B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B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B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B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B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B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B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B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B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B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B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B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B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B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B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B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B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B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B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B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B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B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B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B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B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B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B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B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B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B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B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B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B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B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B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B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B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B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B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B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B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B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B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B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B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B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B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B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B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B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B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B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B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B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B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B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B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B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B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B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B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B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B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B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B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B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B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B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B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B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B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B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B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B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B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B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B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B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B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B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B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B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B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B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B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B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B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B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B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B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B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B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B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B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B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B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B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B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B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B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B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B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B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B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B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B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B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B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B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B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B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B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B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B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B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B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B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B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B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B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B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B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B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B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B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B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B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B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B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B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B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B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B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B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B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B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B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B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B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B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B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B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B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B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B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B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B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B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B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B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B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B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B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B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B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B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B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B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B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B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B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B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B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B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B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B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B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B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B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B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B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B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B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B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B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B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B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B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B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B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B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B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B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B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B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B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B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B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B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B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B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B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B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B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B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B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B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B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B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B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B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B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B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B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B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B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B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B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B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B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B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B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B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B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B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B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B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B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B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B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B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B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B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B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B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B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B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B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B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B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B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B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B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B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B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B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B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B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B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B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B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B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B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B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B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B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B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B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B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B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B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B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B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B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B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B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B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B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B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B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B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B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B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B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B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B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B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B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B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B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B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B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B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B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B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B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B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B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B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B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B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B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B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B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B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B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B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B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B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B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B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B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B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B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B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B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B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B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B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B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B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B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B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B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B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B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B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B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B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B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B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B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B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B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B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B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B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B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B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B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B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B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B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B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B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B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B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B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B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B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B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B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B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B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B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B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B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B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B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B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B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B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B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B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B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B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B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B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B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B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B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B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B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B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B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B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B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B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B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B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B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B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B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B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B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B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B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B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B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B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B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B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B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B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B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B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B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B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B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B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B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B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B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B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B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B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B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B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B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B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B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B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B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B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B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B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B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B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B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B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B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B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B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B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B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B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B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B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B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B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B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B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B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B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B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B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B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B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B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B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B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B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B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B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B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B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B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B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B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B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B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B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B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B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B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B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B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B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B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B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B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B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B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B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B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B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B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B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B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B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B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B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B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B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B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B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B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B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B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B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B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B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B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B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B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B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B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B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B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B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B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B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B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B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B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B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B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B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B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B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B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B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B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B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B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B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B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B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B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B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B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B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B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B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B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B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B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B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B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B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B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B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B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B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B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B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B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B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B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B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B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B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B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B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B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B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B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B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B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B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B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B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B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B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B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B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B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B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B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B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B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B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B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B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B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B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B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B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B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B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B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B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B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B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B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B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B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B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B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B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B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B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B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B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B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B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B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B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B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B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B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B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B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B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B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B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B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B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B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B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B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B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B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B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B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B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B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B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B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B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B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B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B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B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B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B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B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B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B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B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B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B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B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B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B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B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B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B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B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B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B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B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B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B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B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B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B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B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B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B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B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B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B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B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B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B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B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B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B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B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B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B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B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B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B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B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B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B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B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B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B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B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B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B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B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B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B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B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B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B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B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B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B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B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B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B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B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B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B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B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B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B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B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B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B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B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B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B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B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B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B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B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B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B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B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B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B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B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B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B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B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B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B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B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B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B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B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B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B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B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B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B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B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B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B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B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B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B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B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B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B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B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B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B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B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B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B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B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B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B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B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B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B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B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B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B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B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B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B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B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B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B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B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B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B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B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B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B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B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B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B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B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B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B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B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B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B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B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B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B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B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B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B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B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B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B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B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B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B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B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B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B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B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B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B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B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B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B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B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B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B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B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B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B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B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B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B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B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B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B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B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B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B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B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B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B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B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B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B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B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B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B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B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B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B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B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B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B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B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B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B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B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B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B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B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B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B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B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B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B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B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B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B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B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B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B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B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B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B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B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B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B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B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B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B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B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B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B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B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B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B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B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B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B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B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B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B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B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B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B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B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B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B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B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B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B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B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B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B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B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B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B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B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B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B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B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B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B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B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B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B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B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B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B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B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B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B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B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B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B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B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B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B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B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B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B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B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B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B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B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B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B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B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B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B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B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B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B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B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B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B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B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B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B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B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B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B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B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B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B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B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B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B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B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B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B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B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B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B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B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B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B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B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B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B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B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B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B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B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B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B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B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B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B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B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B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B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B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B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B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B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B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B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B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B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B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B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B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B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B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B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B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B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B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B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B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B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B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B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B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B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B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B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B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B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B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B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B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B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B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B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B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B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B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B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B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B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B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B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B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B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B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B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B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B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B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B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B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B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B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B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B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B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B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B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B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B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B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B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B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B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B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B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B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B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B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B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B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B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B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B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B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B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B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B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B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B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B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B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B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B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B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B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B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B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B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B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B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B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B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B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B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B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B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B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B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B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B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B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B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B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B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B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B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B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B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B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B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B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B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B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B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B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B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B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B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B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B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B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B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B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B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B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B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B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B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B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B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B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B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B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B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B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B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B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B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B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B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B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B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B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B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B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B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B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B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B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B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B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B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B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B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B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B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B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B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B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B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B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B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B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B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B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B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B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B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B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B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B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B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B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B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B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B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B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B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B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B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B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B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B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B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B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B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B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B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B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B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B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B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B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B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B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B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B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B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B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B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B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B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B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B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B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B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B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B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B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B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B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B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B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B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B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B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B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B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B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B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B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B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B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B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B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B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B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B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B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B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B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B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B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B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B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B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B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B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B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B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B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B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B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B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B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B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B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B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B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B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B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B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B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B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B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B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B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B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B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B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B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B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B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B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B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B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B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B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B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B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B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B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B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B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B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B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B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B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B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B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B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B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B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B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B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B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B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B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B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B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B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B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B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B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B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B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B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B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B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B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B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B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B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B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B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B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B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B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B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B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B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B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B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B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B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B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B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B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B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B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B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B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B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B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B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B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B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B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B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B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B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B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B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B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B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B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B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B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B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B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B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B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B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B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B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B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B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B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B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B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B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B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B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B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B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B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B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B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B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B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B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B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B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B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B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B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B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B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B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B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B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B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B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B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B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B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B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B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B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B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B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B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B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B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B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B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B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B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B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B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B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B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B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B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B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B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B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B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B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B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B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B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B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B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B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B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B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B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B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B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B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B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B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B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B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B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B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B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B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B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B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B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B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B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B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B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B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B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B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B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B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B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B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B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B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B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B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B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B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B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B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B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B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B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B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B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B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B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B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B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B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B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B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B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B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B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B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B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B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B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B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B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B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B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B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B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B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B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B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B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B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B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B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B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B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B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B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B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B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B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B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B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B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B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B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B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B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B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B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B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B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B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B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B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B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B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B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B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B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B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B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B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B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B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B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B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B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B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B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B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B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B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B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B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B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B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B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B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B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B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B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B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B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B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B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B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B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B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B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B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B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B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B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B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B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B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B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B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B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B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B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B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B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B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B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B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B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B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B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B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B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B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B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B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B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B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B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B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B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B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B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B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B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B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B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B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B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B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B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B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B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B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B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B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B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B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B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B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B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B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B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B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B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B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B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B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B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B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B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B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B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B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B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B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B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B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B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B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B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B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B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B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B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B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B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B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B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B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B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B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B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B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B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B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B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B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B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B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B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B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B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B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B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B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B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B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B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B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B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B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B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B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B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B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B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B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B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B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B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B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B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B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B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B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B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B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B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B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B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B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B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B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B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B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B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B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B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B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B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B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B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B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B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B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B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B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B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B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B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B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B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B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B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B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B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B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B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B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B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B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B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B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B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B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B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B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B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B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B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B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B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B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B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B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B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B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B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B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B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B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B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B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B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B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B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B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B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B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B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B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B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B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B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B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B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B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B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B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B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B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B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B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B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B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B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B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B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B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B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B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B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B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B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B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B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B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B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B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B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B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B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B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B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B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B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B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B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B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B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B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B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B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B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B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B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B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B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B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B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B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B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B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B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B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B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B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B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B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B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B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B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B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B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B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B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B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B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B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B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B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B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B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B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B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B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B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B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B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B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B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B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B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B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B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B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B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B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B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B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B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B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B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B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B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B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B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B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B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B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B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B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B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B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B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B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B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B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B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B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B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B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B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B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B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B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B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B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B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B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B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B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B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B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B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B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B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B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B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B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B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B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B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B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B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B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B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B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B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B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B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B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B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B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B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B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B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B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B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B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B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B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B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B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B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B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B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B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B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B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B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B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B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B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B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B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B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B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B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B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B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B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B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B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B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B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B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B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B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B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B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B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B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B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B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B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B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B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B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B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B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B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B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B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B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B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B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B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B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B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B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B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B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B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B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B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B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B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B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B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B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B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B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B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B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B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B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B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B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B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B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B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B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B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B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B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B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B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B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B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B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B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B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B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59"/>
  <sheetViews>
    <sheetView tabSelected="1" topLeftCell="A30" zoomScale="120" zoomScaleNormal="120" zoomScaleSheetLayoutView="100" zoomScalePageLayoutView="120" workbookViewId="0">
      <selection activeCell="A49" sqref="A49"/>
    </sheetView>
  </sheetViews>
  <sheetFormatPr defaultRowHeight="12.75"/>
  <cols>
    <col min="1" max="1" width="3" style="32" customWidth="1"/>
    <col min="2" max="2" width="40.28515625" style="32" customWidth="1"/>
    <col min="3" max="3" width="8.42578125" style="32" customWidth="1"/>
    <col min="4" max="4" width="9.85546875" style="32" customWidth="1"/>
    <col min="5" max="5" width="7.42578125" style="32" customWidth="1"/>
    <col min="6" max="6" width="10" style="32" customWidth="1"/>
    <col min="7" max="8" width="7.7109375" style="32" customWidth="1"/>
    <col min="9" max="9" width="8.28515625" style="32" customWidth="1"/>
    <col min="10" max="10" width="8.85546875" style="32" customWidth="1"/>
    <col min="11" max="16384" width="9.140625" style="32"/>
  </cols>
  <sheetData>
    <row r="1" spans="1:10">
      <c r="A1" s="244" t="s">
        <v>273</v>
      </c>
      <c r="B1" s="244"/>
      <c r="C1" s="244"/>
      <c r="D1" s="244"/>
      <c r="E1" s="244"/>
      <c r="F1" s="244"/>
      <c r="G1" s="244"/>
      <c r="H1" s="244"/>
      <c r="I1" s="437" t="s">
        <v>280</v>
      </c>
      <c r="J1" s="244"/>
    </row>
    <row r="2" spans="1:10" ht="18.75">
      <c r="A2" s="1874" t="s">
        <v>237</v>
      </c>
      <c r="B2" s="1874"/>
      <c r="C2" s="1874"/>
      <c r="D2" s="1874"/>
      <c r="E2" s="1874"/>
      <c r="F2" s="1874"/>
      <c r="G2" s="1874"/>
      <c r="H2" s="1874"/>
      <c r="I2" s="1874"/>
      <c r="J2" s="1874"/>
    </row>
    <row r="3" spans="1:10" ht="15.75">
      <c r="A3" s="1875" t="s">
        <v>245</v>
      </c>
      <c r="B3" s="1875"/>
      <c r="C3" s="1875"/>
      <c r="D3" s="1875"/>
      <c r="E3" s="1875"/>
      <c r="F3" s="1875"/>
      <c r="G3" s="1875"/>
      <c r="H3" s="1875"/>
      <c r="I3" s="1875"/>
      <c r="J3" s="1875"/>
    </row>
    <row r="4" spans="1:10" ht="16.5" thickBot="1">
      <c r="A4" s="904" t="s">
        <v>492</v>
      </c>
      <c r="B4" s="244"/>
      <c r="C4" s="244"/>
      <c r="D4" s="244"/>
      <c r="E4" s="244"/>
      <c r="F4" s="244"/>
      <c r="G4" s="244"/>
      <c r="H4" s="244"/>
      <c r="I4" s="244"/>
      <c r="J4" s="244"/>
    </row>
    <row r="5" spans="1:10">
      <c r="A5" s="438" t="s">
        <v>246</v>
      </c>
      <c r="B5" s="439" t="s">
        <v>247</v>
      </c>
      <c r="C5" s="1880" t="s">
        <v>248</v>
      </c>
      <c r="D5" s="1881"/>
      <c r="E5" s="1880" t="s">
        <v>249</v>
      </c>
      <c r="F5" s="1881"/>
      <c r="G5" s="1878" t="s">
        <v>250</v>
      </c>
      <c r="H5" s="1879"/>
      <c r="I5" s="851" t="s">
        <v>251</v>
      </c>
      <c r="J5" s="852"/>
    </row>
    <row r="6" spans="1:10">
      <c r="A6" s="440"/>
      <c r="B6" s="441"/>
      <c r="C6" s="1876" t="s">
        <v>493</v>
      </c>
      <c r="D6" s="1877"/>
      <c r="E6" s="1882" t="s">
        <v>494</v>
      </c>
      <c r="F6" s="1883"/>
      <c r="G6" s="1876" t="s">
        <v>499</v>
      </c>
      <c r="H6" s="1877"/>
      <c r="I6" s="853"/>
      <c r="J6" s="854"/>
    </row>
    <row r="7" spans="1:10">
      <c r="A7" s="440" t="s">
        <v>89</v>
      </c>
      <c r="B7" s="442"/>
      <c r="C7" s="313" t="s">
        <v>252</v>
      </c>
      <c r="D7" s="313" t="s">
        <v>253</v>
      </c>
      <c r="E7" s="313" t="s">
        <v>252</v>
      </c>
      <c r="F7" s="313" t="s">
        <v>253</v>
      </c>
      <c r="G7" s="313" t="s">
        <v>252</v>
      </c>
      <c r="H7" s="313" t="s">
        <v>253</v>
      </c>
      <c r="I7" s="313" t="s">
        <v>252</v>
      </c>
      <c r="J7" s="443" t="s">
        <v>253</v>
      </c>
    </row>
    <row r="8" spans="1:10" ht="13.5" thickBot="1">
      <c r="A8" s="444"/>
      <c r="B8" s="445"/>
      <c r="C8" s="314"/>
      <c r="D8" s="758" t="s">
        <v>44</v>
      </c>
      <c r="E8" s="314"/>
      <c r="F8" s="758" t="s">
        <v>44</v>
      </c>
      <c r="G8" s="314"/>
      <c r="H8" s="758" t="s">
        <v>44</v>
      </c>
      <c r="I8" s="314"/>
      <c r="J8" s="446" t="s">
        <v>44</v>
      </c>
    </row>
    <row r="9" spans="1:10" ht="15.75" customHeight="1">
      <c r="A9" s="447">
        <v>1</v>
      </c>
      <c r="B9" s="448" t="s">
        <v>254</v>
      </c>
      <c r="C9" s="449">
        <v>12790</v>
      </c>
      <c r="D9" s="449" t="s">
        <v>429</v>
      </c>
      <c r="E9" s="423">
        <v>10603</v>
      </c>
      <c r="F9" s="449" t="s">
        <v>495</v>
      </c>
      <c r="G9" s="449">
        <v>10790</v>
      </c>
      <c r="H9" s="826" t="s">
        <v>469</v>
      </c>
      <c r="I9" s="423">
        <v>12893</v>
      </c>
      <c r="J9" s="450" t="s">
        <v>359</v>
      </c>
    </row>
    <row r="10" spans="1:10" ht="15.75" customHeight="1">
      <c r="A10" s="451"/>
      <c r="B10" s="355"/>
      <c r="C10" s="296"/>
      <c r="D10" s="297">
        <v>0.875</v>
      </c>
      <c r="E10" s="296"/>
      <c r="F10" s="297">
        <v>0.79166666666666663</v>
      </c>
      <c r="G10" s="296"/>
      <c r="H10" s="297">
        <v>0.8125</v>
      </c>
      <c r="I10" s="420"/>
      <c r="J10" s="426">
        <v>0.875</v>
      </c>
    </row>
    <row r="11" spans="1:10" ht="15.75" customHeight="1">
      <c r="A11" s="759">
        <v>2</v>
      </c>
      <c r="B11" s="452" t="s">
        <v>255</v>
      </c>
      <c r="C11" s="760">
        <v>6990</v>
      </c>
      <c r="D11" s="306" t="s">
        <v>465</v>
      </c>
      <c r="E11" s="760">
        <v>5490</v>
      </c>
      <c r="F11" s="760" t="s">
        <v>496</v>
      </c>
      <c r="G11" s="760">
        <v>5676.1</v>
      </c>
      <c r="H11" s="306" t="s">
        <v>500</v>
      </c>
      <c r="I11" s="356" t="s">
        <v>297</v>
      </c>
      <c r="J11" s="761" t="s">
        <v>297</v>
      </c>
    </row>
    <row r="12" spans="1:10" ht="15.75" customHeight="1">
      <c r="A12" s="451"/>
      <c r="B12" s="355"/>
      <c r="C12" s="362"/>
      <c r="D12" s="297">
        <v>0.20833333333333334</v>
      </c>
      <c r="E12" s="905"/>
      <c r="F12" s="297">
        <v>0.20833333333333334</v>
      </c>
      <c r="G12" s="362"/>
      <c r="H12" s="297">
        <v>0.20833333333333334</v>
      </c>
      <c r="I12" s="420"/>
      <c r="J12" s="453" t="s">
        <v>297</v>
      </c>
    </row>
    <row r="13" spans="1:10" ht="15.75" customHeight="1">
      <c r="A13" s="759">
        <v>3</v>
      </c>
      <c r="B13" s="452" t="s">
        <v>256</v>
      </c>
      <c r="C13" s="602">
        <v>12790</v>
      </c>
      <c r="D13" s="306" t="s">
        <v>429</v>
      </c>
      <c r="E13" s="906">
        <v>10603</v>
      </c>
      <c r="F13" s="760" t="s">
        <v>495</v>
      </c>
      <c r="G13" s="602">
        <v>10790</v>
      </c>
      <c r="H13" s="306" t="s">
        <v>469</v>
      </c>
      <c r="I13" s="422">
        <v>12893</v>
      </c>
      <c r="J13" s="762" t="s">
        <v>359</v>
      </c>
    </row>
    <row r="14" spans="1:10" ht="15.75" customHeight="1">
      <c r="A14" s="451"/>
      <c r="B14" s="355"/>
      <c r="C14" s="307"/>
      <c r="D14" s="297">
        <v>0.875</v>
      </c>
      <c r="E14" s="855"/>
      <c r="F14" s="297">
        <v>0.79166666666666663</v>
      </c>
      <c r="G14" s="307"/>
      <c r="H14" s="297">
        <v>0.8125</v>
      </c>
      <c r="I14" s="420"/>
      <c r="J14" s="426">
        <v>0.875</v>
      </c>
    </row>
    <row r="15" spans="1:10" ht="15.75" customHeight="1">
      <c r="A15" s="759">
        <v>4</v>
      </c>
      <c r="B15" s="452" t="s">
        <v>257</v>
      </c>
      <c r="C15" s="602">
        <v>11146</v>
      </c>
      <c r="D15" s="306" t="s">
        <v>428</v>
      </c>
      <c r="E15" s="422">
        <v>9477</v>
      </c>
      <c r="F15" s="306" t="s">
        <v>495</v>
      </c>
      <c r="G15" s="602">
        <v>9428.9</v>
      </c>
      <c r="H15" s="306" t="s">
        <v>469</v>
      </c>
      <c r="I15" s="602">
        <v>10888</v>
      </c>
      <c r="J15" s="763" t="s">
        <v>383</v>
      </c>
    </row>
    <row r="16" spans="1:10" ht="15.75" customHeight="1">
      <c r="A16" s="451"/>
      <c r="B16" s="355"/>
      <c r="C16" s="355"/>
      <c r="D16" s="297">
        <v>0.5</v>
      </c>
      <c r="E16" s="856"/>
      <c r="F16" s="297">
        <v>0.5</v>
      </c>
      <c r="G16" s="355"/>
      <c r="H16" s="297">
        <v>0.5</v>
      </c>
      <c r="I16" s="355"/>
      <c r="J16" s="426">
        <v>0.5</v>
      </c>
    </row>
    <row r="17" spans="1:10" ht="15.75" customHeight="1">
      <c r="A17" s="759">
        <v>5</v>
      </c>
      <c r="B17" s="764" t="s">
        <v>258</v>
      </c>
      <c r="C17" s="308">
        <v>12790</v>
      </c>
      <c r="D17" s="765" t="s">
        <v>429</v>
      </c>
      <c r="E17" s="422">
        <v>10603</v>
      </c>
      <c r="F17" s="760" t="s">
        <v>495</v>
      </c>
      <c r="G17" s="760">
        <v>10790</v>
      </c>
      <c r="H17" s="827" t="s">
        <v>469</v>
      </c>
      <c r="I17" s="422">
        <v>12893</v>
      </c>
      <c r="J17" s="762" t="s">
        <v>359</v>
      </c>
    </row>
    <row r="18" spans="1:10" ht="15.75" customHeight="1">
      <c r="A18" s="454"/>
      <c r="B18" s="455"/>
      <c r="C18" s="309"/>
      <c r="D18" s="298">
        <v>0.79166666666666663</v>
      </c>
      <c r="E18" s="296"/>
      <c r="F18" s="297">
        <v>0.79166666666666663</v>
      </c>
      <c r="G18" s="455"/>
      <c r="H18" s="298">
        <v>0.8125</v>
      </c>
      <c r="I18" s="420"/>
      <c r="J18" s="426">
        <v>0.875</v>
      </c>
    </row>
    <row r="19" spans="1:10" ht="15.75" customHeight="1">
      <c r="A19" s="456">
        <v>6</v>
      </c>
      <c r="B19" s="455" t="s">
        <v>259</v>
      </c>
      <c r="C19" s="1870">
        <v>11476.677419354839</v>
      </c>
      <c r="D19" s="1871"/>
      <c r="E19" s="1870">
        <v>9322.5714285714294</v>
      </c>
      <c r="F19" s="1871"/>
      <c r="G19" s="1870">
        <v>9878.5806451612898</v>
      </c>
      <c r="H19" s="1871"/>
      <c r="I19" s="766">
        <v>11890.066666666668</v>
      </c>
      <c r="J19" s="670" t="s">
        <v>386</v>
      </c>
    </row>
    <row r="20" spans="1:10" ht="15.75" customHeight="1">
      <c r="A20" s="767">
        <v>7</v>
      </c>
      <c r="B20" s="764" t="s">
        <v>260</v>
      </c>
      <c r="C20" s="1870">
        <v>9678.4516129032254</v>
      </c>
      <c r="D20" s="1871"/>
      <c r="E20" s="1870">
        <v>8098.1428571428569</v>
      </c>
      <c r="F20" s="1871"/>
      <c r="G20" s="1870">
        <v>8156.3290322580633</v>
      </c>
      <c r="H20" s="1871"/>
      <c r="I20" s="768">
        <v>9378.1933333333327</v>
      </c>
      <c r="J20" s="651">
        <v>43727</v>
      </c>
    </row>
    <row r="21" spans="1:10" ht="15.75" customHeight="1">
      <c r="A21" s="759">
        <v>8</v>
      </c>
      <c r="B21" s="452" t="s">
        <v>376</v>
      </c>
      <c r="C21" s="760">
        <v>850</v>
      </c>
      <c r="D21" s="805" t="s">
        <v>473</v>
      </c>
      <c r="E21" s="760">
        <v>914</v>
      </c>
      <c r="F21" s="857" t="s">
        <v>497</v>
      </c>
      <c r="G21" s="760">
        <v>943</v>
      </c>
      <c r="H21" s="805" t="s">
        <v>501</v>
      </c>
      <c r="I21" s="769">
        <v>956</v>
      </c>
      <c r="J21" s="357" t="s">
        <v>357</v>
      </c>
    </row>
    <row r="22" spans="1:10" ht="14.25" customHeight="1">
      <c r="A22" s="454"/>
      <c r="B22" s="457"/>
      <c r="C22" s="362"/>
      <c r="D22" s="298">
        <v>4.1666666666666664E-2</v>
      </c>
      <c r="E22" s="362"/>
      <c r="F22" s="471">
        <v>0.9375</v>
      </c>
      <c r="G22" s="362"/>
      <c r="H22" s="828">
        <v>0.83333333333333337</v>
      </c>
      <c r="I22" s="421"/>
      <c r="J22" s="458">
        <v>0.79166666666666663</v>
      </c>
    </row>
    <row r="23" spans="1:10" ht="14.25" customHeight="1">
      <c r="A23" s="451">
        <v>9</v>
      </c>
      <c r="B23" s="355" t="s">
        <v>305</v>
      </c>
      <c r="C23" s="818">
        <v>186</v>
      </c>
      <c r="D23" s="805" t="s">
        <v>474</v>
      </c>
      <c r="E23" s="818">
        <v>146</v>
      </c>
      <c r="F23" s="858" t="s">
        <v>498</v>
      </c>
      <c r="G23" s="818">
        <v>152</v>
      </c>
      <c r="H23" s="829" t="s">
        <v>502</v>
      </c>
      <c r="I23" s="769">
        <v>194</v>
      </c>
      <c r="J23" s="425" t="s">
        <v>360</v>
      </c>
    </row>
    <row r="24" spans="1:10" ht="14.25" customHeight="1">
      <c r="A24" s="451"/>
      <c r="B24" s="355"/>
      <c r="C24" s="818"/>
      <c r="D24" s="298">
        <v>0.77083333333333337</v>
      </c>
      <c r="E24" s="818"/>
      <c r="F24" s="859">
        <v>0.77083333333333337</v>
      </c>
      <c r="G24" s="818"/>
      <c r="H24" s="828">
        <v>0.77083333333333337</v>
      </c>
      <c r="I24" s="421"/>
      <c r="J24" s="426">
        <v>0.79166666666666663</v>
      </c>
    </row>
    <row r="25" spans="1:10" ht="15.75" customHeight="1">
      <c r="A25" s="759">
        <v>10</v>
      </c>
      <c r="B25" s="452" t="s">
        <v>261</v>
      </c>
      <c r="C25" s="424" t="s">
        <v>161</v>
      </c>
      <c r="D25" s="770" t="s">
        <v>297</v>
      </c>
      <c r="E25" s="424" t="s">
        <v>161</v>
      </c>
      <c r="F25" s="770" t="s">
        <v>297</v>
      </c>
      <c r="G25" s="459" t="s">
        <v>297</v>
      </c>
      <c r="H25" s="770" t="s">
        <v>297</v>
      </c>
      <c r="I25" s="602">
        <v>1459</v>
      </c>
      <c r="J25" s="807" t="s">
        <v>411</v>
      </c>
    </row>
    <row r="26" spans="1:10" ht="15.75" customHeight="1">
      <c r="A26" s="451"/>
      <c r="B26" s="355"/>
      <c r="C26" s="355"/>
      <c r="D26" s="316"/>
      <c r="E26" s="355"/>
      <c r="F26" s="316"/>
      <c r="G26" s="460"/>
      <c r="H26" s="461"/>
      <c r="I26" s="355"/>
      <c r="J26" s="426">
        <v>0.83333333333333337</v>
      </c>
    </row>
    <row r="27" spans="1:10" ht="15.75" customHeight="1">
      <c r="A27" s="759">
        <v>11</v>
      </c>
      <c r="B27" s="462" t="s">
        <v>262</v>
      </c>
      <c r="C27" s="760" t="s">
        <v>297</v>
      </c>
      <c r="D27" s="771" t="s">
        <v>297</v>
      </c>
      <c r="E27" s="308" t="s">
        <v>297</v>
      </c>
      <c r="F27" s="771" t="s">
        <v>297</v>
      </c>
      <c r="G27" s="770" t="s">
        <v>297</v>
      </c>
      <c r="H27" s="770" t="s">
        <v>297</v>
      </c>
      <c r="I27" s="769">
        <v>3707.5</v>
      </c>
      <c r="J27" s="761" t="s">
        <v>283</v>
      </c>
    </row>
    <row r="28" spans="1:10" ht="15.75" customHeight="1">
      <c r="A28" s="451"/>
      <c r="B28" s="463"/>
      <c r="C28" s="455"/>
      <c r="D28" s="316"/>
      <c r="E28" s="244"/>
      <c r="F28" s="316"/>
      <c r="G28" s="461"/>
      <c r="H28" s="461"/>
      <c r="I28" s="455"/>
      <c r="J28" s="464">
        <v>0.83333333333333337</v>
      </c>
    </row>
    <row r="29" spans="1:10" ht="15.75" customHeight="1">
      <c r="A29" s="767">
        <v>12</v>
      </c>
      <c r="B29" s="465" t="s">
        <v>263</v>
      </c>
      <c r="C29" s="772" t="s">
        <v>161</v>
      </c>
      <c r="D29" s="466" t="s">
        <v>297</v>
      </c>
      <c r="E29" s="772" t="s">
        <v>161</v>
      </c>
      <c r="F29" s="466" t="s">
        <v>297</v>
      </c>
      <c r="G29" s="770" t="s">
        <v>297</v>
      </c>
      <c r="H29" s="770" t="s">
        <v>297</v>
      </c>
      <c r="I29" s="764"/>
      <c r="J29" s="467"/>
    </row>
    <row r="30" spans="1:10" ht="15.75" customHeight="1">
      <c r="A30" s="440"/>
      <c r="B30" s="244"/>
      <c r="C30" s="468"/>
      <c r="D30" s="316"/>
      <c r="E30" s="468"/>
      <c r="F30" s="316"/>
      <c r="G30" s="461"/>
      <c r="H30" s="461"/>
      <c r="I30" s="468"/>
      <c r="J30" s="469"/>
    </row>
    <row r="31" spans="1:10" ht="15.75" customHeight="1">
      <c r="A31" s="759">
        <v>13</v>
      </c>
      <c r="B31" s="773" t="s">
        <v>264</v>
      </c>
      <c r="C31" s="308" t="s">
        <v>297</v>
      </c>
      <c r="D31" s="774" t="s">
        <v>297</v>
      </c>
      <c r="E31" s="308" t="s">
        <v>297</v>
      </c>
      <c r="F31" s="774" t="s">
        <v>297</v>
      </c>
      <c r="G31" s="770" t="s">
        <v>297</v>
      </c>
      <c r="H31" s="770" t="s">
        <v>297</v>
      </c>
      <c r="I31" s="465"/>
      <c r="J31" s="775"/>
    </row>
    <row r="32" spans="1:10" ht="15.75" customHeight="1">
      <c r="A32" s="454"/>
      <c r="B32" s="470"/>
      <c r="C32" s="309"/>
      <c r="D32" s="471"/>
      <c r="E32" s="309"/>
      <c r="F32" s="471"/>
      <c r="G32" s="461"/>
      <c r="H32" s="461"/>
      <c r="I32" s="309"/>
      <c r="J32" s="472"/>
    </row>
    <row r="33" spans="1:10" ht="15.75" customHeight="1">
      <c r="A33" s="451">
        <v>14</v>
      </c>
      <c r="B33" s="468" t="s">
        <v>265</v>
      </c>
      <c r="C33" s="769" t="s">
        <v>297</v>
      </c>
      <c r="D33" s="769" t="s">
        <v>297</v>
      </c>
      <c r="E33" s="769" t="s">
        <v>297</v>
      </c>
      <c r="F33" s="769" t="s">
        <v>297</v>
      </c>
      <c r="G33" s="770" t="s">
        <v>297</v>
      </c>
      <c r="H33" s="770" t="s">
        <v>297</v>
      </c>
      <c r="I33" s="244"/>
      <c r="J33" s="473"/>
    </row>
    <row r="34" spans="1:10" ht="15.75" customHeight="1">
      <c r="A34" s="451"/>
      <c r="B34" s="468"/>
      <c r="C34" s="455"/>
      <c r="D34" s="298"/>
      <c r="E34" s="455"/>
      <c r="F34" s="298"/>
      <c r="G34" s="461"/>
      <c r="H34" s="461"/>
      <c r="I34" s="244"/>
      <c r="J34" s="473"/>
    </row>
    <row r="35" spans="1:10" ht="15.75" customHeight="1">
      <c r="A35" s="759">
        <v>15</v>
      </c>
      <c r="B35" s="773" t="s">
        <v>266</v>
      </c>
      <c r="C35" s="769" t="s">
        <v>297</v>
      </c>
      <c r="D35" s="769" t="s">
        <v>297</v>
      </c>
      <c r="E35" s="769" t="s">
        <v>297</v>
      </c>
      <c r="F35" s="769" t="s">
        <v>297</v>
      </c>
      <c r="G35" s="770" t="s">
        <v>297</v>
      </c>
      <c r="H35" s="770" t="s">
        <v>297</v>
      </c>
      <c r="I35" s="465"/>
      <c r="J35" s="775"/>
    </row>
    <row r="36" spans="1:10" ht="15.75" customHeight="1">
      <c r="A36" s="454"/>
      <c r="B36" s="470"/>
      <c r="C36" s="455"/>
      <c r="D36" s="298"/>
      <c r="E36" s="455"/>
      <c r="F36" s="298"/>
      <c r="G36" s="461"/>
      <c r="H36" s="461"/>
      <c r="I36" s="309"/>
      <c r="J36" s="472"/>
    </row>
    <row r="37" spans="1:10" ht="15.75" customHeight="1">
      <c r="A37" s="451">
        <v>16</v>
      </c>
      <c r="B37" s="468" t="s">
        <v>267</v>
      </c>
      <c r="C37" s="769" t="s">
        <v>297</v>
      </c>
      <c r="D37" s="769" t="s">
        <v>297</v>
      </c>
      <c r="E37" s="769" t="s">
        <v>297</v>
      </c>
      <c r="F37" s="769" t="s">
        <v>297</v>
      </c>
      <c r="G37" s="770" t="s">
        <v>297</v>
      </c>
      <c r="H37" s="770" t="s">
        <v>297</v>
      </c>
      <c r="I37" s="244"/>
      <c r="J37" s="473"/>
    </row>
    <row r="38" spans="1:10" ht="15.75" customHeight="1">
      <c r="A38" s="451"/>
      <c r="B38" s="468"/>
      <c r="C38" s="455"/>
      <c r="D38" s="298"/>
      <c r="E38" s="455"/>
      <c r="F38" s="298"/>
      <c r="G38" s="461"/>
      <c r="H38" s="461"/>
      <c r="I38" s="244"/>
      <c r="J38" s="473"/>
    </row>
    <row r="39" spans="1:10" ht="15.75" customHeight="1">
      <c r="A39" s="759">
        <v>17</v>
      </c>
      <c r="B39" s="462" t="s">
        <v>268</v>
      </c>
      <c r="C39" s="769" t="s">
        <v>297</v>
      </c>
      <c r="D39" s="769" t="s">
        <v>297</v>
      </c>
      <c r="E39" s="769" t="s">
        <v>297</v>
      </c>
      <c r="F39" s="769" t="s">
        <v>297</v>
      </c>
      <c r="G39" s="770" t="s">
        <v>297</v>
      </c>
      <c r="H39" s="770" t="s">
        <v>297</v>
      </c>
      <c r="I39" s="452"/>
      <c r="J39" s="775"/>
    </row>
    <row r="40" spans="1:10" ht="15.75" customHeight="1">
      <c r="A40" s="454"/>
      <c r="B40" s="474"/>
      <c r="C40" s="455"/>
      <c r="D40" s="298"/>
      <c r="E40" s="455"/>
      <c r="F40" s="298"/>
      <c r="G40" s="461"/>
      <c r="H40" s="461"/>
      <c r="I40" s="475"/>
      <c r="J40" s="472"/>
    </row>
    <row r="41" spans="1:10" ht="14.25" customHeight="1">
      <c r="A41" s="456">
        <v>18</v>
      </c>
      <c r="B41" s="455" t="s">
        <v>269</v>
      </c>
      <c r="C41" s="1872" t="s">
        <v>297</v>
      </c>
      <c r="D41" s="1873"/>
      <c r="E41" s="1872" t="s">
        <v>297</v>
      </c>
      <c r="F41" s="1873"/>
      <c r="G41" s="1872" t="s">
        <v>297</v>
      </c>
      <c r="H41" s="1873"/>
      <c r="I41" s="421"/>
      <c r="J41" s="476"/>
    </row>
    <row r="42" spans="1:10" ht="14.25" customHeight="1">
      <c r="A42" s="477">
        <v>19</v>
      </c>
      <c r="B42" s="776" t="s">
        <v>270</v>
      </c>
      <c r="C42" s="1872" t="s">
        <v>297</v>
      </c>
      <c r="D42" s="1873"/>
      <c r="E42" s="1872" t="s">
        <v>297</v>
      </c>
      <c r="F42" s="1873"/>
      <c r="G42" s="1872" t="s">
        <v>297</v>
      </c>
      <c r="H42" s="1873"/>
      <c r="I42" s="777"/>
      <c r="J42" s="478"/>
    </row>
    <row r="43" spans="1:10" ht="14.25" customHeight="1">
      <c r="A43" s="477">
        <v>20</v>
      </c>
      <c r="B43" s="776" t="s">
        <v>310</v>
      </c>
      <c r="C43" s="1865">
        <v>1525.749836</v>
      </c>
      <c r="D43" s="1866"/>
      <c r="E43" s="1865">
        <v>1022.621626</v>
      </c>
      <c r="F43" s="1866"/>
      <c r="G43" s="1865">
        <v>3315.9631079999999</v>
      </c>
      <c r="H43" s="1866"/>
      <c r="I43" s="778">
        <v>3805.72</v>
      </c>
      <c r="J43" s="651">
        <v>43727</v>
      </c>
    </row>
    <row r="44" spans="1:10" ht="14.25" customHeight="1">
      <c r="A44" s="477">
        <v>21</v>
      </c>
      <c r="B44" s="776" t="s">
        <v>311</v>
      </c>
      <c r="C44" s="1865">
        <v>100.582370883</v>
      </c>
      <c r="D44" s="1866"/>
      <c r="E44" s="1865">
        <v>74.801511272199988</v>
      </c>
      <c r="F44" s="1866"/>
      <c r="G44" s="1865">
        <v>120.73966322</v>
      </c>
      <c r="H44" s="1866"/>
      <c r="I44" s="777"/>
      <c r="J44" s="663"/>
    </row>
    <row r="45" spans="1:10" ht="14.25" customHeight="1">
      <c r="A45" s="767">
        <v>22</v>
      </c>
      <c r="B45" s="764" t="s">
        <v>312</v>
      </c>
      <c r="C45" s="1865">
        <v>1425.1674651169999</v>
      </c>
      <c r="D45" s="1866"/>
      <c r="E45" s="1865">
        <v>947.82011472780005</v>
      </c>
      <c r="F45" s="1866"/>
      <c r="G45" s="1865">
        <v>3195.2234447800001</v>
      </c>
      <c r="H45" s="1866"/>
      <c r="I45" s="769"/>
      <c r="J45" s="779"/>
    </row>
    <row r="46" spans="1:10" ht="14.25" customHeight="1">
      <c r="A46" s="759">
        <v>23</v>
      </c>
      <c r="B46" s="776" t="s">
        <v>409</v>
      </c>
      <c r="C46" s="1865">
        <v>3900.6099429999995</v>
      </c>
      <c r="D46" s="1866"/>
      <c r="E46" s="1865">
        <v>3226.3213270000001</v>
      </c>
      <c r="F46" s="1866"/>
      <c r="G46" s="1865">
        <v>1441.9410629999998</v>
      </c>
      <c r="H46" s="1866"/>
      <c r="I46" s="777"/>
      <c r="J46" s="663"/>
    </row>
    <row r="47" spans="1:10" ht="14.25" customHeight="1">
      <c r="A47" s="479">
        <v>24</v>
      </c>
      <c r="B47" s="480" t="s">
        <v>315</v>
      </c>
      <c r="C47" s="1865">
        <v>123.45076299999999</v>
      </c>
      <c r="D47" s="1866"/>
      <c r="E47" s="1865">
        <v>123.604283</v>
      </c>
      <c r="F47" s="1866"/>
      <c r="G47" s="1865">
        <v>138.68172100000001</v>
      </c>
      <c r="H47" s="1866"/>
      <c r="I47" s="421"/>
      <c r="J47" s="664"/>
    </row>
    <row r="48" spans="1:10" ht="14.25" customHeight="1">
      <c r="A48" s="456">
        <v>24</v>
      </c>
      <c r="B48" s="455" t="s">
        <v>314</v>
      </c>
      <c r="C48" s="1865">
        <v>358.37732900000003</v>
      </c>
      <c r="D48" s="1866"/>
      <c r="E48" s="1865">
        <v>326.679194</v>
      </c>
      <c r="F48" s="1866"/>
      <c r="G48" s="1865">
        <v>370.900712</v>
      </c>
      <c r="H48" s="1866"/>
      <c r="I48" s="421"/>
      <c r="J48" s="665"/>
    </row>
    <row r="49" spans="1:10" ht="14.25" customHeight="1">
      <c r="A49" s="477">
        <v>25</v>
      </c>
      <c r="B49" s="780" t="s">
        <v>271</v>
      </c>
      <c r="C49" s="1865">
        <v>5807.6055001169989</v>
      </c>
      <c r="D49" s="1866"/>
      <c r="E49" s="1865">
        <v>4624.4249187278001</v>
      </c>
      <c r="F49" s="1866"/>
      <c r="G49" s="1865">
        <v>5146.7469407799999</v>
      </c>
      <c r="H49" s="1866"/>
      <c r="I49" s="781">
        <v>6596.6900460300003</v>
      </c>
      <c r="J49" s="671" t="s">
        <v>388</v>
      </c>
    </row>
    <row r="50" spans="1:10" ht="14.25" customHeight="1">
      <c r="A50" s="477">
        <v>26</v>
      </c>
      <c r="B50" s="776" t="s">
        <v>313</v>
      </c>
      <c r="C50" s="1865">
        <v>3953.2484639999993</v>
      </c>
      <c r="D50" s="1866"/>
      <c r="E50" s="1865">
        <v>3020.1886640000002</v>
      </c>
      <c r="F50" s="1866"/>
      <c r="G50" s="1865">
        <v>4289.7960940000003</v>
      </c>
      <c r="H50" s="1866"/>
      <c r="I50" s="782">
        <v>4756.96</v>
      </c>
      <c r="J50" s="660" t="s">
        <v>366</v>
      </c>
    </row>
    <row r="51" spans="1:10" ht="14.25" customHeight="1">
      <c r="A51" s="477">
        <v>27</v>
      </c>
      <c r="B51" s="776" t="s">
        <v>316</v>
      </c>
      <c r="C51" s="1865">
        <v>286.305835</v>
      </c>
      <c r="D51" s="1866"/>
      <c r="E51" s="1865">
        <v>280.07252800000003</v>
      </c>
      <c r="F51" s="1866"/>
      <c r="G51" s="1865">
        <v>118.391288</v>
      </c>
      <c r="H51" s="1866"/>
      <c r="I51" s="782">
        <v>771.52</v>
      </c>
      <c r="J51" s="660" t="s">
        <v>335</v>
      </c>
    </row>
    <row r="52" spans="1:10" ht="14.25" customHeight="1">
      <c r="A52" s="477">
        <v>28</v>
      </c>
      <c r="B52" s="776" t="s">
        <v>317</v>
      </c>
      <c r="C52" s="1865">
        <v>1161.4758590000001</v>
      </c>
      <c r="D52" s="1866"/>
      <c r="E52" s="1865">
        <v>918.81929500000001</v>
      </c>
      <c r="F52" s="1866"/>
      <c r="G52" s="1865">
        <v>676.80405499999995</v>
      </c>
      <c r="H52" s="1866"/>
      <c r="I52" s="781">
        <v>1679.4648009999999</v>
      </c>
      <c r="J52" s="660" t="s">
        <v>385</v>
      </c>
    </row>
    <row r="53" spans="1:10" ht="14.25" customHeight="1">
      <c r="A53" s="477">
        <v>29</v>
      </c>
      <c r="B53" s="776" t="s">
        <v>318</v>
      </c>
      <c r="C53" s="1865">
        <v>45.441000000000003</v>
      </c>
      <c r="D53" s="1866"/>
      <c r="E53" s="1865">
        <v>44.929006999999999</v>
      </c>
      <c r="F53" s="1866"/>
      <c r="G53" s="1865">
        <v>52.326799999999999</v>
      </c>
      <c r="H53" s="1866"/>
      <c r="I53" s="782">
        <v>151.4</v>
      </c>
      <c r="J53" s="661" t="s">
        <v>365</v>
      </c>
    </row>
    <row r="54" spans="1:10" ht="14.25" customHeight="1">
      <c r="A54" s="477">
        <v>30</v>
      </c>
      <c r="B54" s="776" t="s">
        <v>321</v>
      </c>
      <c r="C54" s="1865">
        <v>18.286606000000003</v>
      </c>
      <c r="D54" s="1867"/>
      <c r="E54" s="1865">
        <v>15.653136</v>
      </c>
      <c r="F54" s="1867"/>
      <c r="G54" s="1865">
        <v>3.9096449999999998</v>
      </c>
      <c r="H54" s="1867"/>
      <c r="I54" s="781">
        <v>22.56</v>
      </c>
      <c r="J54" s="361">
        <v>43724</v>
      </c>
    </row>
    <row r="55" spans="1:10" ht="14.25" customHeight="1">
      <c r="A55" s="477">
        <v>31</v>
      </c>
      <c r="B55" s="776" t="s">
        <v>319</v>
      </c>
      <c r="C55" s="1865">
        <v>443.43010700000002</v>
      </c>
      <c r="D55" s="1866"/>
      <c r="E55" s="1865">
        <v>419.56380000000001</v>
      </c>
      <c r="F55" s="1866"/>
      <c r="G55" s="1865">
        <v>126.25872200000001</v>
      </c>
      <c r="H55" s="1866"/>
      <c r="I55" s="781">
        <v>509.89080999999999</v>
      </c>
      <c r="J55" s="660" t="s">
        <v>388</v>
      </c>
    </row>
    <row r="56" spans="1:10" ht="14.25" customHeight="1">
      <c r="A56" s="477">
        <v>32</v>
      </c>
      <c r="B56" s="764" t="s">
        <v>377</v>
      </c>
      <c r="C56" s="1865">
        <v>584.90631899999994</v>
      </c>
      <c r="D56" s="1866"/>
      <c r="E56" s="1865">
        <v>510.48683199999999</v>
      </c>
      <c r="F56" s="1866"/>
      <c r="G56" s="1865">
        <v>611.466317</v>
      </c>
      <c r="H56" s="1866"/>
      <c r="I56" s="783">
        <v>775.95106299999998</v>
      </c>
      <c r="J56" s="660" t="s">
        <v>375</v>
      </c>
    </row>
    <row r="57" spans="1:10" ht="14.25" customHeight="1" thickBot="1">
      <c r="A57" s="481">
        <v>33</v>
      </c>
      <c r="B57" s="784" t="s">
        <v>272</v>
      </c>
      <c r="C57" s="1868">
        <v>68.235161353375872</v>
      </c>
      <c r="D57" s="1869"/>
      <c r="E57" s="1868">
        <v>73.116566038138359</v>
      </c>
      <c r="F57" s="1869"/>
      <c r="G57" s="1868">
        <v>72.274933158367347</v>
      </c>
      <c r="H57" s="1869"/>
      <c r="I57" s="785">
        <v>85.18</v>
      </c>
      <c r="J57" s="662" t="s">
        <v>320</v>
      </c>
    </row>
    <row r="59" spans="1:10">
      <c r="B59" s="244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6" type="noConversion"/>
  <pageMargins left="0.6" right="0.4" top="0.5" bottom="0.25" header="0.5" footer="0.5"/>
  <pageSetup paperSize="9" scale="84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F107"/>
  <sheetViews>
    <sheetView zoomScaleNormal="100" zoomScaleSheetLayoutView="100" workbookViewId="0">
      <selection activeCell="E31" sqref="E31"/>
    </sheetView>
  </sheetViews>
  <sheetFormatPr defaultRowHeight="12.75"/>
  <cols>
    <col min="1" max="1" width="7.28515625" style="32" customWidth="1"/>
    <col min="2" max="2" width="50.28515625" style="32" customWidth="1"/>
    <col min="3" max="3" width="17.5703125" style="32" customWidth="1"/>
    <col min="4" max="4" width="11.7109375" style="32" customWidth="1"/>
    <col min="5" max="5" width="11.5703125" style="32" customWidth="1"/>
    <col min="6" max="6" width="13.28515625" style="32" customWidth="1"/>
    <col min="7" max="16384" width="9.140625" style="32"/>
  </cols>
  <sheetData>
    <row r="1" spans="1:6">
      <c r="A1" s="5" t="s">
        <v>277</v>
      </c>
      <c r="F1" s="24" t="s">
        <v>223</v>
      </c>
    </row>
    <row r="2" spans="1:6" ht="20.25">
      <c r="A2" s="1884" t="s">
        <v>151</v>
      </c>
      <c r="B2" s="1884"/>
      <c r="C2" s="1884"/>
      <c r="D2" s="1884"/>
      <c r="E2" s="1884"/>
      <c r="F2" s="1884"/>
    </row>
    <row r="3" spans="1:6" ht="15.75">
      <c r="A3" s="1888" t="s">
        <v>222</v>
      </c>
      <c r="B3" s="1888"/>
      <c r="C3" s="1888"/>
      <c r="D3" s="1888"/>
      <c r="E3" s="1888"/>
      <c r="F3" s="1888"/>
    </row>
    <row r="4" spans="1:6" ht="15.75">
      <c r="A4" s="1886" t="s">
        <v>279</v>
      </c>
      <c r="B4" s="1886"/>
      <c r="C4" s="1886"/>
      <c r="D4" s="1886"/>
      <c r="E4" s="1886"/>
      <c r="F4" s="1886"/>
    </row>
    <row r="5" spans="1:6" ht="15">
      <c r="A5" s="1887"/>
      <c r="B5" s="1887"/>
      <c r="C5" s="1887"/>
      <c r="D5" s="1887"/>
      <c r="E5" s="1887"/>
      <c r="F5" s="1887"/>
    </row>
    <row r="6" spans="1:6" ht="15.75">
      <c r="A6" s="7" t="s">
        <v>461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145" t="s">
        <v>116</v>
      </c>
      <c r="B8" s="146" t="s">
        <v>105</v>
      </c>
      <c r="C8" s="147"/>
      <c r="D8" s="148"/>
      <c r="E8" s="149" t="s">
        <v>7</v>
      </c>
      <c r="F8" s="150"/>
    </row>
    <row r="9" spans="1:6" ht="30.75" customHeight="1">
      <c r="A9" s="167">
        <v>1</v>
      </c>
      <c r="B9" s="168" t="s">
        <v>201</v>
      </c>
      <c r="C9" s="169"/>
      <c r="D9" s="170"/>
      <c r="E9" s="171" t="s">
        <v>8</v>
      </c>
      <c r="F9" s="172"/>
    </row>
    <row r="10" spans="1:6" ht="27.75" customHeight="1">
      <c r="A10" s="157">
        <v>2</v>
      </c>
      <c r="B10" s="152" t="s">
        <v>208</v>
      </c>
      <c r="C10" s="15"/>
      <c r="D10" s="151"/>
      <c r="E10" s="155" t="s">
        <v>9</v>
      </c>
      <c r="F10" s="158"/>
    </row>
    <row r="11" spans="1:6" ht="28.5" customHeight="1">
      <c r="A11" s="157">
        <v>3</v>
      </c>
      <c r="B11" s="152" t="s">
        <v>207</v>
      </c>
      <c r="C11" s="15"/>
      <c r="D11" s="151"/>
      <c r="E11" s="155" t="s">
        <v>10</v>
      </c>
      <c r="F11" s="158"/>
    </row>
    <row r="12" spans="1:6" ht="27.75" customHeight="1">
      <c r="A12" s="157">
        <v>4</v>
      </c>
      <c r="B12" s="152" t="s">
        <v>209</v>
      </c>
      <c r="C12" s="15"/>
      <c r="D12" s="153"/>
      <c r="E12" s="155" t="s">
        <v>11</v>
      </c>
      <c r="F12" s="159"/>
    </row>
    <row r="13" spans="1:6" ht="15" customHeight="1">
      <c r="A13" s="157">
        <v>5</v>
      </c>
      <c r="B13" s="15" t="s">
        <v>31</v>
      </c>
      <c r="C13" s="15"/>
      <c r="D13" s="153"/>
      <c r="E13" s="155" t="s">
        <v>12</v>
      </c>
      <c r="F13" s="159"/>
    </row>
    <row r="14" spans="1:6" ht="15" customHeight="1">
      <c r="A14" s="160">
        <v>6</v>
      </c>
      <c r="B14" s="12" t="s">
        <v>210</v>
      </c>
      <c r="C14" s="12"/>
      <c r="D14" s="13"/>
      <c r="E14" s="156" t="s">
        <v>13</v>
      </c>
      <c r="F14" s="161"/>
    </row>
    <row r="15" spans="1:6" ht="15" customHeight="1">
      <c r="A15" s="157">
        <v>7</v>
      </c>
      <c r="B15" s="15" t="s">
        <v>120</v>
      </c>
      <c r="C15" s="15"/>
      <c r="D15" s="153"/>
      <c r="E15" s="155" t="s">
        <v>14</v>
      </c>
      <c r="F15" s="159"/>
    </row>
    <row r="16" spans="1:6" ht="15" customHeight="1">
      <c r="A16" s="160">
        <v>8</v>
      </c>
      <c r="B16" s="12" t="s">
        <v>152</v>
      </c>
      <c r="C16" s="12"/>
      <c r="D16" s="13"/>
      <c r="E16" s="156" t="s">
        <v>15</v>
      </c>
      <c r="F16" s="161"/>
    </row>
    <row r="17" spans="1:6" ht="15" customHeight="1">
      <c r="A17" s="157">
        <v>9</v>
      </c>
      <c r="B17" s="15" t="s">
        <v>75</v>
      </c>
      <c r="C17" s="15"/>
      <c r="D17" s="153"/>
      <c r="E17" s="155" t="s">
        <v>16</v>
      </c>
      <c r="F17" s="159"/>
    </row>
    <row r="18" spans="1:6" ht="15" customHeight="1">
      <c r="A18" s="160">
        <v>10</v>
      </c>
      <c r="B18" s="12" t="s">
        <v>211</v>
      </c>
      <c r="C18" s="12"/>
      <c r="D18" s="13"/>
      <c r="E18" s="156" t="s">
        <v>17</v>
      </c>
      <c r="F18" s="161"/>
    </row>
    <row r="19" spans="1:6" ht="15" customHeight="1">
      <c r="A19" s="157">
        <v>11</v>
      </c>
      <c r="B19" s="15" t="s">
        <v>150</v>
      </c>
      <c r="C19" s="15"/>
      <c r="D19" s="153"/>
      <c r="E19" s="155" t="s">
        <v>18</v>
      </c>
      <c r="F19" s="159"/>
    </row>
    <row r="20" spans="1:6" ht="15" customHeight="1">
      <c r="A20" s="160">
        <v>12</v>
      </c>
      <c r="B20" s="12" t="s">
        <v>212</v>
      </c>
      <c r="C20" s="12"/>
      <c r="D20" s="13"/>
      <c r="E20" s="156" t="s">
        <v>19</v>
      </c>
      <c r="F20" s="161"/>
    </row>
    <row r="21" spans="1:6" ht="15" customHeight="1">
      <c r="A21" s="157">
        <v>13</v>
      </c>
      <c r="B21" s="154" t="s">
        <v>202</v>
      </c>
      <c r="C21" s="15"/>
      <c r="D21" s="153"/>
      <c r="E21" s="155" t="s">
        <v>20</v>
      </c>
      <c r="F21" s="159"/>
    </row>
    <row r="22" spans="1:6" ht="15" customHeight="1">
      <c r="A22" s="160">
        <v>14</v>
      </c>
      <c r="B22" s="14" t="s">
        <v>6</v>
      </c>
      <c r="C22" s="12"/>
      <c r="D22" s="13"/>
      <c r="E22" s="156" t="s">
        <v>21</v>
      </c>
      <c r="F22" s="161"/>
    </row>
    <row r="23" spans="1:6" ht="15" customHeight="1" thickBot="1">
      <c r="A23" s="188">
        <v>15</v>
      </c>
      <c r="B23" s="189" t="s">
        <v>147</v>
      </c>
      <c r="C23" s="190"/>
      <c r="D23" s="191"/>
      <c r="E23" s="192" t="s">
        <v>22</v>
      </c>
      <c r="F23" s="193"/>
    </row>
    <row r="24" spans="1:6" ht="15" customHeight="1" thickBot="1">
      <c r="A24" s="174"/>
      <c r="B24" s="12"/>
      <c r="C24" s="12"/>
      <c r="D24" s="185"/>
      <c r="E24" s="186"/>
      <c r="F24" s="187"/>
    </row>
    <row r="25" spans="1:6" ht="15" customHeight="1">
      <c r="A25" s="194"/>
      <c r="B25" s="195" t="s">
        <v>105</v>
      </c>
      <c r="C25" s="196" t="s">
        <v>54</v>
      </c>
      <c r="D25" s="197" t="s">
        <v>117</v>
      </c>
      <c r="E25" s="198" t="s">
        <v>37</v>
      </c>
      <c r="F25" s="199" t="s">
        <v>44</v>
      </c>
    </row>
    <row r="26" spans="1:6" ht="15" customHeight="1">
      <c r="A26" s="180">
        <v>16</v>
      </c>
      <c r="B26" s="177" t="s">
        <v>167</v>
      </c>
      <c r="C26" s="260"/>
      <c r="D26" s="1018">
        <v>12790</v>
      </c>
      <c r="E26" s="1019" t="s">
        <v>429</v>
      </c>
      <c r="F26" s="1020">
        <v>0.875</v>
      </c>
    </row>
    <row r="27" spans="1:6" ht="15" customHeight="1">
      <c r="A27" s="173"/>
      <c r="B27" s="178" t="s">
        <v>274</v>
      </c>
      <c r="C27" s="261"/>
      <c r="D27" s="312"/>
      <c r="E27" s="262"/>
      <c r="F27" s="263"/>
    </row>
    <row r="28" spans="1:6" ht="15" customHeight="1">
      <c r="A28" s="181"/>
      <c r="B28" s="176" t="s">
        <v>65</v>
      </c>
      <c r="C28" s="175" t="s">
        <v>43</v>
      </c>
      <c r="D28" s="803">
        <v>4324</v>
      </c>
      <c r="E28" s="264"/>
      <c r="F28" s="265"/>
    </row>
    <row r="29" spans="1:6" ht="15" customHeight="1">
      <c r="A29" s="181"/>
      <c r="B29" s="176" t="s">
        <v>352</v>
      </c>
      <c r="C29" s="175" t="s">
        <v>43</v>
      </c>
      <c r="D29" s="804">
        <v>1247</v>
      </c>
      <c r="E29" s="264"/>
      <c r="F29" s="266"/>
    </row>
    <row r="30" spans="1:6" ht="15" customHeight="1">
      <c r="A30" s="181"/>
      <c r="B30" s="176" t="s">
        <v>353</v>
      </c>
      <c r="C30" s="175" t="s">
        <v>43</v>
      </c>
      <c r="D30" s="1777">
        <f>1190</f>
        <v>1190</v>
      </c>
      <c r="E30" s="267"/>
      <c r="F30" s="266"/>
    </row>
    <row r="31" spans="1:6" ht="15" customHeight="1">
      <c r="A31" s="181"/>
      <c r="B31" s="176" t="s">
        <v>63</v>
      </c>
      <c r="C31" s="175" t="s">
        <v>43</v>
      </c>
      <c r="D31" s="804">
        <v>1016</v>
      </c>
      <c r="E31" s="267"/>
      <c r="F31" s="266"/>
    </row>
    <row r="32" spans="1:6" ht="15" customHeight="1">
      <c r="A32" s="181"/>
      <c r="B32" s="176" t="s">
        <v>50</v>
      </c>
      <c r="C32" s="175" t="s">
        <v>43</v>
      </c>
      <c r="D32" s="804">
        <v>469</v>
      </c>
      <c r="E32" s="267"/>
      <c r="F32" s="266"/>
    </row>
    <row r="33" spans="1:6" ht="15" customHeight="1">
      <c r="A33" s="182" t="s">
        <v>23</v>
      </c>
      <c r="B33" s="179" t="s">
        <v>168</v>
      </c>
      <c r="C33" s="175" t="s">
        <v>43</v>
      </c>
      <c r="D33" s="850">
        <v>8246</v>
      </c>
      <c r="E33" s="267"/>
      <c r="F33" s="266"/>
    </row>
    <row r="34" spans="1:6" ht="15" customHeight="1">
      <c r="A34" s="181"/>
      <c r="B34" s="176" t="s">
        <v>46</v>
      </c>
      <c r="C34" s="175" t="s">
        <v>43</v>
      </c>
      <c r="D34" s="804">
        <v>1483</v>
      </c>
      <c r="E34" s="267"/>
      <c r="F34" s="266"/>
    </row>
    <row r="35" spans="1:6" ht="15" customHeight="1">
      <c r="A35" s="181"/>
      <c r="B35" s="176" t="s">
        <v>26</v>
      </c>
      <c r="C35" s="175" t="s">
        <v>43</v>
      </c>
      <c r="D35" s="804">
        <v>333</v>
      </c>
      <c r="E35" s="267"/>
      <c r="F35" s="266"/>
    </row>
    <row r="36" spans="1:6" ht="15" customHeight="1">
      <c r="A36" s="181"/>
      <c r="B36" s="176" t="s">
        <v>47</v>
      </c>
      <c r="C36" s="175" t="s">
        <v>43</v>
      </c>
      <c r="D36" s="804">
        <v>1319</v>
      </c>
      <c r="E36" s="267"/>
      <c r="F36" s="266"/>
    </row>
    <row r="37" spans="1:6" ht="15" customHeight="1">
      <c r="A37" s="181"/>
      <c r="B37" s="176" t="s">
        <v>52</v>
      </c>
      <c r="C37" s="175" t="s">
        <v>43</v>
      </c>
      <c r="D37" s="804">
        <v>744</v>
      </c>
      <c r="E37" s="267"/>
      <c r="F37" s="266"/>
    </row>
    <row r="38" spans="1:6" ht="15" customHeight="1">
      <c r="A38" s="182" t="s">
        <v>24</v>
      </c>
      <c r="B38" s="179" t="s">
        <v>169</v>
      </c>
      <c r="C38" s="175" t="s">
        <v>43</v>
      </c>
      <c r="D38" s="850">
        <v>3879</v>
      </c>
      <c r="E38" s="267"/>
      <c r="F38" s="266"/>
    </row>
    <row r="39" spans="1:6" ht="15" customHeight="1" thickBot="1">
      <c r="A39" s="183" t="s">
        <v>25</v>
      </c>
      <c r="B39" s="184" t="s">
        <v>170</v>
      </c>
      <c r="C39" s="268" t="s">
        <v>43</v>
      </c>
      <c r="D39" s="311">
        <v>12125</v>
      </c>
      <c r="E39" s="269"/>
      <c r="F39" s="270"/>
    </row>
    <row r="40" spans="1:6" ht="15" customHeight="1">
      <c r="C40" s="143"/>
      <c r="D40" s="16"/>
      <c r="E40" s="144"/>
      <c r="F40" s="144"/>
    </row>
    <row r="41" spans="1:6" ht="15">
      <c r="A41" s="589" t="s">
        <v>232</v>
      </c>
      <c r="B41" s="304" t="s">
        <v>557</v>
      </c>
      <c r="C41" s="590" t="s">
        <v>558</v>
      </c>
      <c r="E41" s="24"/>
    </row>
    <row r="42" spans="1:6" ht="14.25">
      <c r="B42" s="142" t="s">
        <v>233</v>
      </c>
    </row>
    <row r="43" spans="1:6" ht="14.25">
      <c r="B43" s="142" t="s">
        <v>234</v>
      </c>
    </row>
    <row r="44" spans="1:6" ht="14.25">
      <c r="B44" s="142" t="s">
        <v>294</v>
      </c>
    </row>
    <row r="45" spans="1:6" ht="14.25">
      <c r="B45" s="142" t="s">
        <v>290</v>
      </c>
    </row>
    <row r="46" spans="1:6">
      <c r="B46" s="72" t="s">
        <v>291</v>
      </c>
    </row>
    <row r="47" spans="1:6" ht="15" customHeight="1">
      <c r="B47" s="142" t="s">
        <v>235</v>
      </c>
    </row>
    <row r="48" spans="1:6" ht="12.75" customHeight="1">
      <c r="B48" s="142" t="s">
        <v>307</v>
      </c>
    </row>
    <row r="49" spans="1:6" ht="12.75" customHeight="1">
      <c r="B49" s="142" t="s">
        <v>236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278</v>
      </c>
      <c r="F54" s="239" t="s">
        <v>223</v>
      </c>
    </row>
    <row r="55" spans="1:6" ht="18" customHeight="1">
      <c r="A55" s="1884" t="s">
        <v>151</v>
      </c>
      <c r="B55" s="1884"/>
      <c r="C55" s="1884"/>
      <c r="D55" s="1884"/>
      <c r="E55" s="1884"/>
      <c r="F55" s="1884"/>
    </row>
    <row r="56" spans="1:6" ht="18" customHeight="1">
      <c r="A56" s="1885" t="s">
        <v>222</v>
      </c>
      <c r="B56" s="1885"/>
      <c r="C56" s="1885"/>
      <c r="D56" s="1885"/>
      <c r="E56" s="1885"/>
      <c r="F56" s="1885"/>
    </row>
    <row r="57" spans="1:6" ht="15" customHeight="1">
      <c r="A57" s="1886" t="s">
        <v>279</v>
      </c>
      <c r="B57" s="1886"/>
      <c r="C57" s="1886"/>
      <c r="D57" s="1886"/>
      <c r="E57" s="1886"/>
      <c r="F57" s="1886"/>
    </row>
    <row r="58" spans="1:6" ht="14.25" customHeight="1">
      <c r="A58" s="1887" t="s">
        <v>171</v>
      </c>
      <c r="B58" s="1887"/>
      <c r="C58" s="1887"/>
      <c r="D58" s="1887"/>
      <c r="E58" s="1887"/>
      <c r="F58" s="1887"/>
    </row>
    <row r="59" spans="1:6" ht="15.75" customHeight="1" thickBot="1">
      <c r="A59" s="7" t="s">
        <v>461</v>
      </c>
      <c r="B59" s="8"/>
      <c r="C59" s="8"/>
      <c r="D59" s="8"/>
      <c r="E59" s="9"/>
      <c r="F59" s="10"/>
    </row>
    <row r="60" spans="1:6" ht="15.75" customHeight="1" thickBot="1">
      <c r="A60" s="204" t="s">
        <v>104</v>
      </c>
      <c r="B60" s="202" t="s">
        <v>105</v>
      </c>
      <c r="C60" s="203" t="s">
        <v>54</v>
      </c>
      <c r="D60" s="203" t="s">
        <v>106</v>
      </c>
      <c r="E60" s="229" t="s">
        <v>107</v>
      </c>
      <c r="F60" s="230" t="s">
        <v>44</v>
      </c>
    </row>
    <row r="61" spans="1:6" ht="15.75" customHeight="1">
      <c r="A61" s="231">
        <v>17</v>
      </c>
      <c r="B61" s="232" t="s">
        <v>188</v>
      </c>
      <c r="C61" s="419"/>
      <c r="D61" s="271"/>
      <c r="E61" s="272"/>
      <c r="F61" s="273"/>
    </row>
    <row r="62" spans="1:6" ht="15.75" customHeight="1">
      <c r="A62" s="233"/>
      <c r="B62" s="200" t="s">
        <v>118</v>
      </c>
      <c r="C62" s="282" t="s">
        <v>172</v>
      </c>
      <c r="D62" s="896">
        <v>575</v>
      </c>
      <c r="E62" s="897">
        <v>44268</v>
      </c>
      <c r="F62" s="1014">
        <v>0.66666666666666663</v>
      </c>
    </row>
    <row r="63" spans="1:6" ht="15.75" customHeight="1">
      <c r="A63" s="233"/>
      <c r="B63" s="201" t="s">
        <v>157</v>
      </c>
      <c r="C63" s="282" t="s">
        <v>43</v>
      </c>
      <c r="D63" s="896">
        <v>130</v>
      </c>
      <c r="E63" s="897">
        <v>44256</v>
      </c>
      <c r="F63" s="1014">
        <v>0.33333333333333331</v>
      </c>
    </row>
    <row r="64" spans="1:6" ht="15.75" customHeight="1">
      <c r="A64" s="234">
        <v>18</v>
      </c>
      <c r="B64" s="200" t="s">
        <v>187</v>
      </c>
      <c r="C64" s="283"/>
      <c r="D64" s="896"/>
      <c r="E64" s="898"/>
      <c r="F64" s="1014"/>
    </row>
    <row r="65" spans="1:6" ht="15.75" customHeight="1">
      <c r="A65" s="233"/>
      <c r="B65" s="200" t="s">
        <v>118</v>
      </c>
      <c r="C65" s="282" t="s">
        <v>172</v>
      </c>
      <c r="D65" s="896">
        <v>350</v>
      </c>
      <c r="E65" s="897">
        <v>44256</v>
      </c>
      <c r="F65" s="1014">
        <v>0.33333333333333331</v>
      </c>
    </row>
    <row r="66" spans="1:6" ht="15.75" customHeight="1">
      <c r="A66" s="233"/>
      <c r="B66" s="201" t="s">
        <v>157</v>
      </c>
      <c r="C66" s="282" t="s">
        <v>43</v>
      </c>
      <c r="D66" s="896">
        <v>262</v>
      </c>
      <c r="E66" s="897">
        <v>44268</v>
      </c>
      <c r="F66" s="1014">
        <v>0.625</v>
      </c>
    </row>
    <row r="67" spans="1:6" ht="15.75" customHeight="1">
      <c r="A67" s="234">
        <v>19</v>
      </c>
      <c r="B67" s="200" t="s">
        <v>186</v>
      </c>
      <c r="C67" s="283"/>
      <c r="D67" s="275"/>
      <c r="E67" s="276"/>
      <c r="F67" s="277"/>
    </row>
    <row r="68" spans="1:6" ht="15.75" customHeight="1">
      <c r="A68" s="234"/>
      <c r="B68" s="200" t="s">
        <v>118</v>
      </c>
      <c r="C68" s="282" t="s">
        <v>109</v>
      </c>
      <c r="D68" s="247" t="s">
        <v>161</v>
      </c>
      <c r="E68" s="678" t="s">
        <v>161</v>
      </c>
      <c r="F68" s="278"/>
    </row>
    <row r="69" spans="1:6" ht="15.75" customHeight="1">
      <c r="A69" s="234"/>
      <c r="B69" s="201" t="s">
        <v>157</v>
      </c>
      <c r="C69" s="282" t="s">
        <v>109</v>
      </c>
      <c r="D69" s="315" t="s">
        <v>161</v>
      </c>
      <c r="E69" s="274" t="s">
        <v>161</v>
      </c>
      <c r="F69" s="279"/>
    </row>
    <row r="70" spans="1:6" ht="15.75" customHeight="1">
      <c r="A70" s="234">
        <v>20</v>
      </c>
      <c r="B70" s="200" t="s">
        <v>185</v>
      </c>
      <c r="C70" s="282"/>
      <c r="D70" s="280"/>
      <c r="E70" s="276"/>
      <c r="F70" s="281"/>
    </row>
    <row r="71" spans="1:6" ht="15.75" customHeight="1">
      <c r="A71" s="234"/>
      <c r="B71" s="200" t="s">
        <v>118</v>
      </c>
      <c r="C71" s="282" t="s">
        <v>109</v>
      </c>
      <c r="D71" s="247" t="s">
        <v>161</v>
      </c>
      <c r="E71" s="678" t="s">
        <v>161</v>
      </c>
      <c r="F71" s="279"/>
    </row>
    <row r="72" spans="1:6" ht="15.75" customHeight="1">
      <c r="A72" s="234"/>
      <c r="B72" s="201" t="s">
        <v>157</v>
      </c>
      <c r="C72" s="282" t="s">
        <v>109</v>
      </c>
      <c r="D72" s="247" t="s">
        <v>161</v>
      </c>
      <c r="E72" s="678" t="s">
        <v>161</v>
      </c>
      <c r="F72" s="279"/>
    </row>
    <row r="73" spans="1:6" ht="15.75" customHeight="1">
      <c r="A73" s="234">
        <v>21</v>
      </c>
      <c r="B73" s="200" t="s">
        <v>184</v>
      </c>
      <c r="C73" s="282"/>
      <c r="D73" s="899"/>
      <c r="E73" s="276"/>
      <c r="F73" s="279"/>
    </row>
    <row r="74" spans="1:6" ht="15.75" customHeight="1">
      <c r="A74" s="234"/>
      <c r="B74" s="200" t="s">
        <v>118</v>
      </c>
      <c r="C74" s="282" t="s">
        <v>109</v>
      </c>
      <c r="D74" s="899">
        <v>6.4223160319999995</v>
      </c>
      <c r="E74" s="369"/>
      <c r="F74" s="281"/>
    </row>
    <row r="75" spans="1:6" ht="15.75" customHeight="1">
      <c r="A75" s="234"/>
      <c r="B75" s="201" t="s">
        <v>157</v>
      </c>
      <c r="C75" s="282" t="s">
        <v>109</v>
      </c>
      <c r="D75" s="899">
        <v>27.588290957999998</v>
      </c>
      <c r="E75" s="276"/>
      <c r="F75" s="281"/>
    </row>
    <row r="76" spans="1:6" ht="15.75" customHeight="1">
      <c r="A76" s="234">
        <v>22</v>
      </c>
      <c r="B76" s="200" t="s">
        <v>189</v>
      </c>
      <c r="C76" s="283"/>
      <c r="D76" s="899"/>
      <c r="E76" s="276"/>
      <c r="F76" s="281"/>
    </row>
    <row r="77" spans="1:6" ht="15.75" customHeight="1">
      <c r="A77" s="234"/>
      <c r="B77" s="200" t="s">
        <v>118</v>
      </c>
      <c r="C77" s="282" t="s">
        <v>109</v>
      </c>
      <c r="D77" s="899">
        <v>28.022983</v>
      </c>
      <c r="E77" s="276"/>
      <c r="F77" s="281"/>
    </row>
    <row r="78" spans="1:6" ht="15.75" customHeight="1">
      <c r="A78" s="234"/>
      <c r="B78" s="201" t="s">
        <v>157</v>
      </c>
      <c r="C78" s="282" t="s">
        <v>109</v>
      </c>
      <c r="D78" s="899">
        <v>6.2352582840000004</v>
      </c>
      <c r="E78" s="370"/>
      <c r="F78" s="281"/>
    </row>
    <row r="79" spans="1:6" ht="15.75" customHeight="1">
      <c r="A79" s="234">
        <v>23</v>
      </c>
      <c r="B79" s="201" t="s">
        <v>190</v>
      </c>
      <c r="C79" s="283" t="s">
        <v>38</v>
      </c>
      <c r="D79" s="280">
        <v>2.91</v>
      </c>
      <c r="E79" s="276"/>
      <c r="F79" s="281"/>
    </row>
    <row r="80" spans="1:6" ht="15.75" customHeight="1">
      <c r="A80" s="234">
        <v>24</v>
      </c>
      <c r="B80" s="200" t="s">
        <v>191</v>
      </c>
      <c r="C80" s="282"/>
      <c r="D80" s="275"/>
      <c r="E80" s="276"/>
      <c r="F80" s="277"/>
    </row>
    <row r="81" spans="1:6" ht="15.75" customHeight="1">
      <c r="A81" s="234"/>
      <c r="B81" s="200" t="s">
        <v>178</v>
      </c>
      <c r="C81" s="282" t="s">
        <v>43</v>
      </c>
      <c r="D81" s="275">
        <v>580</v>
      </c>
      <c r="E81" s="897">
        <v>44268</v>
      </c>
      <c r="F81" s="1014">
        <v>0.625</v>
      </c>
    </row>
    <row r="82" spans="1:6" ht="15.75" customHeight="1">
      <c r="A82" s="235"/>
      <c r="B82" s="201" t="s">
        <v>203</v>
      </c>
      <c r="C82" s="282" t="s">
        <v>43</v>
      </c>
      <c r="D82" s="275">
        <v>320</v>
      </c>
      <c r="E82" s="897">
        <v>44256</v>
      </c>
      <c r="F82" s="1014">
        <v>0.29166666666666669</v>
      </c>
    </row>
    <row r="83" spans="1:6" ht="15.75" customHeight="1">
      <c r="A83" s="236">
        <v>25</v>
      </c>
      <c r="B83" s="200" t="s">
        <v>192</v>
      </c>
      <c r="C83" s="283"/>
      <c r="D83" s="275"/>
      <c r="E83" s="1015"/>
      <c r="F83" s="358"/>
    </row>
    <row r="84" spans="1:6" ht="15.75" customHeight="1">
      <c r="A84" s="236"/>
      <c r="B84" s="200" t="s">
        <v>178</v>
      </c>
      <c r="C84" s="282" t="s">
        <v>43</v>
      </c>
      <c r="D84" s="275">
        <v>340</v>
      </c>
      <c r="E84" s="897">
        <v>44258</v>
      </c>
      <c r="F84" s="1014">
        <v>0.79166666666666663</v>
      </c>
    </row>
    <row r="85" spans="1:6" ht="15.75" customHeight="1">
      <c r="A85" s="236"/>
      <c r="B85" s="201" t="s">
        <v>179</v>
      </c>
      <c r="C85" s="282" t="s">
        <v>43</v>
      </c>
      <c r="D85" s="275">
        <v>560</v>
      </c>
      <c r="E85" s="897">
        <v>44268</v>
      </c>
      <c r="F85" s="1014">
        <v>0.625</v>
      </c>
    </row>
    <row r="86" spans="1:6" ht="15.75" customHeight="1">
      <c r="A86" s="236">
        <v>26</v>
      </c>
      <c r="B86" s="200" t="s">
        <v>193</v>
      </c>
      <c r="C86" s="283"/>
      <c r="D86" s="275"/>
      <c r="E86" s="1015"/>
      <c r="F86" s="358"/>
    </row>
    <row r="87" spans="1:6" ht="15.75" customHeight="1">
      <c r="A87" s="236"/>
      <c r="B87" s="200" t="s">
        <v>178</v>
      </c>
      <c r="C87" s="282" t="s">
        <v>109</v>
      </c>
      <c r="D87" s="1016">
        <v>0.70099999999999996</v>
      </c>
      <c r="E87" s="897">
        <v>44285</v>
      </c>
      <c r="F87" s="359"/>
    </row>
    <row r="88" spans="1:6" ht="15.75" customHeight="1">
      <c r="A88" s="236"/>
      <c r="B88" s="201" t="s">
        <v>179</v>
      </c>
      <c r="C88" s="282" t="s">
        <v>109</v>
      </c>
      <c r="D88" s="1016" t="s">
        <v>161</v>
      </c>
      <c r="E88" s="1015" t="s">
        <v>297</v>
      </c>
      <c r="F88" s="359"/>
    </row>
    <row r="89" spans="1:6" ht="15.75" customHeight="1">
      <c r="A89" s="236">
        <v>27</v>
      </c>
      <c r="B89" s="200" t="s">
        <v>194</v>
      </c>
      <c r="C89" s="282"/>
      <c r="D89" s="1016"/>
      <c r="E89" s="1015"/>
      <c r="F89" s="359"/>
    </row>
    <row r="90" spans="1:6" ht="15.75" customHeight="1">
      <c r="A90" s="236"/>
      <c r="B90" s="200" t="s">
        <v>178</v>
      </c>
      <c r="C90" s="282" t="s">
        <v>109</v>
      </c>
      <c r="D90" s="1016" t="s">
        <v>161</v>
      </c>
      <c r="E90" s="1015" t="s">
        <v>297</v>
      </c>
      <c r="F90" s="359"/>
    </row>
    <row r="91" spans="1:6" ht="15.75" customHeight="1">
      <c r="A91" s="236"/>
      <c r="B91" s="201" t="s">
        <v>179</v>
      </c>
      <c r="C91" s="282" t="s">
        <v>109</v>
      </c>
      <c r="D91" s="1016">
        <v>0.71099999999999997</v>
      </c>
      <c r="E91" s="897">
        <v>44285</v>
      </c>
      <c r="F91" s="359"/>
    </row>
    <row r="92" spans="1:6" ht="15.75" customHeight="1">
      <c r="A92" s="236">
        <v>28</v>
      </c>
      <c r="B92" s="200" t="s">
        <v>195</v>
      </c>
      <c r="C92" s="282"/>
      <c r="D92" s="1016"/>
      <c r="E92" s="276"/>
      <c r="F92" s="359"/>
    </row>
    <row r="93" spans="1:6" ht="15.75" customHeight="1">
      <c r="A93" s="236"/>
      <c r="B93" s="200" t="s">
        <v>178</v>
      </c>
      <c r="C93" s="282" t="s">
        <v>109</v>
      </c>
      <c r="D93" s="280">
        <v>21.923999999999999</v>
      </c>
      <c r="E93" s="276"/>
      <c r="F93" s="359"/>
    </row>
    <row r="94" spans="1:6" ht="15.75" customHeight="1">
      <c r="A94" s="236"/>
      <c r="B94" s="201" t="s">
        <v>179</v>
      </c>
      <c r="C94" s="282" t="s">
        <v>109</v>
      </c>
      <c r="D94" s="280">
        <v>52.042000000000002</v>
      </c>
      <c r="E94" s="276"/>
      <c r="F94" s="359"/>
    </row>
    <row r="95" spans="1:6" ht="15.75" customHeight="1">
      <c r="A95" s="236">
        <v>29</v>
      </c>
      <c r="B95" s="200" t="s">
        <v>196</v>
      </c>
      <c r="C95" s="283"/>
      <c r="D95" s="280"/>
      <c r="E95" s="276"/>
      <c r="F95" s="359"/>
    </row>
    <row r="96" spans="1:6" ht="15.75" customHeight="1">
      <c r="A96" s="236"/>
      <c r="B96" s="200" t="s">
        <v>178</v>
      </c>
      <c r="C96" s="282" t="s">
        <v>109</v>
      </c>
      <c r="D96" s="280">
        <v>50.88</v>
      </c>
      <c r="E96" s="276"/>
      <c r="F96" s="359"/>
    </row>
    <row r="97" spans="1:6" ht="15.75" customHeight="1">
      <c r="A97" s="236"/>
      <c r="B97" s="201" t="s">
        <v>179</v>
      </c>
      <c r="C97" s="282" t="s">
        <v>109</v>
      </c>
      <c r="D97" s="280">
        <v>22.175999999999998</v>
      </c>
      <c r="E97" s="276"/>
      <c r="F97" s="359"/>
    </row>
    <row r="98" spans="1:6" ht="20.25" customHeight="1" thickBot="1">
      <c r="A98" s="237">
        <v>30</v>
      </c>
      <c r="B98" s="238" t="s">
        <v>197</v>
      </c>
      <c r="C98" s="284" t="s">
        <v>38</v>
      </c>
      <c r="D98" s="1017">
        <v>1.23</v>
      </c>
      <c r="E98" s="285"/>
      <c r="F98" s="360"/>
    </row>
    <row r="99" spans="1:6" ht="18" customHeight="1">
      <c r="A99" s="5" t="s">
        <v>231</v>
      </c>
      <c r="B99" s="162"/>
      <c r="C99" s="5"/>
      <c r="D99" s="5"/>
      <c r="E99" s="5"/>
      <c r="F99" s="6"/>
    </row>
    <row r="100" spans="1:6" ht="18" customHeight="1">
      <c r="A100" s="319" t="s">
        <v>371</v>
      </c>
      <c r="B100" s="5"/>
      <c r="C100" s="5"/>
      <c r="D100" s="5"/>
      <c r="E100" s="5"/>
      <c r="F100" s="6"/>
    </row>
    <row r="101" spans="1:6" ht="18" customHeight="1">
      <c r="A101" s="5" t="s">
        <v>326</v>
      </c>
      <c r="B101" s="162"/>
      <c r="C101" s="5"/>
      <c r="D101" s="5"/>
      <c r="E101" s="5"/>
    </row>
    <row r="102" spans="1:6" ht="18" customHeight="1">
      <c r="A102" s="5" t="s">
        <v>327</v>
      </c>
      <c r="B102" s="5"/>
      <c r="C102" s="5"/>
      <c r="D102" s="5"/>
      <c r="E102" s="5"/>
    </row>
    <row r="103" spans="1:6" ht="20.25" customHeight="1">
      <c r="A103" s="319" t="s">
        <v>334</v>
      </c>
      <c r="D103" s="5"/>
      <c r="F103" s="20"/>
    </row>
    <row r="104" spans="1:6" ht="20.25" customHeight="1">
      <c r="A104" s="5"/>
      <c r="B104" s="21"/>
      <c r="D104" s="5"/>
      <c r="F104" s="6"/>
    </row>
    <row r="105" spans="1:6" ht="20.25" customHeight="1">
      <c r="A105" s="5"/>
      <c r="B105" s="21"/>
      <c r="D105" s="5"/>
      <c r="E105" s="22" t="s">
        <v>289</v>
      </c>
      <c r="F105" s="6"/>
    </row>
    <row r="106" spans="1:6" ht="20.25" customHeight="1">
      <c r="E106" s="22" t="s">
        <v>198</v>
      </c>
    </row>
    <row r="107" spans="1:6" ht="20.25" customHeight="1">
      <c r="E107" s="23" t="s">
        <v>199</v>
      </c>
    </row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6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F981-89B0-4DFB-AB70-7B43F783358D}">
  <dimension ref="A1:U110"/>
  <sheetViews>
    <sheetView topLeftCell="C1" zoomScaleNormal="100" workbookViewId="0">
      <selection activeCell="L1" sqref="L1:U1048576"/>
    </sheetView>
  </sheetViews>
  <sheetFormatPr defaultRowHeight="15"/>
  <cols>
    <col min="1" max="1" width="17.140625" style="1024" customWidth="1"/>
    <col min="2" max="2" width="35.7109375" style="1024" customWidth="1"/>
    <col min="3" max="3" width="16.5703125" style="1024" bestFit="1" customWidth="1"/>
    <col min="4" max="4" width="16.28515625" style="1024" bestFit="1" customWidth="1"/>
    <col min="5" max="5" width="14.5703125" style="1024" customWidth="1"/>
    <col min="6" max="6" width="8" style="1024" bestFit="1" customWidth="1"/>
    <col min="7" max="7" width="36.28515625" style="1024" bestFit="1" customWidth="1"/>
    <col min="8" max="8" width="11.5703125" style="1024" bestFit="1" customWidth="1"/>
    <col min="9" max="9" width="15.7109375" style="1024" customWidth="1"/>
    <col min="10" max="10" width="18.5703125" style="1024" customWidth="1"/>
    <col min="11" max="11" width="16.7109375" style="1024" bestFit="1" customWidth="1"/>
    <col min="12" max="12" width="9.42578125" style="1841" bestFit="1" customWidth="1"/>
    <col min="13" max="13" width="13.28515625" style="1842" bestFit="1" customWidth="1"/>
    <col min="14" max="15" width="9.42578125" style="1842" bestFit="1" customWidth="1"/>
    <col min="16" max="16" width="12.140625" style="1842" bestFit="1" customWidth="1"/>
    <col min="17" max="17" width="12" style="1842" bestFit="1" customWidth="1"/>
    <col min="18" max="18" width="9.28515625" style="1842" bestFit="1" customWidth="1"/>
    <col min="19" max="21" width="9.140625" style="1842"/>
    <col min="22" max="16384" width="9.140625" style="1024"/>
  </cols>
  <sheetData>
    <row r="1" spans="1:18">
      <c r="A1" s="1022" t="s">
        <v>277</v>
      </c>
      <c r="B1" s="1022"/>
      <c r="C1" s="1022"/>
      <c r="D1" s="1022"/>
      <c r="E1" s="1022"/>
      <c r="F1" s="1022"/>
      <c r="G1" s="1022"/>
      <c r="H1" s="1022"/>
      <c r="I1" s="1022"/>
      <c r="J1" s="1023" t="s">
        <v>8</v>
      </c>
    </row>
    <row r="2" spans="1:18" ht="20.25">
      <c r="A2" s="1890" t="s">
        <v>566</v>
      </c>
      <c r="B2" s="1890"/>
      <c r="C2" s="1890"/>
      <c r="D2" s="1890"/>
      <c r="E2" s="1890"/>
      <c r="F2" s="1890"/>
      <c r="G2" s="1890"/>
      <c r="H2" s="1890"/>
      <c r="I2" s="1890"/>
      <c r="J2" s="1890"/>
    </row>
    <row r="3" spans="1:18" ht="18">
      <c r="A3" s="1891" t="s">
        <v>205</v>
      </c>
      <c r="B3" s="1891"/>
      <c r="C3" s="1891"/>
      <c r="D3" s="1891"/>
      <c r="E3" s="1891"/>
      <c r="F3" s="1891"/>
      <c r="G3" s="1891"/>
      <c r="H3" s="1891"/>
      <c r="I3" s="1891"/>
      <c r="J3" s="1891"/>
    </row>
    <row r="4" spans="1:18" ht="18">
      <c r="A4" s="1889" t="s">
        <v>567</v>
      </c>
      <c r="B4" s="1889"/>
      <c r="C4" s="1889"/>
      <c r="D4" s="1889"/>
      <c r="E4" s="1889"/>
      <c r="F4" s="1889"/>
      <c r="G4" s="1889"/>
      <c r="H4" s="1889"/>
      <c r="I4" s="1889"/>
      <c r="J4" s="1889"/>
    </row>
    <row r="5" spans="1:18" ht="18.75" thickBot="1">
      <c r="A5" s="1025" t="s">
        <v>568</v>
      </c>
      <c r="B5" s="1026"/>
      <c r="C5" s="1027"/>
      <c r="D5" s="1028"/>
      <c r="E5" s="1029"/>
      <c r="F5" s="1030"/>
      <c r="G5" s="1026"/>
      <c r="H5" s="1027"/>
      <c r="I5" s="1031"/>
      <c r="J5" s="1032"/>
    </row>
    <row r="6" spans="1:18">
      <c r="A6" s="1033" t="s">
        <v>66</v>
      </c>
      <c r="B6" s="1034" t="s">
        <v>569</v>
      </c>
      <c r="C6" s="1035" t="s">
        <v>570</v>
      </c>
      <c r="D6" s="1036" t="s">
        <v>571</v>
      </c>
      <c r="E6" s="1037" t="s">
        <v>572</v>
      </c>
      <c r="F6" s="1038" t="s">
        <v>76</v>
      </c>
      <c r="G6" s="1039" t="s">
        <v>573</v>
      </c>
      <c r="H6" s="1040" t="s">
        <v>94</v>
      </c>
      <c r="I6" s="1038" t="s">
        <v>94</v>
      </c>
      <c r="J6" s="1041" t="s">
        <v>53</v>
      </c>
      <c r="L6" s="1843"/>
      <c r="M6" s="1843"/>
      <c r="N6" s="1843"/>
      <c r="O6" s="1843"/>
      <c r="P6" s="1844"/>
      <c r="Q6" s="1845"/>
    </row>
    <row r="7" spans="1:18" ht="15.75" thickBot="1">
      <c r="A7" s="1042" t="s">
        <v>95</v>
      </c>
      <c r="B7" s="1043"/>
      <c r="C7" s="1044" t="s">
        <v>574</v>
      </c>
      <c r="D7" s="1044" t="s">
        <v>574</v>
      </c>
      <c r="E7" s="1045"/>
      <c r="F7" s="1046" t="s">
        <v>575</v>
      </c>
      <c r="G7" s="1047"/>
      <c r="H7" s="1048" t="s">
        <v>576</v>
      </c>
      <c r="I7" s="1046" t="s">
        <v>577</v>
      </c>
      <c r="J7" s="1049"/>
      <c r="L7" s="1844"/>
      <c r="M7" s="1845"/>
      <c r="N7" s="1845"/>
      <c r="O7" s="1845"/>
      <c r="P7" s="1844"/>
      <c r="Q7" s="1844"/>
    </row>
    <row r="8" spans="1:18" ht="16.5">
      <c r="A8" s="1050" t="s">
        <v>578</v>
      </c>
      <c r="B8" s="1051"/>
      <c r="C8" s="1051"/>
      <c r="D8" s="1051"/>
      <c r="E8" s="1051"/>
      <c r="F8" s="1051"/>
      <c r="G8" s="1051"/>
      <c r="H8" s="1051"/>
      <c r="I8" s="1051"/>
      <c r="J8" s="1051"/>
      <c r="L8" s="1844"/>
      <c r="M8" s="1845"/>
      <c r="N8" s="1845"/>
      <c r="O8" s="1845"/>
      <c r="P8" s="1846"/>
      <c r="Q8" s="1844"/>
    </row>
    <row r="9" spans="1:18" ht="15.75" customHeight="1">
      <c r="A9" s="1052" t="s">
        <v>503</v>
      </c>
      <c r="B9" s="1053" t="s">
        <v>579</v>
      </c>
      <c r="C9" s="1054">
        <v>44257.112500000003</v>
      </c>
      <c r="D9" s="1054">
        <v>44257.120833333334</v>
      </c>
      <c r="E9" s="1055">
        <v>8.333333331393078E-3</v>
      </c>
      <c r="F9" s="1056" t="s">
        <v>71</v>
      </c>
      <c r="G9" s="1057" t="s">
        <v>416</v>
      </c>
      <c r="H9" s="1058">
        <v>50</v>
      </c>
      <c r="I9" s="1059">
        <v>9.9999999976716936</v>
      </c>
      <c r="J9" s="1060" t="s">
        <v>580</v>
      </c>
      <c r="K9" s="1061"/>
      <c r="L9" s="1844"/>
      <c r="M9" s="1847"/>
      <c r="N9" s="1848"/>
      <c r="O9" s="1841"/>
      <c r="P9" s="1846"/>
      <c r="Q9" s="1844"/>
    </row>
    <row r="10" spans="1:18" ht="15.75" customHeight="1">
      <c r="A10" s="1062" t="s">
        <v>412</v>
      </c>
      <c r="B10" s="1063" t="s">
        <v>581</v>
      </c>
      <c r="C10" s="1064">
        <v>44257.42083333333</v>
      </c>
      <c r="D10" s="1064">
        <v>44257.759027777778</v>
      </c>
      <c r="E10" s="1065">
        <v>0.33819444444816327</v>
      </c>
      <c r="F10" s="1066" t="s">
        <v>71</v>
      </c>
      <c r="G10" s="1067" t="s">
        <v>582</v>
      </c>
      <c r="H10" s="1068">
        <v>73</v>
      </c>
      <c r="I10" s="1069">
        <v>592.51666667318204</v>
      </c>
      <c r="J10" s="1070" t="s">
        <v>580</v>
      </c>
      <c r="K10" s="1061"/>
      <c r="L10" s="1844"/>
      <c r="M10" s="1847"/>
      <c r="N10" s="1848"/>
      <c r="O10" s="1841"/>
      <c r="P10" s="1846"/>
      <c r="Q10" s="1844"/>
      <c r="R10" s="1861"/>
    </row>
    <row r="11" spans="1:18" ht="15.75" customHeight="1">
      <c r="A11" s="1062" t="s">
        <v>414</v>
      </c>
      <c r="B11" s="1063" t="s">
        <v>583</v>
      </c>
      <c r="C11" s="1064">
        <v>44258.477777777778</v>
      </c>
      <c r="D11" s="1064">
        <v>44258.481249999997</v>
      </c>
      <c r="E11" s="1065">
        <v>3.4722222189884633E-3</v>
      </c>
      <c r="F11" s="1066" t="s">
        <v>71</v>
      </c>
      <c r="G11" s="1071" t="s">
        <v>584</v>
      </c>
      <c r="H11" s="1072">
        <v>0</v>
      </c>
      <c r="I11" s="1073">
        <v>0</v>
      </c>
      <c r="J11" s="1074" t="s">
        <v>585</v>
      </c>
      <c r="K11" s="1061"/>
      <c r="L11" s="1844"/>
      <c r="M11" s="1847"/>
      <c r="N11" s="1848"/>
      <c r="O11" s="1841"/>
      <c r="P11" s="1846"/>
      <c r="Q11" s="1844"/>
      <c r="R11" s="1851"/>
    </row>
    <row r="12" spans="1:18" ht="15.75" customHeight="1">
      <c r="A12" s="1075"/>
      <c r="B12" s="1063" t="s">
        <v>583</v>
      </c>
      <c r="C12" s="1064">
        <v>44261.881249999999</v>
      </c>
      <c r="D12" s="1064">
        <v>44261.882638888892</v>
      </c>
      <c r="E12" s="1065">
        <v>1.3888888934161514E-3</v>
      </c>
      <c r="F12" s="1066" t="s">
        <v>71</v>
      </c>
      <c r="G12" s="1067" t="s">
        <v>586</v>
      </c>
      <c r="H12" s="1072">
        <v>0</v>
      </c>
      <c r="I12" s="1073">
        <v>0</v>
      </c>
      <c r="J12" s="1074" t="s">
        <v>585</v>
      </c>
      <c r="K12" s="1061"/>
      <c r="L12" s="1844"/>
      <c r="M12" s="1847"/>
      <c r="N12" s="1848"/>
      <c r="O12" s="1841"/>
      <c r="P12" s="1846"/>
      <c r="Q12" s="1844"/>
      <c r="R12" s="1861"/>
    </row>
    <row r="13" spans="1:18" ht="21.75" customHeight="1">
      <c r="A13" s="1062" t="s">
        <v>415</v>
      </c>
      <c r="B13" s="1076" t="s">
        <v>587</v>
      </c>
      <c r="C13" s="1064">
        <v>44263.371527777781</v>
      </c>
      <c r="D13" s="1064">
        <v>44263.409722222219</v>
      </c>
      <c r="E13" s="1065">
        <v>3.8194444437976927E-2</v>
      </c>
      <c r="F13" s="1066" t="s">
        <v>71</v>
      </c>
      <c r="G13" s="1077"/>
      <c r="H13" s="1068">
        <v>75</v>
      </c>
      <c r="I13" s="1069">
        <v>68.749999988358468</v>
      </c>
      <c r="J13" s="1070" t="s">
        <v>580</v>
      </c>
      <c r="K13" s="1061"/>
      <c r="L13" s="1844"/>
      <c r="M13" s="1847"/>
      <c r="N13" s="1848"/>
      <c r="O13" s="1841"/>
      <c r="P13" s="1846"/>
      <c r="Q13" s="1844"/>
      <c r="R13" s="1851"/>
    </row>
    <row r="14" spans="1:18" ht="15" customHeight="1">
      <c r="A14" s="1062" t="s">
        <v>588</v>
      </c>
      <c r="B14" s="1063" t="s">
        <v>581</v>
      </c>
      <c r="C14" s="1064">
        <v>44235.690972222219</v>
      </c>
      <c r="D14" s="1064">
        <v>44235.739583333336</v>
      </c>
      <c r="E14" s="1065">
        <v>4.8611111116770189E-2</v>
      </c>
      <c r="F14" s="1066" t="s">
        <v>72</v>
      </c>
      <c r="G14" s="1078" t="s">
        <v>589</v>
      </c>
      <c r="H14" s="1069">
        <v>0</v>
      </c>
      <c r="I14" s="1079">
        <v>0</v>
      </c>
      <c r="J14" s="1080" t="s">
        <v>585</v>
      </c>
      <c r="K14" s="1061"/>
      <c r="L14" s="1844"/>
      <c r="M14" s="1847"/>
      <c r="N14" s="1848"/>
      <c r="O14" s="1841"/>
      <c r="P14" s="1846"/>
      <c r="Q14" s="1844"/>
    </row>
    <row r="15" spans="1:18" ht="15" customHeight="1">
      <c r="A15" s="1062" t="s">
        <v>504</v>
      </c>
      <c r="B15" s="1076" t="s">
        <v>587</v>
      </c>
      <c r="C15" s="1064">
        <v>44267.237500000003</v>
      </c>
      <c r="D15" s="1064">
        <v>44267.3125</v>
      </c>
      <c r="E15" s="1065">
        <v>7.4999999997089617E-2</v>
      </c>
      <c r="F15" s="1066" t="s">
        <v>71</v>
      </c>
      <c r="G15" s="1067" t="s">
        <v>590</v>
      </c>
      <c r="H15" s="1068">
        <v>76</v>
      </c>
      <c r="I15" s="1069">
        <v>136.79999999469146</v>
      </c>
      <c r="J15" s="1070" t="s">
        <v>580</v>
      </c>
      <c r="K15" s="1061"/>
      <c r="L15" s="1844"/>
      <c r="M15" s="1847"/>
      <c r="N15" s="1848"/>
      <c r="O15" s="1841"/>
      <c r="P15" s="1846"/>
      <c r="Q15" s="1844"/>
    </row>
    <row r="16" spans="1:18" ht="15" customHeight="1">
      <c r="A16" s="1062" t="s">
        <v>415</v>
      </c>
      <c r="B16" s="1076" t="s">
        <v>587</v>
      </c>
      <c r="C16" s="1064">
        <v>44268.722222222219</v>
      </c>
      <c r="D16" s="1064">
        <v>44268.727777777778</v>
      </c>
      <c r="E16" s="1081">
        <v>5.5555555591126904E-3</v>
      </c>
      <c r="F16" s="1082" t="s">
        <v>71</v>
      </c>
      <c r="G16" s="1067" t="s">
        <v>591</v>
      </c>
      <c r="H16" s="1068">
        <v>15</v>
      </c>
      <c r="I16" s="1069">
        <v>2.0000000012805685</v>
      </c>
      <c r="J16" s="1070" t="s">
        <v>580</v>
      </c>
      <c r="K16" s="1061"/>
      <c r="L16" s="1844"/>
      <c r="M16" s="1847"/>
      <c r="N16" s="1848"/>
      <c r="O16" s="1841"/>
      <c r="P16" s="1846"/>
      <c r="Q16" s="1844"/>
    </row>
    <row r="17" spans="1:21" ht="16.5" customHeight="1">
      <c r="A17" s="1075"/>
      <c r="B17" s="1076" t="s">
        <v>587</v>
      </c>
      <c r="C17" s="1064">
        <v>44269.011805555558</v>
      </c>
      <c r="D17" s="1064">
        <v>44269.019444444442</v>
      </c>
      <c r="E17" s="1065">
        <v>7.6388888846850023E-3</v>
      </c>
      <c r="F17" s="1066" t="s">
        <v>71</v>
      </c>
      <c r="G17" s="1067" t="s">
        <v>416</v>
      </c>
      <c r="H17" s="1068">
        <v>80</v>
      </c>
      <c r="I17" s="1069">
        <v>14.666666658595204</v>
      </c>
      <c r="J17" s="1070" t="s">
        <v>580</v>
      </c>
      <c r="K17" s="1061"/>
      <c r="L17" s="1844"/>
      <c r="M17" s="1847"/>
      <c r="N17" s="1848"/>
      <c r="O17" s="1841"/>
      <c r="P17" s="1846"/>
      <c r="Q17" s="1844"/>
    </row>
    <row r="18" spans="1:21" ht="18" customHeight="1">
      <c r="A18" s="1083" t="s">
        <v>592</v>
      </c>
      <c r="B18" s="1076" t="s">
        <v>587</v>
      </c>
      <c r="C18" s="1064">
        <v>44270.436805555553</v>
      </c>
      <c r="D18" s="1064">
        <v>44270.45208333333</v>
      </c>
      <c r="E18" s="1065">
        <v>1.5277777776645962E-2</v>
      </c>
      <c r="F18" s="1066" t="s">
        <v>71</v>
      </c>
      <c r="G18" s="1067" t="s">
        <v>586</v>
      </c>
      <c r="H18" s="1068">
        <v>64</v>
      </c>
      <c r="I18" s="1069">
        <v>23.466666664928198</v>
      </c>
      <c r="J18" s="1070" t="s">
        <v>580</v>
      </c>
      <c r="K18" s="1061"/>
      <c r="L18" s="1844"/>
      <c r="M18" s="1847"/>
      <c r="N18" s="1848"/>
      <c r="O18" s="1841"/>
      <c r="P18" s="1846"/>
      <c r="Q18" s="1844"/>
    </row>
    <row r="19" spans="1:21" ht="15" customHeight="1">
      <c r="A19" s="1062" t="s">
        <v>505</v>
      </c>
      <c r="B19" s="1063" t="s">
        <v>581</v>
      </c>
      <c r="C19" s="1064">
        <v>44275.844444444447</v>
      </c>
      <c r="D19" s="1064">
        <v>44275.936111111114</v>
      </c>
      <c r="E19" s="1065">
        <v>9.1666666667151731E-2</v>
      </c>
      <c r="F19" s="1066" t="s">
        <v>72</v>
      </c>
      <c r="G19" s="1078" t="s">
        <v>593</v>
      </c>
      <c r="H19" s="1068">
        <v>45</v>
      </c>
      <c r="I19" s="1069">
        <v>99.000000000523869</v>
      </c>
      <c r="J19" s="1070" t="s">
        <v>580</v>
      </c>
      <c r="K19" s="1061"/>
      <c r="L19" s="1844"/>
      <c r="M19" s="1847"/>
      <c r="N19" s="1848"/>
      <c r="O19" s="1841"/>
      <c r="P19" s="1846"/>
      <c r="Q19" s="1844"/>
    </row>
    <row r="20" spans="1:21" ht="18.75" customHeight="1">
      <c r="A20" s="1084"/>
      <c r="B20" s="1063" t="s">
        <v>581</v>
      </c>
      <c r="C20" s="1064">
        <v>44276.659722222219</v>
      </c>
      <c r="D20" s="1064">
        <v>44276.738888888889</v>
      </c>
      <c r="E20" s="1065">
        <v>7.9166666670062114E-2</v>
      </c>
      <c r="F20" s="1066" t="s">
        <v>72</v>
      </c>
      <c r="G20" s="1078" t="s">
        <v>593</v>
      </c>
      <c r="H20" s="1068">
        <v>60</v>
      </c>
      <c r="I20" s="1069">
        <v>114.00000000488944</v>
      </c>
      <c r="J20" s="1070" t="s">
        <v>580</v>
      </c>
      <c r="K20" s="1061"/>
      <c r="L20" s="1844"/>
      <c r="M20" s="1847"/>
      <c r="N20" s="1848"/>
      <c r="O20" s="1841"/>
      <c r="P20" s="1846"/>
      <c r="Q20" s="1844"/>
    </row>
    <row r="21" spans="1:21" ht="15" customHeight="1">
      <c r="A21" s="1062" t="s">
        <v>594</v>
      </c>
      <c r="B21" s="1076" t="s">
        <v>595</v>
      </c>
      <c r="C21" s="1064">
        <v>44278.396527777775</v>
      </c>
      <c r="D21" s="1064">
        <v>44278.553472222222</v>
      </c>
      <c r="E21" s="1065">
        <v>0.15694444444670808</v>
      </c>
      <c r="F21" s="1066" t="s">
        <v>71</v>
      </c>
      <c r="G21" s="1067" t="s">
        <v>596</v>
      </c>
      <c r="H21" s="1072">
        <v>0</v>
      </c>
      <c r="I21" s="1073">
        <v>0</v>
      </c>
      <c r="J21" s="1074" t="s">
        <v>585</v>
      </c>
      <c r="L21" s="1844"/>
      <c r="M21" s="1847"/>
      <c r="N21" s="1848"/>
      <c r="O21" s="1841"/>
      <c r="P21" s="1846"/>
      <c r="Q21" s="1844"/>
    </row>
    <row r="22" spans="1:21" ht="15" customHeight="1">
      <c r="A22" s="1062" t="s">
        <v>597</v>
      </c>
      <c r="B22" s="1063" t="s">
        <v>598</v>
      </c>
      <c r="C22" s="1064">
        <v>44283.509722222225</v>
      </c>
      <c r="D22" s="1064">
        <v>44283.706250000003</v>
      </c>
      <c r="E22" s="1065">
        <v>0.19652777777810115</v>
      </c>
      <c r="F22" s="1066" t="s">
        <v>71</v>
      </c>
      <c r="G22" s="1078" t="s">
        <v>416</v>
      </c>
      <c r="H22" s="1072">
        <v>0</v>
      </c>
      <c r="I22" s="1073">
        <v>0</v>
      </c>
      <c r="J22" s="1074" t="s">
        <v>585</v>
      </c>
      <c r="K22" s="1061"/>
      <c r="L22" s="1844"/>
      <c r="M22" s="1847"/>
      <c r="N22" s="1848"/>
      <c r="O22" s="1841"/>
      <c r="P22" s="1846"/>
      <c r="Q22" s="1844"/>
    </row>
    <row r="23" spans="1:21" ht="15" customHeight="1">
      <c r="A23" s="1075"/>
      <c r="B23" s="1063" t="s">
        <v>581</v>
      </c>
      <c r="C23" s="1064">
        <v>44283.552777777775</v>
      </c>
      <c r="D23" s="1064">
        <v>44283.564583333333</v>
      </c>
      <c r="E23" s="1065">
        <v>1.1805555557657499E-2</v>
      </c>
      <c r="F23" s="1066" t="s">
        <v>71</v>
      </c>
      <c r="G23" s="1078" t="s">
        <v>599</v>
      </c>
      <c r="H23" s="1069">
        <v>0</v>
      </c>
      <c r="I23" s="1079">
        <v>0</v>
      </c>
      <c r="J23" s="1080" t="s">
        <v>585</v>
      </c>
      <c r="K23" s="1061"/>
      <c r="L23" s="1844"/>
      <c r="M23" s="1847"/>
      <c r="N23" s="1848"/>
      <c r="O23" s="1841"/>
      <c r="P23" s="1846"/>
      <c r="Q23" s="1844"/>
    </row>
    <row r="24" spans="1:21" ht="15" customHeight="1">
      <c r="A24" s="1083" t="s">
        <v>415</v>
      </c>
      <c r="B24" s="1076" t="s">
        <v>587</v>
      </c>
      <c r="C24" s="1064">
        <v>44284.940972222219</v>
      </c>
      <c r="D24" s="1064">
        <v>44284.947222222225</v>
      </c>
      <c r="E24" s="1065">
        <v>6.2500000058207661E-3</v>
      </c>
      <c r="F24" s="1066" t="s">
        <v>71</v>
      </c>
      <c r="G24" s="1078" t="s">
        <v>416</v>
      </c>
      <c r="H24" s="1068">
        <v>126</v>
      </c>
      <c r="I24" s="1069">
        <v>18.900000017601997</v>
      </c>
      <c r="J24" s="1070" t="s">
        <v>580</v>
      </c>
      <c r="K24" s="1061"/>
      <c r="L24" s="1844"/>
      <c r="M24" s="1847"/>
      <c r="N24" s="1848"/>
      <c r="O24" s="1841"/>
      <c r="P24" s="1846"/>
      <c r="Q24" s="1844"/>
    </row>
    <row r="25" spans="1:21" ht="15" customHeight="1">
      <c r="A25" s="1083" t="s">
        <v>415</v>
      </c>
      <c r="B25" s="1063" t="s">
        <v>600</v>
      </c>
      <c r="C25" s="1064">
        <v>44285.831250000003</v>
      </c>
      <c r="D25" s="1064">
        <v>44285.862500000003</v>
      </c>
      <c r="E25" s="1065">
        <v>3.125E-2</v>
      </c>
      <c r="F25" s="1066" t="s">
        <v>71</v>
      </c>
      <c r="G25" s="1078" t="s">
        <v>416</v>
      </c>
      <c r="H25" s="1068">
        <v>100</v>
      </c>
      <c r="I25" s="1069">
        <v>75</v>
      </c>
      <c r="J25" s="1070" t="s">
        <v>580</v>
      </c>
      <c r="K25" s="1061"/>
      <c r="L25" s="1844"/>
      <c r="M25" s="1847"/>
      <c r="N25" s="1848"/>
      <c r="O25" s="1841"/>
      <c r="P25" s="1846"/>
      <c r="Q25" s="1844"/>
    </row>
    <row r="26" spans="1:21" ht="15" customHeight="1">
      <c r="A26" s="1085" t="s">
        <v>413</v>
      </c>
      <c r="B26" s="1086" t="s">
        <v>601</v>
      </c>
      <c r="C26" s="1087">
        <v>44286.477777777778</v>
      </c>
      <c r="D26" s="1087">
        <v>44286.486111111109</v>
      </c>
      <c r="E26" s="1088">
        <v>8.333333331393078E-3</v>
      </c>
      <c r="F26" s="1089" t="s">
        <v>71</v>
      </c>
      <c r="G26" s="1090" t="s">
        <v>602</v>
      </c>
      <c r="H26" s="1091">
        <v>0</v>
      </c>
      <c r="I26" s="1092">
        <v>0</v>
      </c>
      <c r="J26" s="1093" t="s">
        <v>585</v>
      </c>
      <c r="K26" s="1061"/>
      <c r="L26" s="1844"/>
      <c r="M26" s="1847"/>
      <c r="N26" s="1848"/>
      <c r="O26" s="1841"/>
      <c r="P26" s="1846"/>
      <c r="Q26" s="1844"/>
    </row>
    <row r="27" spans="1:21" ht="16.5" customHeight="1">
      <c r="A27" s="1094"/>
      <c r="B27" s="1095"/>
      <c r="C27" s="1096"/>
      <c r="D27" s="1097" t="s">
        <v>603</v>
      </c>
      <c r="E27" s="1098">
        <v>1.1236111111211358</v>
      </c>
      <c r="F27" s="1099"/>
      <c r="G27" s="1100" t="s">
        <v>604</v>
      </c>
      <c r="H27" s="1101"/>
      <c r="I27" s="1102">
        <v>1155.1000000017229</v>
      </c>
      <c r="J27" s="1103"/>
      <c r="K27" s="1061"/>
      <c r="L27" s="1848"/>
      <c r="M27" s="1847"/>
      <c r="N27" s="1849"/>
      <c r="O27" s="1862"/>
      <c r="P27" s="1850"/>
      <c r="Q27" s="1850"/>
      <c r="T27" s="1851"/>
    </row>
    <row r="28" spans="1:21" ht="16.5">
      <c r="A28" s="1050" t="s">
        <v>605</v>
      </c>
      <c r="B28" s="1095"/>
      <c r="C28" s="1096"/>
      <c r="D28" s="1096"/>
      <c r="E28" s="1104"/>
      <c r="F28" s="1096"/>
      <c r="G28" s="1105"/>
      <c r="H28" s="1106"/>
      <c r="I28" s="1106"/>
      <c r="J28" s="1103"/>
      <c r="K28" s="1061"/>
      <c r="M28" s="1847"/>
      <c r="N28" s="1848"/>
      <c r="O28" s="1841"/>
    </row>
    <row r="29" spans="1:21" s="1108" customFormat="1" ht="17.25" customHeight="1">
      <c r="A29" s="1107" t="s">
        <v>55</v>
      </c>
      <c r="B29" s="1108" t="s">
        <v>606</v>
      </c>
      <c r="C29" s="1054">
        <v>44269.527777777781</v>
      </c>
      <c r="D29" s="1054">
        <v>44269.603472222225</v>
      </c>
      <c r="E29" s="1109">
        <v>7.5694444443797693E-2</v>
      </c>
      <c r="F29" s="1056" t="s">
        <v>72</v>
      </c>
      <c r="G29" s="1110" t="s">
        <v>607</v>
      </c>
      <c r="H29" s="1059">
        <v>0</v>
      </c>
      <c r="I29" s="1111">
        <v>0</v>
      </c>
      <c r="J29" s="1112" t="s">
        <v>585</v>
      </c>
      <c r="K29" s="1061"/>
      <c r="L29" s="1841"/>
      <c r="M29" s="1847"/>
      <c r="N29" s="1848"/>
      <c r="O29" s="1841"/>
      <c r="P29" s="1842"/>
      <c r="Q29" s="1842"/>
      <c r="R29" s="1842"/>
      <c r="S29" s="1842"/>
      <c r="T29" s="1842"/>
      <c r="U29" s="1842"/>
    </row>
    <row r="30" spans="1:21" ht="15.75" customHeight="1">
      <c r="A30" s="1113" t="s">
        <v>394</v>
      </c>
      <c r="B30" s="1114" t="s">
        <v>608</v>
      </c>
      <c r="C30" s="1087">
        <v>44282.277083333334</v>
      </c>
      <c r="D30" s="1087">
        <v>44282.412499999999</v>
      </c>
      <c r="E30" s="1088">
        <v>0.13541666666424135</v>
      </c>
      <c r="F30" s="1089" t="s">
        <v>72</v>
      </c>
      <c r="G30" s="1090" t="s">
        <v>589</v>
      </c>
      <c r="H30" s="1091">
        <v>0</v>
      </c>
      <c r="I30" s="1092">
        <v>0</v>
      </c>
      <c r="J30" s="1093" t="s">
        <v>585</v>
      </c>
      <c r="K30" s="1061"/>
      <c r="M30" s="1847"/>
      <c r="N30" s="1848"/>
      <c r="O30" s="1841"/>
    </row>
    <row r="31" spans="1:21" ht="16.5" customHeight="1">
      <c r="A31" s="1115"/>
      <c r="B31" s="1115"/>
      <c r="C31" s="1116"/>
      <c r="D31" s="1117" t="s">
        <v>603</v>
      </c>
      <c r="E31" s="1118">
        <v>0.21111111110803904</v>
      </c>
      <c r="F31" s="1119"/>
      <c r="G31" s="1120" t="s">
        <v>604</v>
      </c>
      <c r="H31" s="1121"/>
      <c r="I31" s="1122">
        <v>0</v>
      </c>
      <c r="J31" s="1123"/>
      <c r="K31" s="1061"/>
      <c r="L31" s="1848"/>
      <c r="M31" s="1847"/>
      <c r="N31" s="1849"/>
      <c r="O31" s="1862"/>
      <c r="P31" s="1850"/>
      <c r="Q31" s="1850"/>
    </row>
    <row r="32" spans="1:21" ht="16.5" customHeight="1">
      <c r="A32" s="1051"/>
      <c r="B32" s="1051"/>
      <c r="C32" s="1124"/>
      <c r="D32" s="1097"/>
      <c r="E32" s="1098"/>
      <c r="F32" s="1099"/>
      <c r="G32" s="1100"/>
      <c r="H32" s="1101"/>
      <c r="I32" s="1102"/>
      <c r="J32" s="1125"/>
      <c r="K32" s="1061"/>
      <c r="L32" s="1848"/>
      <c r="M32" s="1847"/>
      <c r="N32" s="1848"/>
      <c r="O32" s="1862"/>
      <c r="P32" s="1850"/>
      <c r="Q32" s="1850"/>
    </row>
    <row r="33" spans="1:21" ht="13.5" customHeight="1">
      <c r="A33" s="1126" t="s">
        <v>609</v>
      </c>
      <c r="B33" s="1103"/>
      <c r="C33" s="1127"/>
      <c r="D33" s="1127"/>
      <c r="E33" s="1128"/>
      <c r="F33" s="1127"/>
      <c r="G33" s="1129"/>
      <c r="H33" s="1130"/>
      <c r="I33" s="1130"/>
      <c r="J33" s="1129"/>
      <c r="K33" s="1061"/>
      <c r="M33" s="1847"/>
      <c r="N33" s="1848"/>
      <c r="O33" s="1841"/>
      <c r="T33" s="1851"/>
    </row>
    <row r="34" spans="1:21" s="1132" customFormat="1" ht="14.25" customHeight="1">
      <c r="A34" s="1131" t="s">
        <v>519</v>
      </c>
      <c r="B34" s="1053" t="s">
        <v>610</v>
      </c>
      <c r="C34" s="1054">
        <v>44258.772916666669</v>
      </c>
      <c r="D34" s="1054">
        <v>44258.78125</v>
      </c>
      <c r="E34" s="1109">
        <v>8.333333331393078E-3</v>
      </c>
      <c r="F34" s="1056" t="s">
        <v>71</v>
      </c>
      <c r="G34" s="1057" t="s">
        <v>611</v>
      </c>
      <c r="H34" s="1058">
        <v>42</v>
      </c>
      <c r="I34" s="1059">
        <v>8.3999999980442226</v>
      </c>
      <c r="J34" s="1060" t="s">
        <v>580</v>
      </c>
      <c r="K34" s="1061"/>
      <c r="L34" s="1841"/>
      <c r="M34" s="1847"/>
      <c r="N34" s="1848"/>
      <c r="O34" s="1841"/>
      <c r="P34" s="1842"/>
      <c r="Q34" s="1842"/>
      <c r="R34" s="1842"/>
      <c r="S34" s="1842"/>
      <c r="T34" s="1842"/>
      <c r="U34" s="1842"/>
    </row>
    <row r="35" spans="1:21" ht="14.25" customHeight="1">
      <c r="A35" s="1133"/>
      <c r="B35" s="1076" t="s">
        <v>610</v>
      </c>
      <c r="C35" s="1064">
        <v>44258.797222222223</v>
      </c>
      <c r="D35" s="1064">
        <v>44258.815972222219</v>
      </c>
      <c r="E35" s="1065">
        <v>1.8749999995634425E-2</v>
      </c>
      <c r="F35" s="1066" t="s">
        <v>71</v>
      </c>
      <c r="G35" s="1077"/>
      <c r="H35" s="1068">
        <v>36</v>
      </c>
      <c r="I35" s="1069">
        <v>16.199999996228144</v>
      </c>
      <c r="J35" s="1070" t="s">
        <v>580</v>
      </c>
      <c r="K35" s="1061"/>
      <c r="M35" s="1847"/>
      <c r="N35" s="1848"/>
      <c r="O35" s="1841"/>
    </row>
    <row r="36" spans="1:21" ht="14.25" customHeight="1">
      <c r="A36" s="1133" t="s">
        <v>60</v>
      </c>
      <c r="B36" s="1076" t="s">
        <v>598</v>
      </c>
      <c r="C36" s="1064">
        <v>44259.329861111109</v>
      </c>
      <c r="D36" s="1064">
        <v>44259.370833333334</v>
      </c>
      <c r="E36" s="1065">
        <v>4.0972222224809229E-2</v>
      </c>
      <c r="F36" s="1134" t="s">
        <v>72</v>
      </c>
      <c r="G36" s="1067" t="s">
        <v>612</v>
      </c>
      <c r="H36" s="1069">
        <v>0</v>
      </c>
      <c r="I36" s="1079">
        <v>0</v>
      </c>
      <c r="J36" s="1080" t="s">
        <v>585</v>
      </c>
      <c r="K36" s="1061"/>
      <c r="M36" s="1847"/>
      <c r="N36" s="1848"/>
      <c r="O36" s="1841"/>
    </row>
    <row r="37" spans="1:21" ht="14.25" customHeight="1">
      <c r="A37" s="1133" t="s">
        <v>521</v>
      </c>
      <c r="B37" s="1076" t="s">
        <v>579</v>
      </c>
      <c r="C37" s="1064">
        <v>44260.661111111112</v>
      </c>
      <c r="D37" s="1064">
        <v>44260.70208333333</v>
      </c>
      <c r="E37" s="1065">
        <v>4.0972222217533272E-2</v>
      </c>
      <c r="F37" s="1134" t="s">
        <v>72</v>
      </c>
      <c r="G37" s="1135" t="s">
        <v>613</v>
      </c>
      <c r="H37" s="1068">
        <v>30</v>
      </c>
      <c r="I37" s="1069">
        <v>29.499999996623956</v>
      </c>
      <c r="J37" s="1070" t="s">
        <v>580</v>
      </c>
      <c r="K37" s="1061"/>
      <c r="M37" s="1847"/>
      <c r="N37" s="1848"/>
      <c r="O37" s="1841"/>
    </row>
    <row r="38" spans="1:21" ht="14.25" customHeight="1">
      <c r="A38" s="1136" t="s">
        <v>614</v>
      </c>
      <c r="B38" s="1137" t="s">
        <v>615</v>
      </c>
      <c r="C38" s="1064">
        <v>44267.328472222223</v>
      </c>
      <c r="D38" s="1064">
        <v>44267.55</v>
      </c>
      <c r="E38" s="1065">
        <v>0.22152777777955635</v>
      </c>
      <c r="F38" s="1134" t="s">
        <v>72</v>
      </c>
      <c r="G38" s="1138" t="s">
        <v>538</v>
      </c>
      <c r="H38" s="1069">
        <v>0</v>
      </c>
      <c r="I38" s="1079">
        <v>0</v>
      </c>
      <c r="J38" s="1080" t="s">
        <v>585</v>
      </c>
      <c r="K38" s="1061"/>
      <c r="M38" s="1847"/>
      <c r="N38" s="1848"/>
      <c r="O38" s="1841"/>
    </row>
    <row r="39" spans="1:21" ht="14.25" customHeight="1">
      <c r="A39" s="1139"/>
      <c r="B39" s="1137" t="s">
        <v>616</v>
      </c>
      <c r="C39" s="1064">
        <v>44267.328472222223</v>
      </c>
      <c r="D39" s="1064">
        <v>44267.713194444441</v>
      </c>
      <c r="E39" s="1065">
        <v>0.38472222221753327</v>
      </c>
      <c r="F39" s="1134" t="s">
        <v>72</v>
      </c>
      <c r="G39" s="1077"/>
      <c r="H39" s="1069">
        <v>0</v>
      </c>
      <c r="I39" s="1079">
        <v>0</v>
      </c>
      <c r="J39" s="1080" t="s">
        <v>585</v>
      </c>
      <c r="K39" s="1061"/>
      <c r="M39" s="1847"/>
      <c r="N39" s="1848"/>
      <c r="O39" s="1841"/>
    </row>
    <row r="40" spans="1:21" ht="14.25" customHeight="1">
      <c r="A40" s="1140" t="s">
        <v>523</v>
      </c>
      <c r="B40" s="1076" t="s">
        <v>587</v>
      </c>
      <c r="C40" s="1064">
        <v>44268.364583333336</v>
      </c>
      <c r="D40" s="1064">
        <v>44268.37777777778</v>
      </c>
      <c r="E40" s="1065">
        <v>1.3194444443797693E-2</v>
      </c>
      <c r="F40" s="1066" t="s">
        <v>71</v>
      </c>
      <c r="G40" s="1071" t="s">
        <v>617</v>
      </c>
      <c r="H40" s="1068">
        <v>35</v>
      </c>
      <c r="I40" s="1069">
        <v>11.083333332790062</v>
      </c>
      <c r="J40" s="1070" t="s">
        <v>580</v>
      </c>
      <c r="K40" s="1061"/>
      <c r="M40" s="1847"/>
      <c r="N40" s="1848"/>
      <c r="O40" s="1841"/>
    </row>
    <row r="41" spans="1:21" ht="14.25" customHeight="1">
      <c r="A41" s="1139"/>
      <c r="B41" s="1076" t="s">
        <v>587</v>
      </c>
      <c r="C41" s="1064">
        <v>44281.057638888888</v>
      </c>
      <c r="D41" s="1064">
        <v>44281.074999999997</v>
      </c>
      <c r="E41" s="1065">
        <v>1.7361111109494232E-2</v>
      </c>
      <c r="F41" s="1066" t="s">
        <v>71</v>
      </c>
      <c r="G41" s="1078" t="s">
        <v>416</v>
      </c>
      <c r="H41" s="1068">
        <v>55</v>
      </c>
      <c r="I41" s="1069">
        <v>22.916666664532386</v>
      </c>
      <c r="J41" s="1070" t="s">
        <v>580</v>
      </c>
      <c r="K41" s="1061"/>
      <c r="M41" s="1847"/>
      <c r="N41" s="1848"/>
      <c r="O41" s="1841"/>
    </row>
    <row r="42" spans="1:21" ht="14.25" customHeight="1">
      <c r="A42" s="1133" t="s">
        <v>618</v>
      </c>
      <c r="B42" s="1076" t="s">
        <v>598</v>
      </c>
      <c r="C42" s="1064">
        <v>44285.286111111112</v>
      </c>
      <c r="D42" s="1064">
        <v>44285.361111111109</v>
      </c>
      <c r="E42" s="1065">
        <v>7.4999999997089617E-2</v>
      </c>
      <c r="F42" s="1134" t="s">
        <v>72</v>
      </c>
      <c r="G42" s="1141" t="s">
        <v>619</v>
      </c>
      <c r="H42" s="1069">
        <v>0</v>
      </c>
      <c r="I42" s="1079">
        <v>0</v>
      </c>
      <c r="J42" s="1080" t="s">
        <v>585</v>
      </c>
      <c r="K42" s="1061"/>
      <c r="M42" s="1847"/>
      <c r="N42" s="1848"/>
      <c r="O42" s="1841"/>
    </row>
    <row r="43" spans="1:21" ht="18.75" customHeight="1">
      <c r="A43" s="1115"/>
      <c r="B43" s="1115"/>
      <c r="C43" s="1116"/>
      <c r="D43" s="1117" t="s">
        <v>603</v>
      </c>
      <c r="E43" s="1118">
        <v>0.82083333331684116</v>
      </c>
      <c r="F43" s="1119"/>
      <c r="G43" s="1120" t="s">
        <v>604</v>
      </c>
      <c r="H43" s="1121"/>
      <c r="I43" s="1122">
        <v>88.099999988218769</v>
      </c>
      <c r="J43" s="1123"/>
      <c r="K43" s="1061"/>
      <c r="M43" s="1847"/>
      <c r="N43" s="1849"/>
      <c r="O43" s="1862"/>
      <c r="P43" s="1850"/>
      <c r="Q43" s="1850"/>
    </row>
    <row r="44" spans="1:21" ht="17.25" customHeight="1">
      <c r="A44" s="1142" t="s">
        <v>620</v>
      </c>
      <c r="B44" s="1143"/>
      <c r="C44" s="1127"/>
      <c r="D44" s="1127"/>
      <c r="E44" s="1128"/>
      <c r="F44" s="1127"/>
      <c r="G44" s="1129"/>
      <c r="H44" s="1130"/>
      <c r="I44" s="1130"/>
      <c r="J44" s="1144"/>
      <c r="K44" s="1061"/>
      <c r="M44" s="1847"/>
      <c r="N44" s="1848"/>
      <c r="O44" s="1841"/>
      <c r="T44" s="1851"/>
    </row>
    <row r="45" spans="1:21" ht="15.75">
      <c r="A45" s="1145" t="s">
        <v>417</v>
      </c>
      <c r="B45" s="1146" t="s">
        <v>598</v>
      </c>
      <c r="C45" s="1054">
        <v>44257.496527777781</v>
      </c>
      <c r="D45" s="1054">
        <v>44257.537499999999</v>
      </c>
      <c r="E45" s="1109">
        <v>4.0972222217533272E-2</v>
      </c>
      <c r="F45" s="1147" t="s">
        <v>72</v>
      </c>
      <c r="G45" s="1148" t="s">
        <v>589</v>
      </c>
      <c r="H45" s="1059">
        <v>0</v>
      </c>
      <c r="I45" s="1111">
        <v>0</v>
      </c>
      <c r="J45" s="1112" t="s">
        <v>585</v>
      </c>
      <c r="K45" s="1061"/>
      <c r="M45" s="1847"/>
      <c r="N45" s="1848"/>
      <c r="O45" s="1841"/>
      <c r="T45" s="1851"/>
    </row>
    <row r="46" spans="1:21" ht="15.75">
      <c r="A46" s="1149" t="s">
        <v>420</v>
      </c>
      <c r="B46" s="1063" t="s">
        <v>621</v>
      </c>
      <c r="C46" s="1064">
        <v>44259.49722222222</v>
      </c>
      <c r="D46" s="1064">
        <v>44259.507638888892</v>
      </c>
      <c r="E46" s="1065">
        <v>1.0416666671517305E-2</v>
      </c>
      <c r="F46" s="1066" t="s">
        <v>71</v>
      </c>
      <c r="G46" s="1067" t="s">
        <v>622</v>
      </c>
      <c r="H46" s="1068">
        <v>27</v>
      </c>
      <c r="I46" s="1069">
        <v>6.7500000031432137</v>
      </c>
      <c r="J46" s="1070" t="s">
        <v>623</v>
      </c>
      <c r="K46" s="1061"/>
      <c r="M46" s="1847"/>
      <c r="N46" s="1848"/>
      <c r="O46" s="1841"/>
      <c r="T46" s="1851"/>
    </row>
    <row r="47" spans="1:21" ht="15.75">
      <c r="A47" s="1149" t="s">
        <v>624</v>
      </c>
      <c r="B47" s="1076" t="s">
        <v>598</v>
      </c>
      <c r="C47" s="1064">
        <v>44262.290277777778</v>
      </c>
      <c r="D47" s="1064">
        <v>44262.647222222222</v>
      </c>
      <c r="E47" s="1065">
        <v>0.35694444444379769</v>
      </c>
      <c r="F47" s="1134" t="s">
        <v>72</v>
      </c>
      <c r="G47" s="1141" t="s">
        <v>625</v>
      </c>
      <c r="H47" s="1069">
        <v>0</v>
      </c>
      <c r="I47" s="1079">
        <v>0</v>
      </c>
      <c r="J47" s="1080" t="s">
        <v>585</v>
      </c>
      <c r="K47" s="1061"/>
      <c r="M47" s="1847"/>
      <c r="N47" s="1848"/>
      <c r="O47" s="1841"/>
      <c r="T47" s="1851"/>
    </row>
    <row r="48" spans="1:21" ht="20.25" customHeight="1">
      <c r="A48" s="1083" t="s">
        <v>626</v>
      </c>
      <c r="B48" s="1063" t="s">
        <v>581</v>
      </c>
      <c r="C48" s="1150">
        <v>44262.345138888886</v>
      </c>
      <c r="D48" s="1150">
        <v>44262.65902777778</v>
      </c>
      <c r="E48" s="1065">
        <v>0.31388888889341615</v>
      </c>
      <c r="F48" s="1134" t="s">
        <v>72</v>
      </c>
      <c r="G48" s="1141" t="s">
        <v>627</v>
      </c>
      <c r="H48" s="1069">
        <v>0</v>
      </c>
      <c r="I48" s="1079">
        <v>0</v>
      </c>
      <c r="J48" s="1080" t="s">
        <v>585</v>
      </c>
      <c r="K48" s="1061"/>
      <c r="M48" s="1847"/>
      <c r="N48" s="1848"/>
      <c r="O48" s="1841"/>
      <c r="T48" s="1851"/>
    </row>
    <row r="49" spans="1:21" ht="18" customHeight="1">
      <c r="A49" s="1151" t="s">
        <v>417</v>
      </c>
      <c r="B49" s="1076" t="s">
        <v>587</v>
      </c>
      <c r="C49" s="1150">
        <v>44263.331944444442</v>
      </c>
      <c r="D49" s="1150">
        <v>44263.34097222222</v>
      </c>
      <c r="E49" s="1065">
        <v>9.0277777781011537E-3</v>
      </c>
      <c r="F49" s="1066" t="s">
        <v>71</v>
      </c>
      <c r="G49" s="1078" t="s">
        <v>628</v>
      </c>
      <c r="H49" s="1068">
        <v>100</v>
      </c>
      <c r="I49" s="1069">
        <v>21.666666667442769</v>
      </c>
      <c r="J49" s="1070" t="s">
        <v>623</v>
      </c>
      <c r="K49" s="1061"/>
      <c r="M49" s="1847"/>
      <c r="N49" s="1848"/>
      <c r="O49" s="1841"/>
      <c r="T49" s="1851"/>
    </row>
    <row r="50" spans="1:21" ht="19.5" customHeight="1">
      <c r="A50" s="1149" t="s">
        <v>525</v>
      </c>
      <c r="B50" s="1076" t="s">
        <v>629</v>
      </c>
      <c r="C50" s="1150">
        <v>44264.207638888889</v>
      </c>
      <c r="D50" s="1150">
        <v>44264.212500000001</v>
      </c>
      <c r="E50" s="1065">
        <v>4.8611111124046147E-3</v>
      </c>
      <c r="F50" s="1066" t="s">
        <v>71</v>
      </c>
      <c r="G50" s="1067" t="s">
        <v>591</v>
      </c>
      <c r="H50" s="1068">
        <v>14</v>
      </c>
      <c r="I50" s="1069">
        <v>1.6333333337679505</v>
      </c>
      <c r="J50" s="1070" t="s">
        <v>623</v>
      </c>
      <c r="K50" s="1061"/>
      <c r="M50" s="1847"/>
      <c r="N50" s="1848"/>
      <c r="O50" s="1841"/>
      <c r="T50" s="1851"/>
    </row>
    <row r="51" spans="1:21" s="1108" customFormat="1" ht="15.75">
      <c r="A51" s="1152" t="s">
        <v>630</v>
      </c>
      <c r="B51" s="1114" t="s">
        <v>581</v>
      </c>
      <c r="C51" s="1153">
        <v>44264.398611111108</v>
      </c>
      <c r="D51" s="1153">
        <v>44264.432638888888</v>
      </c>
      <c r="E51" s="1088">
        <v>3.4027777779556345E-2</v>
      </c>
      <c r="F51" s="1089" t="s">
        <v>71</v>
      </c>
      <c r="G51" s="1090" t="s">
        <v>631</v>
      </c>
      <c r="H51" s="1091">
        <v>0</v>
      </c>
      <c r="I51" s="1092">
        <v>0</v>
      </c>
      <c r="J51" s="1093" t="s">
        <v>585</v>
      </c>
      <c r="K51" s="1061"/>
      <c r="L51" s="1841"/>
      <c r="M51" s="1847"/>
      <c r="N51" s="1848"/>
      <c r="O51" s="1841"/>
      <c r="P51" s="1863"/>
      <c r="Q51" s="1842"/>
      <c r="R51" s="1842"/>
      <c r="S51" s="1842"/>
      <c r="T51" s="1842"/>
      <c r="U51" s="1842"/>
    </row>
    <row r="52" spans="1:21" ht="15.75">
      <c r="A52" s="1154"/>
      <c r="B52" s="1155"/>
      <c r="C52" s="1150"/>
      <c r="D52" s="1150"/>
      <c r="E52" s="1156"/>
      <c r="F52" s="1157"/>
      <c r="G52" s="1158"/>
      <c r="H52" s="1159"/>
      <c r="I52" s="1130"/>
      <c r="J52" s="1160"/>
      <c r="K52" s="1061"/>
      <c r="M52" s="1847"/>
      <c r="N52" s="1848"/>
      <c r="O52" s="1841"/>
      <c r="P52" s="1863"/>
    </row>
    <row r="53" spans="1:21">
      <c r="A53" s="1022" t="s">
        <v>278</v>
      </c>
      <c r="B53" s="1022"/>
      <c r="C53" s="1022"/>
      <c r="D53" s="1022"/>
      <c r="E53" s="1022"/>
      <c r="F53" s="1022"/>
      <c r="G53" s="1022"/>
      <c r="H53" s="1022"/>
      <c r="I53" s="1022"/>
      <c r="J53" s="1023" t="s">
        <v>8</v>
      </c>
      <c r="K53" s="1061"/>
      <c r="M53" s="1847"/>
      <c r="N53" s="1848"/>
      <c r="O53" s="1841"/>
      <c r="P53" s="1863"/>
    </row>
    <row r="54" spans="1:21" ht="20.25">
      <c r="A54" s="1890" t="s">
        <v>566</v>
      </c>
      <c r="B54" s="1890"/>
      <c r="C54" s="1890"/>
      <c r="D54" s="1890"/>
      <c r="E54" s="1890"/>
      <c r="F54" s="1890"/>
      <c r="G54" s="1890"/>
      <c r="H54" s="1890"/>
      <c r="I54" s="1890"/>
      <c r="J54" s="1890"/>
      <c r="K54" s="1061"/>
      <c r="M54" s="1847"/>
      <c r="N54" s="1848"/>
      <c r="O54" s="1841"/>
      <c r="P54" s="1863"/>
    </row>
    <row r="55" spans="1:21" ht="18">
      <c r="A55" s="1891" t="s">
        <v>205</v>
      </c>
      <c r="B55" s="1891"/>
      <c r="C55" s="1891"/>
      <c r="D55" s="1891"/>
      <c r="E55" s="1891"/>
      <c r="F55" s="1891"/>
      <c r="G55" s="1891"/>
      <c r="H55" s="1891"/>
      <c r="I55" s="1891"/>
      <c r="J55" s="1891"/>
      <c r="K55" s="1061"/>
      <c r="M55" s="1847"/>
      <c r="N55" s="1848"/>
      <c r="O55" s="1841"/>
      <c r="P55" s="1863"/>
    </row>
    <row r="56" spans="1:21" ht="18">
      <c r="A56" s="1889" t="s">
        <v>567</v>
      </c>
      <c r="B56" s="1889"/>
      <c r="C56" s="1889"/>
      <c r="D56" s="1889"/>
      <c r="E56" s="1889"/>
      <c r="F56" s="1889"/>
      <c r="G56" s="1889"/>
      <c r="H56" s="1889"/>
      <c r="I56" s="1889"/>
      <c r="J56" s="1889"/>
      <c r="K56" s="1061"/>
      <c r="M56" s="1847"/>
      <c r="N56" s="1848"/>
      <c r="O56" s="1841"/>
      <c r="P56" s="1863"/>
    </row>
    <row r="57" spans="1:21" ht="18.75" thickBot="1">
      <c r="A57" s="1025" t="s">
        <v>568</v>
      </c>
      <c r="B57" s="1026"/>
      <c r="C57" s="1027"/>
      <c r="D57" s="1028"/>
      <c r="E57" s="1029"/>
      <c r="F57" s="1030"/>
      <c r="G57" s="1026"/>
      <c r="H57" s="1027"/>
      <c r="I57" s="1031"/>
      <c r="J57" s="1032"/>
      <c r="K57" s="1061"/>
      <c r="M57" s="1847"/>
      <c r="N57" s="1848"/>
      <c r="O57" s="1841"/>
      <c r="P57" s="1863"/>
    </row>
    <row r="58" spans="1:21">
      <c r="A58" s="1033" t="s">
        <v>66</v>
      </c>
      <c r="B58" s="1034" t="s">
        <v>569</v>
      </c>
      <c r="C58" s="1035" t="s">
        <v>570</v>
      </c>
      <c r="D58" s="1036" t="s">
        <v>571</v>
      </c>
      <c r="E58" s="1037" t="s">
        <v>572</v>
      </c>
      <c r="F58" s="1038" t="s">
        <v>76</v>
      </c>
      <c r="G58" s="1039" t="s">
        <v>573</v>
      </c>
      <c r="H58" s="1040" t="s">
        <v>94</v>
      </c>
      <c r="I58" s="1038" t="s">
        <v>94</v>
      </c>
      <c r="J58" s="1041" t="s">
        <v>53</v>
      </c>
      <c r="K58" s="1061"/>
      <c r="M58" s="1847"/>
      <c r="N58" s="1848"/>
      <c r="O58" s="1841"/>
      <c r="P58" s="1863"/>
    </row>
    <row r="59" spans="1:21" ht="15.75" thickBot="1">
      <c r="A59" s="1042" t="s">
        <v>95</v>
      </c>
      <c r="B59" s="1043"/>
      <c r="C59" s="1044" t="s">
        <v>574</v>
      </c>
      <c r="D59" s="1044" t="s">
        <v>574</v>
      </c>
      <c r="E59" s="1045"/>
      <c r="F59" s="1046" t="s">
        <v>575</v>
      </c>
      <c r="G59" s="1047"/>
      <c r="H59" s="1048" t="s">
        <v>576</v>
      </c>
      <c r="I59" s="1046" t="s">
        <v>577</v>
      </c>
      <c r="J59" s="1049"/>
      <c r="K59" s="1061"/>
      <c r="M59" s="1847"/>
      <c r="N59" s="1848"/>
      <c r="O59" s="1841"/>
      <c r="P59" s="1863"/>
    </row>
    <row r="60" spans="1:21" ht="15.75">
      <c r="A60" s="1142" t="s">
        <v>620</v>
      </c>
      <c r="B60" s="1143"/>
      <c r="C60" s="1127"/>
      <c r="D60" s="1127"/>
      <c r="E60" s="1128"/>
      <c r="F60" s="1127"/>
      <c r="G60" s="1129"/>
      <c r="H60" s="1130"/>
      <c r="I60" s="1130"/>
      <c r="J60" s="1144"/>
      <c r="K60" s="1061"/>
      <c r="M60" s="1847"/>
      <c r="N60" s="1848"/>
      <c r="O60" s="1841"/>
      <c r="P60" s="1863"/>
    </row>
    <row r="61" spans="1:21" ht="13.5" customHeight="1">
      <c r="A61" s="1162" t="s">
        <v>50</v>
      </c>
      <c r="B61" s="1163" t="s">
        <v>632</v>
      </c>
      <c r="C61" s="1054">
        <v>44267.289583333331</v>
      </c>
      <c r="D61" s="1054">
        <v>44267.34652777778</v>
      </c>
      <c r="E61" s="1109">
        <v>5.6944444448163267E-2</v>
      </c>
      <c r="F61" s="1056" t="s">
        <v>72</v>
      </c>
      <c r="G61" s="1110" t="s">
        <v>633</v>
      </c>
      <c r="H61" s="1164">
        <v>43</v>
      </c>
      <c r="I61" s="1165">
        <v>58.766666670504492</v>
      </c>
      <c r="J61" s="1166" t="s">
        <v>623</v>
      </c>
      <c r="K61" s="1061"/>
      <c r="M61" s="1847"/>
      <c r="N61" s="1848"/>
      <c r="O61" s="1841"/>
      <c r="P61" s="1863"/>
    </row>
    <row r="62" spans="1:21" ht="13.5" customHeight="1">
      <c r="A62" s="1151" t="s">
        <v>417</v>
      </c>
      <c r="B62" s="1076" t="s">
        <v>587</v>
      </c>
      <c r="C62" s="1150">
        <v>44269.614583333336</v>
      </c>
      <c r="D62" s="1150">
        <v>44269.621527777781</v>
      </c>
      <c r="E62" s="1065">
        <v>6.9444444452528842E-3</v>
      </c>
      <c r="F62" s="1066" t="s">
        <v>71</v>
      </c>
      <c r="G62" s="1078" t="s">
        <v>628</v>
      </c>
      <c r="H62" s="1069">
        <v>0</v>
      </c>
      <c r="I62" s="1079">
        <v>0</v>
      </c>
      <c r="J62" s="1080" t="s">
        <v>585</v>
      </c>
      <c r="K62" s="1061"/>
      <c r="M62" s="1847"/>
      <c r="N62" s="1848"/>
      <c r="O62" s="1841"/>
      <c r="P62" s="1863"/>
    </row>
    <row r="63" spans="1:21" ht="13.5" customHeight="1">
      <c r="A63" s="1167" t="s">
        <v>634</v>
      </c>
      <c r="B63" s="1076" t="s">
        <v>581</v>
      </c>
      <c r="C63" s="1150">
        <v>44277.616666666669</v>
      </c>
      <c r="D63" s="1150">
        <v>44277.616666666669</v>
      </c>
      <c r="E63" s="1065">
        <v>0</v>
      </c>
      <c r="F63" s="1066" t="s">
        <v>71</v>
      </c>
      <c r="G63" s="1067" t="s">
        <v>635</v>
      </c>
      <c r="H63" s="1069">
        <v>0</v>
      </c>
      <c r="I63" s="1079">
        <v>0</v>
      </c>
      <c r="J63" s="1080" t="s">
        <v>585</v>
      </c>
      <c r="K63" s="1061"/>
      <c r="M63" s="1847"/>
      <c r="N63" s="1848"/>
      <c r="O63" s="1841"/>
      <c r="P63" s="1863"/>
    </row>
    <row r="64" spans="1:21" ht="15.75">
      <c r="A64" s="1149" t="s">
        <v>525</v>
      </c>
      <c r="B64" s="1076" t="s">
        <v>636</v>
      </c>
      <c r="C64" s="1150">
        <v>44279.788194444445</v>
      </c>
      <c r="D64" s="1150">
        <v>44279.865972222222</v>
      </c>
      <c r="E64" s="1065">
        <v>7.7777777776645962E-2</v>
      </c>
      <c r="F64" s="1066" t="s">
        <v>72</v>
      </c>
      <c r="G64" s="1078" t="s">
        <v>633</v>
      </c>
      <c r="H64" s="1068">
        <v>20</v>
      </c>
      <c r="I64" s="1168">
        <v>37.333333332790062</v>
      </c>
      <c r="J64" s="1070" t="s">
        <v>623</v>
      </c>
      <c r="K64" s="1061"/>
      <c r="M64" s="1847"/>
      <c r="N64" s="1848"/>
      <c r="O64" s="1841"/>
      <c r="P64" s="1863"/>
    </row>
    <row r="65" spans="1:21" ht="14.25" customHeight="1">
      <c r="A65" s="1151" t="s">
        <v>417</v>
      </c>
      <c r="B65" s="1076" t="s">
        <v>637</v>
      </c>
      <c r="C65" s="1150">
        <v>44280.302083333336</v>
      </c>
      <c r="D65" s="1150">
        <v>44280.371527777781</v>
      </c>
      <c r="E65" s="1065">
        <v>6.9444444445252884E-2</v>
      </c>
      <c r="F65" s="1066" t="s">
        <v>72</v>
      </c>
      <c r="G65" s="1078" t="s">
        <v>633</v>
      </c>
      <c r="H65" s="1068">
        <v>30</v>
      </c>
      <c r="I65" s="1168">
        <v>50.000000000582077</v>
      </c>
      <c r="J65" s="1070" t="s">
        <v>623</v>
      </c>
      <c r="K65" s="1061"/>
      <c r="M65" s="1847"/>
      <c r="N65" s="1848"/>
      <c r="O65" s="1841"/>
      <c r="P65" s="1863"/>
    </row>
    <row r="66" spans="1:21" ht="15.75">
      <c r="A66" s="1167" t="s">
        <v>395</v>
      </c>
      <c r="B66" s="1076" t="s">
        <v>638</v>
      </c>
      <c r="C66" s="1150">
        <v>44282.807638888888</v>
      </c>
      <c r="D66" s="1150">
        <v>44282.819444444445</v>
      </c>
      <c r="E66" s="1065">
        <v>1.1805555557657499E-2</v>
      </c>
      <c r="F66" s="1066" t="s">
        <v>72</v>
      </c>
      <c r="G66" s="1169" t="s">
        <v>528</v>
      </c>
      <c r="H66" s="1068">
        <v>100</v>
      </c>
      <c r="I66" s="1168">
        <v>28.333333338377997</v>
      </c>
      <c r="J66" s="1070" t="s">
        <v>623</v>
      </c>
      <c r="K66" s="1061"/>
      <c r="M66" s="1847"/>
      <c r="N66" s="1848"/>
      <c r="O66" s="1841"/>
    </row>
    <row r="67" spans="1:21" ht="14.25" customHeight="1">
      <c r="A67" s="1167" t="s">
        <v>639</v>
      </c>
      <c r="B67" s="1076" t="s">
        <v>637</v>
      </c>
      <c r="C67" s="1150">
        <v>44283.468055555553</v>
      </c>
      <c r="D67" s="1150">
        <v>44283.523611111108</v>
      </c>
      <c r="E67" s="1065">
        <v>5.5555555554747116E-2</v>
      </c>
      <c r="F67" s="1066" t="s">
        <v>72</v>
      </c>
      <c r="G67" s="1078" t="s">
        <v>593</v>
      </c>
      <c r="H67" s="1069">
        <v>0</v>
      </c>
      <c r="I67" s="1079">
        <v>0</v>
      </c>
      <c r="J67" s="1080" t="s">
        <v>585</v>
      </c>
      <c r="K67" s="1061"/>
      <c r="M67" s="1847"/>
      <c r="N67" s="1848"/>
      <c r="O67" s="1841"/>
    </row>
    <row r="68" spans="1:21" ht="12.75" customHeight="1">
      <c r="A68" s="1170" t="s">
        <v>419</v>
      </c>
      <c r="B68" s="1063" t="s">
        <v>581</v>
      </c>
      <c r="C68" s="1150">
        <v>44286.305555555555</v>
      </c>
      <c r="D68" s="1150">
        <v>44286.355555555558</v>
      </c>
      <c r="E68" s="1065">
        <v>5.0000000002910383E-2</v>
      </c>
      <c r="F68" s="1066" t="s">
        <v>72</v>
      </c>
      <c r="G68" s="1078" t="s">
        <v>593</v>
      </c>
      <c r="H68" s="1068">
        <v>40</v>
      </c>
      <c r="I68" s="1168">
        <v>48.000000002793968</v>
      </c>
      <c r="J68" s="1070" t="s">
        <v>623</v>
      </c>
      <c r="K68" s="1061"/>
      <c r="M68" s="1847"/>
      <c r="N68" s="1848"/>
      <c r="O68" s="1841"/>
    </row>
    <row r="69" spans="1:21" ht="12.75" customHeight="1">
      <c r="A69" s="1115"/>
      <c r="B69" s="1115"/>
      <c r="C69" s="1171"/>
      <c r="D69" s="1117" t="s">
        <v>603</v>
      </c>
      <c r="E69" s="1118">
        <v>1.0986111111269565</v>
      </c>
      <c r="F69" s="1119"/>
      <c r="G69" s="1120"/>
      <c r="H69" s="1119"/>
      <c r="I69" s="1122">
        <v>252.48333334940253</v>
      </c>
      <c r="J69" s="1115"/>
      <c r="K69" s="1061"/>
      <c r="N69" s="1849"/>
      <c r="O69" s="1862"/>
      <c r="P69" s="1850"/>
      <c r="Q69" s="1850"/>
    </row>
    <row r="70" spans="1:21" ht="13.5" customHeight="1">
      <c r="A70" s="1126" t="s">
        <v>640</v>
      </c>
      <c r="B70" s="1103"/>
      <c r="C70" s="1172"/>
      <c r="D70" s="1173"/>
      <c r="E70" s="1174"/>
      <c r="F70" s="1172"/>
      <c r="G70" s="1103"/>
      <c r="H70" s="1161"/>
      <c r="I70" s="1161"/>
      <c r="J70" s="1103"/>
      <c r="K70" s="1061"/>
      <c r="T70" s="1851"/>
    </row>
    <row r="71" spans="1:21" ht="15.75" customHeight="1">
      <c r="A71" s="1175" t="s">
        <v>534</v>
      </c>
      <c r="B71" s="1176" t="s">
        <v>581</v>
      </c>
      <c r="C71" s="1054">
        <v>44261.634722222225</v>
      </c>
      <c r="D71" s="1054">
        <v>44261.742361111108</v>
      </c>
      <c r="E71" s="1109">
        <v>0.10763888888322981</v>
      </c>
      <c r="F71" s="1056" t="s">
        <v>72</v>
      </c>
      <c r="G71" s="1177" t="s">
        <v>641</v>
      </c>
      <c r="H71" s="1058">
        <v>5</v>
      </c>
      <c r="I71" s="1178">
        <v>12.916666665987577</v>
      </c>
      <c r="J71" s="1060" t="s">
        <v>623</v>
      </c>
      <c r="K71" s="1061"/>
      <c r="M71" s="1847"/>
      <c r="N71" s="1848"/>
      <c r="O71" s="1841"/>
    </row>
    <row r="72" spans="1:21" ht="25.5" customHeight="1">
      <c r="A72" s="1149" t="s">
        <v>535</v>
      </c>
      <c r="B72" s="1076" t="s">
        <v>642</v>
      </c>
      <c r="C72" s="1064">
        <v>44267.328472222223</v>
      </c>
      <c r="D72" s="1064">
        <v>44267.496527777781</v>
      </c>
      <c r="E72" s="1065">
        <v>0.1680555555576575</v>
      </c>
      <c r="F72" s="1066" t="s">
        <v>72</v>
      </c>
      <c r="G72" s="1138" t="s">
        <v>538</v>
      </c>
      <c r="H72" s="1072">
        <v>144</v>
      </c>
      <c r="I72" s="1079">
        <v>148.80000000000001</v>
      </c>
      <c r="J72" s="1070" t="s">
        <v>643</v>
      </c>
      <c r="K72" s="1061"/>
      <c r="M72" s="1847"/>
      <c r="N72" s="1848"/>
      <c r="O72" s="1841"/>
    </row>
    <row r="73" spans="1:21" ht="17.25" customHeight="1">
      <c r="A73" s="1140" t="s">
        <v>539</v>
      </c>
      <c r="B73" s="1076" t="s">
        <v>644</v>
      </c>
      <c r="C73" s="1064">
        <v>44268.834722222222</v>
      </c>
      <c r="D73" s="1064">
        <v>44268.859027777777</v>
      </c>
      <c r="E73" s="1065">
        <v>2.4305555554747116E-2</v>
      </c>
      <c r="F73" s="1066" t="s">
        <v>72</v>
      </c>
      <c r="G73" s="1078" t="s">
        <v>589</v>
      </c>
      <c r="H73" s="1069">
        <v>0</v>
      </c>
      <c r="I73" s="1079">
        <v>0</v>
      </c>
      <c r="J73" s="1080" t="s">
        <v>585</v>
      </c>
      <c r="K73" s="1860"/>
      <c r="M73" s="1847"/>
      <c r="N73" s="1848"/>
      <c r="O73" s="1841"/>
    </row>
    <row r="74" spans="1:21" ht="12.75" customHeight="1">
      <c r="A74" s="1139"/>
      <c r="B74" s="1076" t="s">
        <v>644</v>
      </c>
      <c r="C74" s="1064">
        <v>44269.520138888889</v>
      </c>
      <c r="D74" s="1064">
        <v>44269.540277777778</v>
      </c>
      <c r="E74" s="1065">
        <v>2.0138888889050577E-2</v>
      </c>
      <c r="F74" s="1066" t="s">
        <v>71</v>
      </c>
      <c r="G74" s="1138" t="s">
        <v>645</v>
      </c>
      <c r="H74" s="1072">
        <v>0</v>
      </c>
      <c r="I74" s="1073">
        <v>0</v>
      </c>
      <c r="J74" s="1074" t="s">
        <v>585</v>
      </c>
      <c r="K74" s="1061"/>
      <c r="M74" s="1847"/>
      <c r="N74" s="1848"/>
      <c r="O74" s="1841"/>
    </row>
    <row r="75" spans="1:21" ht="17.25" customHeight="1">
      <c r="A75" s="1149" t="s">
        <v>181</v>
      </c>
      <c r="B75" s="1076" t="s">
        <v>646</v>
      </c>
      <c r="C75" s="1064">
        <v>44270.888888888891</v>
      </c>
      <c r="D75" s="1064">
        <v>44270.888888888891</v>
      </c>
      <c r="E75" s="1065">
        <v>0</v>
      </c>
      <c r="F75" s="1066" t="s">
        <v>72</v>
      </c>
      <c r="G75" s="1078" t="s">
        <v>589</v>
      </c>
      <c r="H75" s="1069">
        <v>0</v>
      </c>
      <c r="I75" s="1079">
        <v>0</v>
      </c>
      <c r="J75" s="1080" t="s">
        <v>585</v>
      </c>
      <c r="K75" s="1061"/>
      <c r="M75" s="1847"/>
      <c r="N75" s="1848"/>
      <c r="O75" s="1841"/>
    </row>
    <row r="76" spans="1:21" ht="13.5" customHeight="1">
      <c r="A76" s="1149" t="s">
        <v>535</v>
      </c>
      <c r="B76" s="1076" t="s">
        <v>647</v>
      </c>
      <c r="C76" s="1064">
        <v>44271.951388888891</v>
      </c>
      <c r="D76" s="1064">
        <v>44271.951388888891</v>
      </c>
      <c r="E76" s="1065">
        <v>0</v>
      </c>
      <c r="F76" s="1066" t="s">
        <v>71</v>
      </c>
      <c r="G76" s="1138" t="s">
        <v>648</v>
      </c>
      <c r="H76" s="1072">
        <v>0</v>
      </c>
      <c r="I76" s="1073">
        <v>0</v>
      </c>
      <c r="J76" s="1074" t="s">
        <v>585</v>
      </c>
      <c r="K76" s="1061"/>
      <c r="M76" s="1847"/>
      <c r="N76" s="1848"/>
      <c r="O76" s="1841"/>
    </row>
    <row r="77" spans="1:21" ht="15" customHeight="1">
      <c r="A77" s="1149" t="s">
        <v>649</v>
      </c>
      <c r="B77" s="1076" t="s">
        <v>650</v>
      </c>
      <c r="C77" s="1064">
        <v>44277.579861111109</v>
      </c>
      <c r="D77" s="1064">
        <v>44277.611111111109</v>
      </c>
      <c r="E77" s="1081">
        <v>3.125E-2</v>
      </c>
      <c r="F77" s="1082" t="s">
        <v>71</v>
      </c>
      <c r="G77" s="1138" t="s">
        <v>651</v>
      </c>
      <c r="H77" s="1072">
        <v>0</v>
      </c>
      <c r="I77" s="1073">
        <v>0</v>
      </c>
      <c r="J77" s="1074" t="s">
        <v>585</v>
      </c>
      <c r="K77" s="1061"/>
      <c r="M77" s="1847"/>
      <c r="N77" s="1848"/>
      <c r="O77" s="1841"/>
    </row>
    <row r="78" spans="1:21" ht="13.5" customHeight="1">
      <c r="A78" s="1149" t="s">
        <v>539</v>
      </c>
      <c r="B78" s="1076" t="s">
        <v>650</v>
      </c>
      <c r="C78" s="1064">
        <v>44279.261805555558</v>
      </c>
      <c r="D78" s="1064">
        <v>44279.275000000001</v>
      </c>
      <c r="E78" s="1065">
        <v>1.3194444443797693E-2</v>
      </c>
      <c r="F78" s="1066" t="s">
        <v>72</v>
      </c>
      <c r="G78" s="1078" t="s">
        <v>652</v>
      </c>
      <c r="H78" s="1072">
        <v>10</v>
      </c>
      <c r="I78" s="1069">
        <v>3.1666666665114462</v>
      </c>
      <c r="J78" s="1070" t="s">
        <v>623</v>
      </c>
      <c r="K78" s="1061"/>
      <c r="M78" s="1847"/>
      <c r="N78" s="1848"/>
      <c r="O78" s="1841"/>
    </row>
    <row r="79" spans="1:21" ht="13.5" customHeight="1">
      <c r="A79" s="1179" t="s">
        <v>540</v>
      </c>
      <c r="B79" s="1114" t="s">
        <v>653</v>
      </c>
      <c r="C79" s="1087">
        <v>44280.572222222225</v>
      </c>
      <c r="D79" s="1087">
        <v>44280.588888888888</v>
      </c>
      <c r="E79" s="1088">
        <v>1.6666666662786156E-2</v>
      </c>
      <c r="F79" s="1089" t="s">
        <v>72</v>
      </c>
      <c r="G79" s="1090" t="s">
        <v>593</v>
      </c>
      <c r="H79" s="1091">
        <v>7</v>
      </c>
      <c r="I79" s="1091">
        <v>2.7999999993480742</v>
      </c>
      <c r="J79" s="1180" t="s">
        <v>623</v>
      </c>
      <c r="K79" s="1061"/>
      <c r="M79" s="1847"/>
      <c r="N79" s="1848"/>
      <c r="O79" s="1841"/>
    </row>
    <row r="80" spans="1:21" s="1132" customFormat="1" ht="15.75">
      <c r="A80" s="1181"/>
      <c r="B80" s="1182"/>
      <c r="C80" s="1183"/>
      <c r="D80" s="1117" t="s">
        <v>603</v>
      </c>
      <c r="E80" s="1118">
        <v>0.38124999999126885</v>
      </c>
      <c r="F80" s="1119"/>
      <c r="G80" s="1120" t="s">
        <v>604</v>
      </c>
      <c r="H80" s="1119"/>
      <c r="I80" s="1122">
        <v>167.68333333184711</v>
      </c>
      <c r="J80" s="1182"/>
      <c r="K80" s="1061"/>
      <c r="L80" s="1848"/>
      <c r="M80" s="1847"/>
      <c r="N80" s="1862"/>
      <c r="O80" s="1862"/>
      <c r="P80" s="1850"/>
      <c r="Q80" s="1850"/>
      <c r="R80" s="1842"/>
      <c r="S80" s="1842"/>
      <c r="T80" s="1851"/>
      <c r="U80" s="1842"/>
    </row>
    <row r="81" spans="1:21" ht="15" customHeight="1">
      <c r="A81" s="1126" t="s">
        <v>654</v>
      </c>
      <c r="B81" s="1105"/>
      <c r="C81" s="1099"/>
      <c r="D81" s="1184"/>
      <c r="E81" s="1185"/>
      <c r="F81" s="1099"/>
      <c r="G81" s="1105"/>
      <c r="H81" s="1106"/>
      <c r="I81" s="1106"/>
      <c r="J81" s="1105"/>
      <c r="K81" s="1061"/>
      <c r="M81" s="1847"/>
      <c r="N81" s="1848"/>
      <c r="O81" s="1841"/>
    </row>
    <row r="82" spans="1:21" ht="15.75" customHeight="1">
      <c r="A82" s="1186" t="s">
        <v>61</v>
      </c>
      <c r="B82" s="1187" t="s">
        <v>650</v>
      </c>
      <c r="C82" s="1188">
        <v>44273.925694444442</v>
      </c>
      <c r="D82" s="1188">
        <v>44273.991666666669</v>
      </c>
      <c r="E82" s="1189">
        <v>6.5972222226264421E-2</v>
      </c>
      <c r="F82" s="1190" t="s">
        <v>72</v>
      </c>
      <c r="G82" s="1191" t="s">
        <v>607</v>
      </c>
      <c r="H82" s="1192">
        <v>10</v>
      </c>
      <c r="I82" s="1192">
        <v>15.833333334303461</v>
      </c>
      <c r="J82" s="1193" t="s">
        <v>623</v>
      </c>
      <c r="K82" s="1061"/>
      <c r="M82" s="1847"/>
      <c r="N82" s="1848"/>
      <c r="O82" s="1841"/>
    </row>
    <row r="83" spans="1:21" s="1194" customFormat="1" ht="13.5" customHeight="1">
      <c r="A83" s="1115"/>
      <c r="B83" s="1115"/>
      <c r="C83" s="1171"/>
      <c r="D83" s="1117" t="s">
        <v>603</v>
      </c>
      <c r="E83" s="1118">
        <v>6.5972222226264421E-2</v>
      </c>
      <c r="F83" s="1119"/>
      <c r="G83" s="1120"/>
      <c r="H83" s="1119"/>
      <c r="I83" s="1122">
        <v>15.833333334303461</v>
      </c>
      <c r="J83" s="1115"/>
      <c r="K83" s="1061"/>
      <c r="L83" s="1848"/>
      <c r="M83" s="1847"/>
      <c r="N83" s="1849"/>
      <c r="O83" s="1862"/>
      <c r="P83" s="1850"/>
      <c r="Q83" s="1850"/>
      <c r="R83" s="1842"/>
      <c r="S83" s="1842"/>
      <c r="T83" s="1851"/>
      <c r="U83" s="1842"/>
    </row>
    <row r="84" spans="1:21" ht="13.5" customHeight="1">
      <c r="A84" s="1126" t="s">
        <v>655</v>
      </c>
      <c r="B84" s="1103"/>
      <c r="C84" s="1172"/>
      <c r="D84" s="1030"/>
      <c r="E84" s="1195"/>
      <c r="F84" s="1172"/>
      <c r="G84" s="1196"/>
      <c r="H84" s="1161"/>
      <c r="I84" s="1161"/>
      <c r="J84" s="1103"/>
      <c r="K84" s="1061"/>
      <c r="M84" s="1847"/>
      <c r="N84" s="1848"/>
      <c r="O84" s="1841"/>
    </row>
    <row r="85" spans="1:21" ht="15.75" customHeight="1">
      <c r="A85" s="1131" t="s">
        <v>47</v>
      </c>
      <c r="B85" s="1197" t="s">
        <v>656</v>
      </c>
      <c r="C85" s="1054">
        <v>44263.292361111111</v>
      </c>
      <c r="D85" s="1054">
        <v>44263.427083333336</v>
      </c>
      <c r="E85" s="1109">
        <v>0.13472222222480923</v>
      </c>
      <c r="F85" s="1198" t="s">
        <v>72</v>
      </c>
      <c r="G85" s="1057" t="s">
        <v>416</v>
      </c>
      <c r="H85" s="1199"/>
      <c r="I85" s="1200"/>
      <c r="J85" s="1201"/>
      <c r="K85" s="1061"/>
      <c r="M85" s="1847"/>
      <c r="N85" s="1848"/>
      <c r="O85" s="1841"/>
    </row>
    <row r="86" spans="1:21" ht="18" customHeight="1">
      <c r="A86" s="1202"/>
      <c r="B86" s="1076" t="s">
        <v>657</v>
      </c>
      <c r="C86" s="1203">
        <v>44263.292361111111</v>
      </c>
      <c r="D86" s="1064">
        <v>44263.515277777777</v>
      </c>
      <c r="E86" s="1065">
        <v>0.22291666666569654</v>
      </c>
      <c r="F86" s="1134" t="s">
        <v>72</v>
      </c>
      <c r="G86" s="1158"/>
      <c r="H86" s="1204">
        <v>70</v>
      </c>
      <c r="I86" s="1204">
        <v>374.49999999837019</v>
      </c>
      <c r="J86" s="1205" t="s">
        <v>658</v>
      </c>
      <c r="K86" s="1061"/>
      <c r="M86" s="1847"/>
      <c r="N86" s="1848"/>
      <c r="O86" s="1841"/>
    </row>
    <row r="87" spans="1:21" ht="17.25" customHeight="1">
      <c r="A87" s="1206"/>
      <c r="B87" s="1207" t="s">
        <v>659</v>
      </c>
      <c r="C87" s="1064">
        <v>44263.292361111111</v>
      </c>
      <c r="D87" s="1064">
        <v>44263.455555555556</v>
      </c>
      <c r="E87" s="1065">
        <v>0.16319444444525288</v>
      </c>
      <c r="F87" s="1134" t="s">
        <v>72</v>
      </c>
      <c r="G87" s="1077"/>
      <c r="H87" s="1208"/>
      <c r="I87" s="1208"/>
      <c r="J87" s="1209"/>
      <c r="K87" s="1061"/>
      <c r="M87" s="1847"/>
      <c r="N87" s="1848"/>
      <c r="O87" s="1841"/>
    </row>
    <row r="88" spans="1:21" ht="15.75" customHeight="1">
      <c r="A88" s="1149" t="s">
        <v>660</v>
      </c>
      <c r="B88" s="1076" t="s">
        <v>598</v>
      </c>
      <c r="C88" s="1064">
        <v>44268.677777777775</v>
      </c>
      <c r="D88" s="1064">
        <v>44269.647916666669</v>
      </c>
      <c r="E88" s="1065">
        <v>0.97013888889341615</v>
      </c>
      <c r="F88" s="1134" t="s">
        <v>72</v>
      </c>
      <c r="G88" s="1138" t="s">
        <v>661</v>
      </c>
      <c r="H88" s="1072">
        <v>0</v>
      </c>
      <c r="I88" s="1073">
        <v>0</v>
      </c>
      <c r="J88" s="1074" t="s">
        <v>585</v>
      </c>
      <c r="K88" s="1061"/>
      <c r="M88" s="1847"/>
      <c r="N88" s="1848"/>
      <c r="O88" s="1841"/>
    </row>
    <row r="89" spans="1:21" ht="15.75" customHeight="1">
      <c r="A89" s="1149" t="s">
        <v>547</v>
      </c>
      <c r="B89" s="1076" t="s">
        <v>600</v>
      </c>
      <c r="C89" s="1064">
        <v>44269.365972222222</v>
      </c>
      <c r="D89" s="1064">
        <v>44269.404861111114</v>
      </c>
      <c r="E89" s="1065">
        <v>3.888888889196096E-2</v>
      </c>
      <c r="F89" s="1066" t="s">
        <v>72</v>
      </c>
      <c r="G89" s="1078" t="s">
        <v>593</v>
      </c>
      <c r="H89" s="1204">
        <v>20</v>
      </c>
      <c r="I89" s="1204">
        <v>18.666666668141261</v>
      </c>
      <c r="J89" s="1205" t="s">
        <v>623</v>
      </c>
      <c r="K89" s="1061"/>
      <c r="M89" s="1847"/>
      <c r="N89" s="1848"/>
      <c r="O89" s="1841"/>
    </row>
    <row r="90" spans="1:21" ht="15.75" customHeight="1">
      <c r="A90" s="1149" t="s">
        <v>662</v>
      </c>
      <c r="B90" s="1076" t="s">
        <v>581</v>
      </c>
      <c r="C90" s="1064">
        <v>44272.51666666667</v>
      </c>
      <c r="D90" s="1064">
        <v>44272.53125</v>
      </c>
      <c r="E90" s="1065">
        <v>1.4583333329937886E-2</v>
      </c>
      <c r="F90" s="1066" t="s">
        <v>71</v>
      </c>
      <c r="G90" s="1067" t="s">
        <v>586</v>
      </c>
      <c r="H90" s="1072">
        <v>0</v>
      </c>
      <c r="I90" s="1073">
        <v>0</v>
      </c>
      <c r="J90" s="1074" t="s">
        <v>585</v>
      </c>
      <c r="K90" s="1061"/>
      <c r="M90" s="1847"/>
      <c r="N90" s="1848"/>
      <c r="O90" s="1841"/>
    </row>
    <row r="91" spans="1:21" ht="13.5" customHeight="1">
      <c r="A91" s="1149" t="s">
        <v>548</v>
      </c>
      <c r="B91" s="1076" t="s">
        <v>600</v>
      </c>
      <c r="C91" s="1064">
        <v>44276.984027777777</v>
      </c>
      <c r="D91" s="1064">
        <v>44277.022916666669</v>
      </c>
      <c r="E91" s="1065">
        <v>3.888888889196096E-2</v>
      </c>
      <c r="F91" s="1066" t="s">
        <v>72</v>
      </c>
      <c r="G91" s="1078" t="s">
        <v>593</v>
      </c>
      <c r="H91" s="1204">
        <v>24</v>
      </c>
      <c r="I91" s="1204">
        <v>22.400000001769513</v>
      </c>
      <c r="J91" s="1205" t="s">
        <v>623</v>
      </c>
      <c r="K91" s="1061"/>
      <c r="M91" s="1847"/>
      <c r="N91" s="1848"/>
      <c r="O91" s="1841"/>
    </row>
    <row r="92" spans="1:21" ht="15.75" customHeight="1">
      <c r="A92" s="1149" t="s">
        <v>52</v>
      </c>
      <c r="B92" s="1076" t="s">
        <v>598</v>
      </c>
      <c r="C92" s="1064">
        <v>44277.431944444441</v>
      </c>
      <c r="D92" s="1064">
        <v>44277.489583333336</v>
      </c>
      <c r="E92" s="1065">
        <v>5.7638888894871343E-2</v>
      </c>
      <c r="F92" s="1134" t="s">
        <v>72</v>
      </c>
      <c r="G92" s="1138" t="s">
        <v>663</v>
      </c>
      <c r="H92" s="1204">
        <v>10</v>
      </c>
      <c r="I92" s="1204">
        <v>13.833333334769122</v>
      </c>
      <c r="J92" s="1205" t="s">
        <v>623</v>
      </c>
      <c r="K92" s="1061"/>
      <c r="M92" s="1847"/>
      <c r="N92" s="1848"/>
      <c r="O92" s="1841"/>
    </row>
    <row r="93" spans="1:21" ht="15.75" customHeight="1">
      <c r="A93" s="1149" t="s">
        <v>422</v>
      </c>
      <c r="B93" s="1076" t="s">
        <v>598</v>
      </c>
      <c r="C93" s="1064">
        <v>44279.316666666666</v>
      </c>
      <c r="D93" s="1064">
        <v>44279.392361111109</v>
      </c>
      <c r="E93" s="1065">
        <v>7.5694444443797693E-2</v>
      </c>
      <c r="F93" s="1134" t="s">
        <v>72</v>
      </c>
      <c r="G93" s="1078" t="s">
        <v>593</v>
      </c>
      <c r="H93" s="1204">
        <v>30</v>
      </c>
      <c r="I93" s="1204">
        <v>54.499999999534339</v>
      </c>
      <c r="J93" s="1205" t="s">
        <v>623</v>
      </c>
      <c r="K93" s="1061"/>
      <c r="M93" s="1847"/>
      <c r="N93" s="1848"/>
      <c r="O93" s="1841"/>
    </row>
    <row r="94" spans="1:21" ht="15.75" customHeight="1">
      <c r="A94" s="1149" t="s">
        <v>664</v>
      </c>
      <c r="B94" s="1076" t="s">
        <v>610</v>
      </c>
      <c r="C94" s="1064">
        <v>44279.45</v>
      </c>
      <c r="D94" s="1064">
        <v>44279.54791666667</v>
      </c>
      <c r="E94" s="1065">
        <v>9.7916666672972497E-2</v>
      </c>
      <c r="F94" s="1066" t="s">
        <v>72</v>
      </c>
      <c r="G94" s="1078" t="s">
        <v>619</v>
      </c>
      <c r="H94" s="1072">
        <v>0</v>
      </c>
      <c r="I94" s="1073">
        <v>0</v>
      </c>
      <c r="J94" s="1074" t="s">
        <v>585</v>
      </c>
      <c r="K94" s="1061"/>
      <c r="M94" s="1847"/>
      <c r="N94" s="1848"/>
      <c r="O94" s="1841"/>
    </row>
    <row r="95" spans="1:21" ht="15.75" customHeight="1">
      <c r="A95" s="1149" t="s">
        <v>665</v>
      </c>
      <c r="B95" s="1076" t="s">
        <v>581</v>
      </c>
      <c r="C95" s="1064">
        <v>44280.042361111111</v>
      </c>
      <c r="D95" s="1064">
        <v>44280.538194444445</v>
      </c>
      <c r="E95" s="1065">
        <v>0.49583333333430346</v>
      </c>
      <c r="F95" s="1066" t="s">
        <v>71</v>
      </c>
      <c r="G95" s="1067" t="s">
        <v>666</v>
      </c>
      <c r="H95" s="1072">
        <v>0</v>
      </c>
      <c r="I95" s="1073">
        <v>0</v>
      </c>
      <c r="J95" s="1074" t="s">
        <v>585</v>
      </c>
      <c r="K95" s="1061"/>
      <c r="M95" s="1847"/>
      <c r="N95" s="1848"/>
      <c r="O95" s="1841"/>
    </row>
    <row r="96" spans="1:21" ht="15" customHeight="1">
      <c r="A96" s="1149" t="s">
        <v>422</v>
      </c>
      <c r="B96" s="1076" t="s">
        <v>667</v>
      </c>
      <c r="C96" s="1064">
        <v>44280.318055555559</v>
      </c>
      <c r="D96" s="1064">
        <v>44280.368055555555</v>
      </c>
      <c r="E96" s="1065">
        <v>4.9999999995634425E-2</v>
      </c>
      <c r="F96" s="1066" t="s">
        <v>72</v>
      </c>
      <c r="G96" s="1078" t="s">
        <v>593</v>
      </c>
      <c r="H96" s="1072">
        <v>0</v>
      </c>
      <c r="I96" s="1073">
        <v>0</v>
      </c>
      <c r="J96" s="1074" t="s">
        <v>585</v>
      </c>
      <c r="K96" s="1061"/>
      <c r="M96" s="1847"/>
      <c r="N96" s="1848"/>
      <c r="O96" s="1841"/>
    </row>
    <row r="97" spans="1:17" ht="15" customHeight="1">
      <c r="A97" s="1149" t="s">
        <v>548</v>
      </c>
      <c r="B97" s="1076" t="s">
        <v>598</v>
      </c>
      <c r="C97" s="1064">
        <v>44286.260416666664</v>
      </c>
      <c r="D97" s="1064">
        <v>44286.350694444445</v>
      </c>
      <c r="E97" s="1065">
        <v>9.0277777781011537E-2</v>
      </c>
      <c r="F97" s="1066" t="s">
        <v>72</v>
      </c>
      <c r="G97" s="1078" t="s">
        <v>593</v>
      </c>
      <c r="H97" s="1072">
        <v>0</v>
      </c>
      <c r="I97" s="1073">
        <v>0</v>
      </c>
      <c r="J97" s="1074" t="s">
        <v>585</v>
      </c>
      <c r="K97" s="1061"/>
      <c r="M97" s="1847"/>
      <c r="N97" s="1848"/>
      <c r="O97" s="1841"/>
    </row>
    <row r="98" spans="1:17" ht="14.25" customHeight="1">
      <c r="A98" s="1115"/>
      <c r="B98" s="1115"/>
      <c r="C98" s="1171"/>
      <c r="D98" s="1117" t="s">
        <v>603</v>
      </c>
      <c r="E98" s="1118">
        <v>2.4506944444656256</v>
      </c>
      <c r="F98" s="1119"/>
      <c r="G98" s="1120"/>
      <c r="H98" s="1119"/>
      <c r="I98" s="1122">
        <v>483.90000000258442</v>
      </c>
      <c r="J98" s="1115"/>
      <c r="K98" s="1061"/>
      <c r="O98" s="1862"/>
      <c r="P98" s="1850"/>
      <c r="Q98" s="1850"/>
    </row>
    <row r="99" spans="1:17" ht="15.75">
      <c r="A99" s="1126" t="s">
        <v>668</v>
      </c>
      <c r="B99" s="1210"/>
      <c r="C99" s="1099"/>
      <c r="D99" s="1097"/>
      <c r="E99" s="1211"/>
      <c r="F99" s="1099"/>
      <c r="G99" s="1100"/>
      <c r="H99" s="1099"/>
      <c r="I99" s="1099"/>
      <c r="J99" s="1212"/>
      <c r="K99" s="1061"/>
      <c r="L99" s="1848"/>
      <c r="N99" s="1848"/>
    </row>
    <row r="100" spans="1:17" ht="15" customHeight="1">
      <c r="A100" s="1213"/>
      <c r="B100" s="1214"/>
      <c r="C100" s="1188"/>
      <c r="D100" s="1188"/>
      <c r="E100" s="1189"/>
      <c r="F100" s="1190"/>
      <c r="G100" s="1215"/>
      <c r="H100" s="1192"/>
      <c r="I100" s="1192"/>
      <c r="J100" s="1216"/>
      <c r="K100" s="1061"/>
      <c r="L100" s="1848"/>
      <c r="N100" s="1848"/>
    </row>
    <row r="101" spans="1:17" ht="19.5" customHeight="1">
      <c r="A101" s="1217"/>
      <c r="B101" s="1218"/>
      <c r="C101" s="1127"/>
      <c r="D101" s="1097" t="s">
        <v>603</v>
      </c>
      <c r="E101" s="1098">
        <v>0</v>
      </c>
      <c r="F101" s="1219"/>
      <c r="G101" s="1100" t="s">
        <v>604</v>
      </c>
      <c r="H101" s="1161"/>
      <c r="I101" s="1102">
        <v>0</v>
      </c>
      <c r="J101" s="1220"/>
      <c r="K101" s="1061"/>
      <c r="L101" s="1848"/>
      <c r="N101" s="1848"/>
    </row>
    <row r="102" spans="1:17" ht="15.75">
      <c r="A102" s="1126" t="s">
        <v>669</v>
      </c>
      <c r="B102" s="1223"/>
      <c r="C102" s="1099"/>
      <c r="D102" s="1184"/>
      <c r="E102" s="1098">
        <v>6.1520833333561313</v>
      </c>
      <c r="F102" s="1224" t="s">
        <v>670</v>
      </c>
      <c r="G102" s="1095"/>
      <c r="K102" s="1061"/>
      <c r="M102" s="1851"/>
      <c r="N102" s="1848"/>
    </row>
    <row r="103" spans="1:17" ht="12.75" customHeight="1">
      <c r="A103" s="1221" t="s">
        <v>671</v>
      </c>
      <c r="B103" s="1126"/>
      <c r="C103" s="1099"/>
      <c r="D103" s="1184"/>
      <c r="E103" s="1225"/>
      <c r="F103" s="1224"/>
      <c r="K103" s="1098"/>
      <c r="N103" s="1848"/>
    </row>
    <row r="104" spans="1:17" ht="14.25" customHeight="1">
      <c r="A104" s="1221" t="s">
        <v>672</v>
      </c>
      <c r="B104" s="1126"/>
      <c r="C104" s="1099"/>
      <c r="D104" s="1184"/>
      <c r="E104" s="1225"/>
      <c r="F104" s="1224"/>
      <c r="H104" s="1105"/>
      <c r="I104" s="1226" t="s">
        <v>289</v>
      </c>
      <c r="J104" s="1051"/>
      <c r="N104" s="1848"/>
    </row>
    <row r="105" spans="1:17" ht="15" customHeight="1">
      <c r="A105" s="1221"/>
      <c r="B105" s="1126"/>
      <c r="C105" s="1101"/>
      <c r="D105" s="1184"/>
      <c r="E105" s="1225"/>
      <c r="F105" s="1224"/>
      <c r="H105" s="1105"/>
      <c r="I105" s="1227" t="s">
        <v>205</v>
      </c>
      <c r="N105" s="1848"/>
    </row>
    <row r="106" spans="1:17">
      <c r="A106" s="1218"/>
      <c r="B106" s="1218"/>
      <c r="C106" s="1218"/>
      <c r="D106" s="1218"/>
      <c r="E106" s="1218"/>
      <c r="F106" s="1218"/>
      <c r="G106" s="1218"/>
      <c r="H106" s="1105"/>
      <c r="I106" s="1228" t="s">
        <v>199</v>
      </c>
      <c r="N106" s="1848"/>
    </row>
    <row r="107" spans="1:17" ht="27">
      <c r="A107" s="1229"/>
      <c r="B107" s="1051"/>
      <c r="C107" s="1051"/>
      <c r="D107" s="1051"/>
      <c r="E107" s="1124"/>
      <c r="F107" s="1051"/>
      <c r="G107" s="1051"/>
      <c r="N107" s="1848"/>
    </row>
    <row r="108" spans="1:17" ht="30">
      <c r="A108" s="1230"/>
    </row>
    <row r="109" spans="1:17" ht="30">
      <c r="A109" s="1230"/>
    </row>
    <row r="110" spans="1:17" ht="30">
      <c r="B110" s="1231"/>
    </row>
  </sheetData>
  <mergeCells count="6">
    <mergeCell ref="A56:J56"/>
    <mergeCell ref="A2:J2"/>
    <mergeCell ref="A3:J3"/>
    <mergeCell ref="A4:J4"/>
    <mergeCell ref="A54:J54"/>
    <mergeCell ref="A55:J55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9488-91E3-4650-B99A-29E37A27F27B}">
  <dimension ref="A2:U111"/>
  <sheetViews>
    <sheetView zoomScaleNormal="100" workbookViewId="0">
      <selection activeCell="N22" sqref="N22"/>
    </sheetView>
  </sheetViews>
  <sheetFormatPr defaultRowHeight="15"/>
  <cols>
    <col min="1" max="1" width="14.28515625" style="1024" customWidth="1"/>
    <col min="2" max="2" width="38.85546875" style="1024" bestFit="1" customWidth="1"/>
    <col min="3" max="3" width="15.42578125" style="1024" bestFit="1" customWidth="1"/>
    <col min="4" max="4" width="16.7109375" style="1024" customWidth="1"/>
    <col min="5" max="5" width="12.140625" style="1024" bestFit="1" customWidth="1"/>
    <col min="6" max="6" width="11.85546875" style="1024" customWidth="1"/>
    <col min="7" max="7" width="39.42578125" style="1024" customWidth="1"/>
    <col min="8" max="8" width="12.5703125" style="1024" bestFit="1" customWidth="1"/>
    <col min="9" max="9" width="15.85546875" style="1024" customWidth="1"/>
    <col min="10" max="10" width="20.7109375" style="1024" bestFit="1" customWidth="1"/>
    <col min="11" max="11" width="12.28515625" style="1024" customWidth="1"/>
    <col min="12" max="12" width="9.140625" style="1841"/>
    <col min="13" max="13" width="10.140625" style="1842" bestFit="1" customWidth="1"/>
    <col min="14" max="14" width="9.140625" style="1842"/>
    <col min="15" max="15" width="11.5703125" style="1842" customWidth="1"/>
    <col min="16" max="17" width="9.140625" style="1842"/>
    <col min="18" max="18" width="12.5703125" style="1842" customWidth="1"/>
    <col min="19" max="19" width="9.140625" style="1842"/>
    <col min="20" max="20" width="10.5703125" style="1842" bestFit="1" customWidth="1"/>
    <col min="21" max="21" width="9.140625" style="1842"/>
    <col min="22" max="16384" width="9.140625" style="1024"/>
  </cols>
  <sheetData>
    <row r="2" spans="1:17">
      <c r="A2" s="1232" t="s">
        <v>277</v>
      </c>
      <c r="B2" s="1232"/>
      <c r="C2" s="1232"/>
      <c r="D2" s="1232"/>
      <c r="E2" s="1232"/>
      <c r="F2" s="1232"/>
      <c r="G2" s="1232"/>
      <c r="H2" s="1232"/>
      <c r="I2" s="1232"/>
      <c r="J2" s="1233" t="s">
        <v>673</v>
      </c>
    </row>
    <row r="3" spans="1:17" ht="23.25">
      <c r="A3" s="1892" t="s">
        <v>674</v>
      </c>
      <c r="B3" s="1892"/>
      <c r="C3" s="1892"/>
      <c r="D3" s="1892"/>
      <c r="E3" s="1892"/>
      <c r="F3" s="1892"/>
      <c r="G3" s="1892"/>
      <c r="H3" s="1892"/>
      <c r="I3" s="1892"/>
      <c r="J3" s="1892"/>
    </row>
    <row r="4" spans="1:17" ht="18">
      <c r="A4" s="1891" t="s">
        <v>205</v>
      </c>
      <c r="B4" s="1891"/>
      <c r="C4" s="1891"/>
      <c r="D4" s="1891"/>
      <c r="E4" s="1891"/>
      <c r="F4" s="1891"/>
      <c r="G4" s="1891"/>
      <c r="H4" s="1891"/>
      <c r="I4" s="1891"/>
      <c r="J4" s="1891"/>
    </row>
    <row r="5" spans="1:17" ht="18">
      <c r="A5" s="1893" t="s">
        <v>675</v>
      </c>
      <c r="B5" s="1893"/>
      <c r="C5" s="1893"/>
      <c r="D5" s="1893"/>
      <c r="E5" s="1893"/>
      <c r="F5" s="1893"/>
      <c r="G5" s="1893"/>
      <c r="H5" s="1893"/>
      <c r="I5" s="1893"/>
      <c r="J5" s="1893"/>
    </row>
    <row r="6" spans="1:17" ht="15.75">
      <c r="A6" s="1234" t="s">
        <v>568</v>
      </c>
      <c r="B6" s="1232"/>
      <c r="C6" s="1235"/>
      <c r="D6" s="1127"/>
      <c r="E6" s="1236"/>
      <c r="F6" s="1237"/>
      <c r="G6" s="1127"/>
      <c r="H6" s="1129"/>
      <c r="I6" s="1127"/>
      <c r="J6" s="1127"/>
    </row>
    <row r="7" spans="1:17" ht="15.75">
      <c r="A7" s="1238" t="s">
        <v>676</v>
      </c>
      <c r="B7" s="1239" t="s">
        <v>569</v>
      </c>
      <c r="C7" s="1239" t="s">
        <v>677</v>
      </c>
      <c r="D7" s="1240" t="s">
        <v>571</v>
      </c>
      <c r="E7" s="1239" t="s">
        <v>572</v>
      </c>
      <c r="F7" s="1239" t="s">
        <v>76</v>
      </c>
      <c r="G7" s="1241" t="s">
        <v>573</v>
      </c>
      <c r="H7" s="1239" t="s">
        <v>94</v>
      </c>
      <c r="I7" s="1240" t="s">
        <v>678</v>
      </c>
      <c r="J7" s="1242" t="s">
        <v>53</v>
      </c>
      <c r="L7" s="1843"/>
      <c r="M7" s="1843"/>
      <c r="N7" s="1843"/>
      <c r="O7" s="1843"/>
      <c r="P7" s="1844"/>
      <c r="Q7" s="1845"/>
    </row>
    <row r="8" spans="1:17" ht="30">
      <c r="A8" s="1243" t="s">
        <v>95</v>
      </c>
      <c r="B8" s="1244"/>
      <c r="C8" s="1245" t="s">
        <v>679</v>
      </c>
      <c r="D8" s="1246" t="s">
        <v>679</v>
      </c>
      <c r="E8" s="1245"/>
      <c r="F8" s="1245" t="s">
        <v>680</v>
      </c>
      <c r="G8" s="1247"/>
      <c r="H8" s="1245" t="s">
        <v>576</v>
      </c>
      <c r="I8" s="1246" t="s">
        <v>577</v>
      </c>
      <c r="J8" s="1248"/>
      <c r="L8" s="1844"/>
      <c r="M8" s="1845"/>
      <c r="N8" s="1845"/>
      <c r="O8" s="1845"/>
      <c r="P8" s="1844"/>
      <c r="Q8" s="1844"/>
    </row>
    <row r="9" spans="1:17" ht="15.75">
      <c r="A9" s="1126" t="s">
        <v>578</v>
      </c>
      <c r="B9" s="1249"/>
      <c r="C9" s="1172"/>
      <c r="D9" s="1103"/>
      <c r="E9" s="1172"/>
      <c r="F9" s="1173"/>
      <c r="G9" s="1250"/>
      <c r="H9" s="1172"/>
      <c r="I9" s="1251"/>
      <c r="J9" s="1252"/>
      <c r="L9" s="1844"/>
      <c r="M9" s="1845"/>
      <c r="N9" s="1845"/>
      <c r="O9" s="1845"/>
      <c r="P9" s="1846"/>
      <c r="Q9" s="1844"/>
    </row>
    <row r="10" spans="1:17" ht="22.5" customHeight="1">
      <c r="A10" s="1175" t="s">
        <v>57</v>
      </c>
      <c r="B10" s="1253" t="s">
        <v>681</v>
      </c>
      <c r="C10" s="1054">
        <v>44267.237500000003</v>
      </c>
      <c r="D10" s="1054">
        <v>44267.246527777781</v>
      </c>
      <c r="E10" s="1109">
        <v>9.0277777781011537E-3</v>
      </c>
      <c r="F10" s="1056" t="s">
        <v>71</v>
      </c>
      <c r="G10" s="1110" t="s">
        <v>590</v>
      </c>
      <c r="H10" s="1059">
        <v>300</v>
      </c>
      <c r="I10" s="1059">
        <v>65.000000002328306</v>
      </c>
      <c r="J10" s="1254" t="s">
        <v>682</v>
      </c>
      <c r="K10" s="1222"/>
      <c r="L10" s="1844"/>
      <c r="M10" s="1847"/>
      <c r="N10" s="1848"/>
      <c r="O10" s="1841"/>
      <c r="P10" s="1846"/>
      <c r="Q10" s="1844"/>
    </row>
    <row r="11" spans="1:17">
      <c r="A11" s="1170"/>
      <c r="B11" s="1255" t="s">
        <v>683</v>
      </c>
      <c r="C11" s="1064">
        <v>44267.237500000003</v>
      </c>
      <c r="D11" s="1064">
        <v>44267.24722222222</v>
      </c>
      <c r="E11" s="1065">
        <v>9.7222222175332718E-3</v>
      </c>
      <c r="F11" s="1066" t="s">
        <v>71</v>
      </c>
      <c r="G11" s="1078" t="s">
        <v>590</v>
      </c>
      <c r="H11" s="1069"/>
      <c r="I11" s="1079"/>
      <c r="J11" s="1080"/>
      <c r="K11" s="1222"/>
      <c r="L11" s="1844"/>
      <c r="M11" s="1847"/>
      <c r="N11" s="1848"/>
      <c r="O11" s="1841"/>
      <c r="P11" s="1846"/>
      <c r="Q11" s="1844"/>
    </row>
    <row r="12" spans="1:17" ht="15" customHeight="1">
      <c r="A12" s="1170"/>
      <c r="B12" s="1255" t="s">
        <v>681</v>
      </c>
      <c r="C12" s="1064">
        <v>44278.090277777781</v>
      </c>
      <c r="D12" s="1064">
        <v>44278.104861111111</v>
      </c>
      <c r="E12" s="1065">
        <v>1.4583333329937886E-2</v>
      </c>
      <c r="F12" s="1066" t="s">
        <v>71</v>
      </c>
      <c r="G12" s="1078" t="s">
        <v>590</v>
      </c>
      <c r="H12" s="1896">
        <f>48+70+94+130</f>
        <v>342</v>
      </c>
      <c r="I12" s="1896">
        <f>H12*E14*24</f>
        <v>153.89999996416736</v>
      </c>
      <c r="J12" s="1899" t="s">
        <v>684</v>
      </c>
      <c r="K12" s="1222"/>
      <c r="L12" s="1844"/>
      <c r="M12" s="1847"/>
      <c r="N12" s="1848"/>
      <c r="O12" s="1841"/>
      <c r="P12" s="1846"/>
      <c r="Q12" s="1844"/>
    </row>
    <row r="13" spans="1:17" ht="34.5" customHeight="1">
      <c r="A13" s="1075"/>
      <c r="B13" s="1255" t="s">
        <v>683</v>
      </c>
      <c r="C13" s="1064">
        <v>44278.090277777781</v>
      </c>
      <c r="D13" s="1064">
        <v>44278.100694444445</v>
      </c>
      <c r="E13" s="1065">
        <v>1.0416666664241347E-2</v>
      </c>
      <c r="F13" s="1066" t="s">
        <v>71</v>
      </c>
      <c r="G13" s="1078" t="s">
        <v>685</v>
      </c>
      <c r="H13" s="1897"/>
      <c r="I13" s="1897"/>
      <c r="J13" s="1900"/>
      <c r="K13" s="1222"/>
      <c r="L13" s="1844"/>
      <c r="M13" s="1847"/>
      <c r="N13" s="1848"/>
      <c r="O13" s="1841"/>
      <c r="P13" s="1846"/>
      <c r="Q13" s="1844"/>
    </row>
    <row r="14" spans="1:17" ht="24" customHeight="1">
      <c r="A14" s="1083" t="s">
        <v>413</v>
      </c>
      <c r="B14" s="1255" t="s">
        <v>686</v>
      </c>
      <c r="C14" s="1064">
        <v>44278.090277777781</v>
      </c>
      <c r="D14" s="1064">
        <v>44278.109027777777</v>
      </c>
      <c r="E14" s="1065">
        <v>1.8749999995634425E-2</v>
      </c>
      <c r="F14" s="1066" t="s">
        <v>71</v>
      </c>
      <c r="G14" s="1078" t="s">
        <v>590</v>
      </c>
      <c r="H14" s="1898"/>
      <c r="I14" s="1898"/>
      <c r="J14" s="1901"/>
      <c r="K14" s="1222"/>
      <c r="L14" s="1844"/>
      <c r="M14" s="1847"/>
      <c r="N14" s="1848"/>
      <c r="O14" s="1841"/>
      <c r="P14" s="1846"/>
      <c r="Q14" s="1844"/>
    </row>
    <row r="15" spans="1:17">
      <c r="A15" s="1062" t="s">
        <v>687</v>
      </c>
      <c r="B15" s="1255" t="s">
        <v>688</v>
      </c>
      <c r="C15" s="1064">
        <v>44279.436805555553</v>
      </c>
      <c r="D15" s="1064">
        <v>44279.493750000001</v>
      </c>
      <c r="E15" s="1065">
        <v>5.6944444448163267E-2</v>
      </c>
      <c r="F15" s="1066" t="s">
        <v>72</v>
      </c>
      <c r="G15" s="1078" t="s">
        <v>607</v>
      </c>
      <c r="H15" s="1069">
        <v>0</v>
      </c>
      <c r="I15" s="1079">
        <v>0</v>
      </c>
      <c r="J15" s="1080" t="s">
        <v>585</v>
      </c>
      <c r="K15" s="1222"/>
      <c r="L15" s="1844"/>
      <c r="M15" s="1847"/>
      <c r="N15" s="1848"/>
      <c r="O15" s="1841"/>
      <c r="P15" s="1846"/>
      <c r="Q15" s="1844"/>
    </row>
    <row r="16" spans="1:17">
      <c r="A16" s="1075"/>
      <c r="B16" s="1255" t="s">
        <v>689</v>
      </c>
      <c r="C16" s="1064">
        <v>44279.495833333334</v>
      </c>
      <c r="D16" s="1064">
        <v>44279.536111111112</v>
      </c>
      <c r="E16" s="1065">
        <v>4.0277777778101154E-2</v>
      </c>
      <c r="F16" s="1066" t="s">
        <v>72</v>
      </c>
      <c r="G16" s="1078" t="s">
        <v>607</v>
      </c>
      <c r="H16" s="1069">
        <v>0</v>
      </c>
      <c r="I16" s="1079">
        <v>0</v>
      </c>
      <c r="J16" s="1080" t="s">
        <v>585</v>
      </c>
      <c r="K16" s="1222"/>
      <c r="L16" s="1844"/>
      <c r="M16" s="1847"/>
      <c r="N16" s="1848"/>
      <c r="O16" s="1841"/>
      <c r="P16" s="1846"/>
      <c r="Q16" s="1844"/>
    </row>
    <row r="17" spans="1:21">
      <c r="A17" s="1062" t="s">
        <v>505</v>
      </c>
      <c r="B17" s="1255" t="s">
        <v>690</v>
      </c>
      <c r="C17" s="1064">
        <v>44280.727777777778</v>
      </c>
      <c r="D17" s="1064">
        <v>44280.734722222223</v>
      </c>
      <c r="E17" s="1065">
        <v>6.9444444452528842E-3</v>
      </c>
      <c r="F17" s="1066" t="s">
        <v>71</v>
      </c>
      <c r="G17" s="1078" t="s">
        <v>590</v>
      </c>
      <c r="H17" s="1069">
        <v>0</v>
      </c>
      <c r="I17" s="1079">
        <v>0</v>
      </c>
      <c r="J17" s="1080" t="s">
        <v>585</v>
      </c>
      <c r="K17" s="1222"/>
      <c r="L17" s="1844"/>
      <c r="M17" s="1847"/>
      <c r="N17" s="1848"/>
      <c r="O17" s="1841"/>
      <c r="P17" s="1846"/>
      <c r="Q17" s="1844"/>
    </row>
    <row r="18" spans="1:21">
      <c r="A18" s="1075"/>
      <c r="B18" s="1255" t="s">
        <v>691</v>
      </c>
      <c r="C18" s="1064">
        <v>44280.727777777778</v>
      </c>
      <c r="D18" s="1064">
        <v>44280.731944444444</v>
      </c>
      <c r="E18" s="1065">
        <v>4.166666665696539E-3</v>
      </c>
      <c r="F18" s="1066" t="s">
        <v>71</v>
      </c>
      <c r="G18" s="1078" t="s">
        <v>692</v>
      </c>
      <c r="H18" s="1069">
        <v>0</v>
      </c>
      <c r="I18" s="1079">
        <v>0</v>
      </c>
      <c r="J18" s="1080" t="s">
        <v>585</v>
      </c>
      <c r="K18" s="1222"/>
      <c r="L18" s="1844"/>
      <c r="M18" s="1847"/>
      <c r="N18" s="1848"/>
      <c r="O18" s="1841"/>
      <c r="P18" s="1846"/>
      <c r="Q18" s="1844"/>
    </row>
    <row r="19" spans="1:21">
      <c r="A19" s="1083" t="s">
        <v>63</v>
      </c>
      <c r="B19" s="1255" t="s">
        <v>693</v>
      </c>
      <c r="C19" s="1064">
        <v>44285.835416666669</v>
      </c>
      <c r="D19" s="1064">
        <v>44285.85833333333</v>
      </c>
      <c r="E19" s="1065">
        <v>2.2916666661330964E-2</v>
      </c>
      <c r="F19" s="1066" t="s">
        <v>71</v>
      </c>
      <c r="G19" s="1078" t="s">
        <v>590</v>
      </c>
      <c r="H19" s="1069">
        <v>0</v>
      </c>
      <c r="I19" s="1079">
        <v>0</v>
      </c>
      <c r="J19" s="1080" t="s">
        <v>585</v>
      </c>
      <c r="K19" s="1222"/>
      <c r="L19" s="1844"/>
      <c r="M19" s="1847"/>
      <c r="N19" s="1848"/>
      <c r="O19" s="1841"/>
      <c r="P19" s="1846"/>
      <c r="Q19" s="1844"/>
    </row>
    <row r="20" spans="1:21">
      <c r="A20" s="1085" t="s">
        <v>57</v>
      </c>
      <c r="B20" s="1256" t="s">
        <v>681</v>
      </c>
      <c r="C20" s="1087">
        <v>44286.754166666666</v>
      </c>
      <c r="D20" s="1087">
        <v>44286.845138888886</v>
      </c>
      <c r="E20" s="1088">
        <v>9.0972222220443655E-2</v>
      </c>
      <c r="F20" s="1089" t="s">
        <v>71</v>
      </c>
      <c r="G20" s="1090" t="s">
        <v>590</v>
      </c>
      <c r="H20" s="1091">
        <v>0</v>
      </c>
      <c r="I20" s="1092">
        <v>0</v>
      </c>
      <c r="J20" s="1093" t="s">
        <v>585</v>
      </c>
      <c r="K20" s="1222"/>
      <c r="L20" s="1844"/>
      <c r="M20" s="1847"/>
      <c r="N20" s="1848"/>
      <c r="O20" s="1841"/>
      <c r="P20" s="1846"/>
      <c r="Q20" s="1844"/>
    </row>
    <row r="21" spans="1:21" s="1132" customFormat="1" ht="15.75">
      <c r="A21" s="1249"/>
      <c r="B21" s="1249"/>
      <c r="C21" s="1127"/>
      <c r="D21" s="1097" t="s">
        <v>603</v>
      </c>
      <c r="E21" s="1098">
        <v>0.28472222220443655</v>
      </c>
      <c r="F21" s="1099"/>
      <c r="G21" s="1100" t="s">
        <v>604</v>
      </c>
      <c r="H21" s="1102"/>
      <c r="I21" s="1257">
        <v>218.89999996649567</v>
      </c>
      <c r="J21" s="1129"/>
      <c r="K21" s="1222"/>
      <c r="L21" s="1848"/>
      <c r="M21" s="1847"/>
      <c r="N21" s="1848"/>
      <c r="O21" s="1849"/>
      <c r="P21" s="1850"/>
      <c r="Q21" s="1850"/>
      <c r="R21" s="1850"/>
      <c r="S21" s="1842"/>
      <c r="T21" s="1842"/>
      <c r="U21" s="1851"/>
    </row>
    <row r="22" spans="1:21" ht="15.75">
      <c r="A22" s="1126" t="s">
        <v>605</v>
      </c>
      <c r="B22" s="1258"/>
      <c r="C22" s="1096"/>
      <c r="D22" s="1096"/>
      <c r="E22" s="1259"/>
      <c r="F22" s="1260"/>
      <c r="G22" s="1129"/>
      <c r="H22" s="1130"/>
      <c r="I22" s="1106"/>
      <c r="J22" s="1129"/>
      <c r="K22" s="1222"/>
      <c r="M22" s="1847"/>
      <c r="N22" s="1848"/>
      <c r="O22" s="1848"/>
    </row>
    <row r="23" spans="1:21">
      <c r="A23" s="1261" t="s">
        <v>55</v>
      </c>
      <c r="B23" s="1262" t="s">
        <v>694</v>
      </c>
      <c r="C23" s="1263">
        <v>44257.456944444442</v>
      </c>
      <c r="D23" s="1264">
        <v>44257.59097222222</v>
      </c>
      <c r="E23" s="1109">
        <v>0.13402777777810115</v>
      </c>
      <c r="F23" s="1056" t="s">
        <v>72</v>
      </c>
      <c r="G23" s="1110" t="s">
        <v>607</v>
      </c>
      <c r="H23" s="1059">
        <v>0</v>
      </c>
      <c r="I23" s="1111">
        <v>0</v>
      </c>
      <c r="J23" s="1112" t="s">
        <v>585</v>
      </c>
      <c r="K23" s="1222"/>
      <c r="L23" s="1844"/>
      <c r="M23" s="1847"/>
      <c r="N23" s="1848"/>
      <c r="O23" s="1848"/>
    </row>
    <row r="24" spans="1:21">
      <c r="A24" s="1265" t="s">
        <v>408</v>
      </c>
      <c r="B24" s="1255" t="s">
        <v>695</v>
      </c>
      <c r="C24" s="1064">
        <v>44262.868750000001</v>
      </c>
      <c r="D24" s="1064">
        <v>44262.875694444447</v>
      </c>
      <c r="E24" s="1081">
        <v>6.9444444452528842E-3</v>
      </c>
      <c r="F24" s="1066" t="s">
        <v>71</v>
      </c>
      <c r="G24" s="1067" t="s">
        <v>685</v>
      </c>
      <c r="H24" s="1069">
        <v>95</v>
      </c>
      <c r="I24" s="1069">
        <v>15.833333335176576</v>
      </c>
      <c r="J24" s="1266" t="s">
        <v>623</v>
      </c>
      <c r="K24" s="1222"/>
      <c r="L24" s="1844"/>
      <c r="M24" s="1847"/>
      <c r="N24" s="1848"/>
      <c r="O24" s="1848"/>
    </row>
    <row r="25" spans="1:21">
      <c r="A25" s="1062" t="s">
        <v>62</v>
      </c>
      <c r="B25" s="1267" t="s">
        <v>696</v>
      </c>
      <c r="C25" s="1064">
        <v>44268.697916666664</v>
      </c>
      <c r="D25" s="1064">
        <v>44268.745833333334</v>
      </c>
      <c r="E25" s="1081">
        <v>4.7916666670062114E-2</v>
      </c>
      <c r="F25" s="1066" t="s">
        <v>71</v>
      </c>
      <c r="G25" s="1067" t="s">
        <v>590</v>
      </c>
      <c r="H25" s="1069">
        <v>0</v>
      </c>
      <c r="I25" s="1079">
        <v>0</v>
      </c>
      <c r="J25" s="1080" t="s">
        <v>585</v>
      </c>
      <c r="K25" s="1222"/>
      <c r="L25" s="1844"/>
      <c r="M25" s="1847"/>
      <c r="N25" s="1848"/>
      <c r="O25" s="1848"/>
    </row>
    <row r="26" spans="1:21">
      <c r="A26" s="1170"/>
      <c r="B26" s="1267" t="s">
        <v>697</v>
      </c>
      <c r="C26" s="1064">
        <v>44268.705555555556</v>
      </c>
      <c r="D26" s="1064">
        <v>44268.705555555556</v>
      </c>
      <c r="E26" s="1081">
        <v>0</v>
      </c>
      <c r="F26" s="1066" t="s">
        <v>71</v>
      </c>
      <c r="G26" s="1067" t="s">
        <v>590</v>
      </c>
      <c r="H26" s="1069">
        <v>0</v>
      </c>
      <c r="I26" s="1079">
        <v>0</v>
      </c>
      <c r="J26" s="1080" t="s">
        <v>585</v>
      </c>
      <c r="K26" s="1222"/>
      <c r="L26" s="1844"/>
      <c r="M26" s="1847"/>
      <c r="N26" s="1848"/>
      <c r="O26" s="1848"/>
    </row>
    <row r="27" spans="1:21">
      <c r="A27" s="1062" t="s">
        <v>55</v>
      </c>
      <c r="B27" s="1255" t="s">
        <v>698</v>
      </c>
      <c r="C27" s="1064">
        <v>44269.671527777777</v>
      </c>
      <c r="D27" s="1064">
        <v>44269.755555555559</v>
      </c>
      <c r="E27" s="1081">
        <v>8.4027777782466728E-2</v>
      </c>
      <c r="F27" s="1066" t="s">
        <v>72</v>
      </c>
      <c r="G27" s="1078" t="s">
        <v>607</v>
      </c>
      <c r="H27" s="1069">
        <v>0</v>
      </c>
      <c r="I27" s="1079">
        <v>0</v>
      </c>
      <c r="J27" s="1080" t="s">
        <v>585</v>
      </c>
      <c r="K27" s="1222"/>
      <c r="L27" s="1844"/>
      <c r="M27" s="1847"/>
      <c r="N27" s="1848"/>
      <c r="O27" s="1848"/>
    </row>
    <row r="28" spans="1:21" ht="16.5" customHeight="1">
      <c r="A28" s="1075"/>
      <c r="B28" s="1267" t="s">
        <v>699</v>
      </c>
      <c r="C28" s="1064">
        <v>44273.574305555558</v>
      </c>
      <c r="D28" s="1064">
        <v>44273.663194444445</v>
      </c>
      <c r="E28" s="1081">
        <v>8.8888888887595385E-2</v>
      </c>
      <c r="F28" s="1066" t="s">
        <v>72</v>
      </c>
      <c r="G28" s="1078" t="s">
        <v>607</v>
      </c>
      <c r="H28" s="1069">
        <v>0</v>
      </c>
      <c r="I28" s="1079">
        <v>0</v>
      </c>
      <c r="J28" s="1080" t="s">
        <v>585</v>
      </c>
      <c r="K28" s="1222"/>
      <c r="L28" s="1844"/>
      <c r="M28" s="1847"/>
      <c r="N28" s="1848"/>
      <c r="O28" s="1848"/>
    </row>
    <row r="29" spans="1:21">
      <c r="A29" s="1083" t="s">
        <v>62</v>
      </c>
      <c r="B29" s="1255" t="s">
        <v>700</v>
      </c>
      <c r="C29" s="1064">
        <v>44273.857638888891</v>
      </c>
      <c r="D29" s="1064">
        <v>44273.874305555553</v>
      </c>
      <c r="E29" s="1081">
        <v>1.6666666662786156E-2</v>
      </c>
      <c r="F29" s="1066" t="s">
        <v>71</v>
      </c>
      <c r="G29" s="1067" t="s">
        <v>590</v>
      </c>
      <c r="H29" s="1069">
        <v>100</v>
      </c>
      <c r="I29" s="1069">
        <v>39.999999990686774</v>
      </c>
      <c r="J29" s="1266" t="s">
        <v>623</v>
      </c>
      <c r="K29" s="1222"/>
      <c r="L29" s="1844"/>
      <c r="M29" s="1847"/>
      <c r="N29" s="1848"/>
      <c r="O29" s="1848"/>
    </row>
    <row r="30" spans="1:21">
      <c r="A30" s="1062" t="s">
        <v>55</v>
      </c>
      <c r="B30" s="1267" t="s">
        <v>701</v>
      </c>
      <c r="C30" s="1064">
        <v>44276.42291666667</v>
      </c>
      <c r="D30" s="1064">
        <v>44276.4375</v>
      </c>
      <c r="E30" s="1081">
        <v>1.4583333329937886E-2</v>
      </c>
      <c r="F30" s="1066" t="s">
        <v>71</v>
      </c>
      <c r="G30" s="1067" t="s">
        <v>590</v>
      </c>
      <c r="H30" s="1069">
        <v>0</v>
      </c>
      <c r="I30" s="1079">
        <v>0</v>
      </c>
      <c r="J30" s="1080" t="s">
        <v>585</v>
      </c>
      <c r="K30" s="1222"/>
      <c r="L30" s="1844"/>
      <c r="M30" s="1847"/>
      <c r="N30" s="1848"/>
      <c r="O30" s="1848"/>
    </row>
    <row r="31" spans="1:21" ht="19.5" customHeight="1">
      <c r="A31" s="1268" t="s">
        <v>58</v>
      </c>
      <c r="B31" s="1269" t="s">
        <v>702</v>
      </c>
      <c r="C31" s="1064">
        <v>44280.427083333336</v>
      </c>
      <c r="D31" s="1064">
        <v>44280.55972222222</v>
      </c>
      <c r="E31" s="1081">
        <v>0.132638888884685</v>
      </c>
      <c r="F31" s="1066" t="s">
        <v>72</v>
      </c>
      <c r="G31" s="1078" t="s">
        <v>607</v>
      </c>
      <c r="H31" s="1069">
        <v>0</v>
      </c>
      <c r="I31" s="1079">
        <v>0</v>
      </c>
      <c r="J31" s="1080" t="s">
        <v>585</v>
      </c>
      <c r="K31" s="1222"/>
      <c r="L31" s="1844"/>
      <c r="M31" s="1847"/>
      <c r="N31" s="1848"/>
      <c r="O31" s="1848"/>
    </row>
    <row r="32" spans="1:21" ht="22.5">
      <c r="A32" s="1062" t="s">
        <v>62</v>
      </c>
      <c r="B32" s="1270" t="s">
        <v>703</v>
      </c>
      <c r="C32" s="1064">
        <v>44281.145833333336</v>
      </c>
      <c r="D32" s="1064">
        <v>44281.194444444445</v>
      </c>
      <c r="E32" s="1081">
        <v>4.8611111109494232E-2</v>
      </c>
      <c r="F32" s="1066" t="s">
        <v>72</v>
      </c>
      <c r="G32" s="1067" t="s">
        <v>704</v>
      </c>
      <c r="H32" s="1072">
        <v>58</v>
      </c>
      <c r="I32" s="1073">
        <v>16.433333333333334</v>
      </c>
      <c r="J32" s="1271" t="s">
        <v>705</v>
      </c>
      <c r="K32" s="1222"/>
      <c r="L32" s="1844"/>
      <c r="M32" s="1847"/>
      <c r="N32" s="1848"/>
      <c r="O32" s="1848"/>
    </row>
    <row r="33" spans="1:21" ht="14.25" customHeight="1">
      <c r="A33" s="1170"/>
      <c r="B33" s="1270" t="s">
        <v>696</v>
      </c>
      <c r="C33" s="1064">
        <v>44281.145833333336</v>
      </c>
      <c r="D33" s="1064">
        <v>44281.351388888892</v>
      </c>
      <c r="E33" s="1081">
        <v>0.20555555555620231</v>
      </c>
      <c r="F33" s="1066" t="s">
        <v>72</v>
      </c>
      <c r="G33" s="1077"/>
      <c r="H33" s="1208"/>
      <c r="I33" s="1208"/>
      <c r="J33" s="1272"/>
      <c r="K33" s="1222"/>
      <c r="L33" s="1844"/>
      <c r="M33" s="1847"/>
      <c r="N33" s="1848"/>
      <c r="O33" s="1848"/>
    </row>
    <row r="34" spans="1:21" ht="14.25" customHeight="1">
      <c r="A34" s="1062" t="s">
        <v>513</v>
      </c>
      <c r="B34" s="1255" t="s">
        <v>706</v>
      </c>
      <c r="C34" s="1064">
        <v>44282.404166666667</v>
      </c>
      <c r="D34" s="1064">
        <v>44282.95416666667</v>
      </c>
      <c r="E34" s="1081">
        <v>0.55000000000291038</v>
      </c>
      <c r="F34" s="1066" t="s">
        <v>71</v>
      </c>
      <c r="G34" s="1067" t="s">
        <v>707</v>
      </c>
      <c r="H34" s="1072">
        <v>180</v>
      </c>
      <c r="I34" s="1073">
        <v>150</v>
      </c>
      <c r="J34" s="1273" t="s">
        <v>708</v>
      </c>
      <c r="K34" s="1222"/>
      <c r="L34" s="1844"/>
      <c r="M34" s="1847"/>
      <c r="N34" s="1848"/>
      <c r="O34" s="1848"/>
    </row>
    <row r="35" spans="1:21" ht="14.25" customHeight="1">
      <c r="A35" s="1274"/>
      <c r="B35" s="1256" t="s">
        <v>709</v>
      </c>
      <c r="C35" s="1087">
        <v>44282.404166666667</v>
      </c>
      <c r="D35" s="1087">
        <v>44282.438888888886</v>
      </c>
      <c r="E35" s="1088">
        <v>3.4722222218988463E-2</v>
      </c>
      <c r="F35" s="1089" t="s">
        <v>71</v>
      </c>
      <c r="G35" s="1090" t="s">
        <v>710</v>
      </c>
      <c r="H35" s="1275"/>
      <c r="I35" s="1276"/>
      <c r="J35" s="1277"/>
      <c r="K35" s="1222"/>
      <c r="L35" s="1844"/>
      <c r="M35" s="1847"/>
      <c r="N35" s="1848"/>
      <c r="O35" s="1848"/>
    </row>
    <row r="36" spans="1:21" ht="29.25">
      <c r="A36" s="1278"/>
      <c r="B36" s="1249"/>
      <c r="C36" s="1249"/>
      <c r="D36" s="1097" t="s">
        <v>603</v>
      </c>
      <c r="E36" s="1098">
        <v>1.3645833333284827</v>
      </c>
      <c r="F36" s="1099"/>
      <c r="G36" s="1100" t="s">
        <v>604</v>
      </c>
      <c r="H36" s="1102"/>
      <c r="I36" s="1257">
        <v>222.26666665919669</v>
      </c>
      <c r="J36" s="1249"/>
      <c r="K36" s="1222"/>
      <c r="L36" s="1844"/>
      <c r="M36" s="1847"/>
      <c r="N36" s="1849"/>
      <c r="O36" s="1849"/>
      <c r="P36" s="1850"/>
      <c r="Q36" s="1850"/>
      <c r="R36" s="1850"/>
    </row>
    <row r="37" spans="1:21" ht="15.75">
      <c r="A37" s="1126" t="s">
        <v>609</v>
      </c>
      <c r="B37" s="1249"/>
      <c r="C37" s="1249"/>
      <c r="D37" s="1249"/>
      <c r="E37" s="1249"/>
      <c r="F37" s="1249"/>
      <c r="G37" s="1249"/>
      <c r="H37" s="1249"/>
      <c r="I37" s="1249"/>
      <c r="J37" s="1249"/>
      <c r="K37" s="1222"/>
      <c r="M37" s="1847"/>
      <c r="N37" s="1848"/>
      <c r="O37" s="1848"/>
    </row>
    <row r="38" spans="1:21">
      <c r="A38" s="1279" t="s">
        <v>60</v>
      </c>
      <c r="B38" s="1253" t="s">
        <v>711</v>
      </c>
      <c r="C38" s="1054">
        <v>44259.900694444441</v>
      </c>
      <c r="D38" s="1054">
        <v>44259.934027777781</v>
      </c>
      <c r="E38" s="1109">
        <v>3.3333333340124227E-2</v>
      </c>
      <c r="F38" s="1056" t="s">
        <v>71</v>
      </c>
      <c r="G38" s="1110" t="s">
        <v>590</v>
      </c>
      <c r="H38" s="1059">
        <v>0</v>
      </c>
      <c r="I38" s="1111">
        <v>0</v>
      </c>
      <c r="J38" s="1112" t="s">
        <v>585</v>
      </c>
      <c r="K38" s="1222"/>
      <c r="M38" s="1847"/>
      <c r="N38" s="1848"/>
      <c r="O38" s="1848"/>
    </row>
    <row r="39" spans="1:21">
      <c r="A39" s="1083"/>
      <c r="B39" s="1269" t="s">
        <v>712</v>
      </c>
      <c r="C39" s="1064">
        <v>44267.419444444444</v>
      </c>
      <c r="D39" s="1064">
        <v>44267.656944444447</v>
      </c>
      <c r="E39" s="1065">
        <v>0.23750000000291038</v>
      </c>
      <c r="F39" s="1066" t="s">
        <v>71</v>
      </c>
      <c r="G39" s="1078" t="s">
        <v>590</v>
      </c>
      <c r="H39" s="1069">
        <v>0</v>
      </c>
      <c r="I39" s="1079">
        <v>0</v>
      </c>
      <c r="J39" s="1080" t="s">
        <v>585</v>
      </c>
      <c r="K39" s="1222"/>
      <c r="M39" s="1847"/>
      <c r="N39" s="1848"/>
      <c r="O39" s="1848"/>
    </row>
    <row r="40" spans="1:21">
      <c r="A40" s="1083" t="s">
        <v>614</v>
      </c>
      <c r="B40" s="1255" t="s">
        <v>713</v>
      </c>
      <c r="C40" s="1064">
        <v>44267.328472222223</v>
      </c>
      <c r="D40" s="1064">
        <v>44267.584027777775</v>
      </c>
      <c r="E40" s="1065">
        <v>0.25555555555183673</v>
      </c>
      <c r="F40" s="1066" t="s">
        <v>72</v>
      </c>
      <c r="G40" s="1169" t="s">
        <v>538</v>
      </c>
      <c r="H40" s="1069">
        <v>0</v>
      </c>
      <c r="I40" s="1079">
        <v>0</v>
      </c>
      <c r="J40" s="1080" t="s">
        <v>585</v>
      </c>
      <c r="K40" s="1222"/>
      <c r="M40" s="1847"/>
      <c r="N40" s="1848"/>
      <c r="O40" s="1848"/>
    </row>
    <row r="41" spans="1:21">
      <c r="A41" s="1083"/>
      <c r="B41" s="1255" t="s">
        <v>714</v>
      </c>
      <c r="C41" s="1064">
        <v>44267.328472222223</v>
      </c>
      <c r="D41" s="1064">
        <v>44267.62222222222</v>
      </c>
      <c r="E41" s="1065">
        <v>0.29374999999708962</v>
      </c>
      <c r="F41" s="1066" t="s">
        <v>72</v>
      </c>
      <c r="G41" s="1078"/>
      <c r="H41" s="1069">
        <v>0</v>
      </c>
      <c r="I41" s="1079">
        <v>0</v>
      </c>
      <c r="J41" s="1080" t="s">
        <v>585</v>
      </c>
      <c r="K41" s="1222"/>
      <c r="M41" s="1847"/>
      <c r="N41" s="1848"/>
      <c r="O41" s="1848"/>
    </row>
    <row r="42" spans="1:21" ht="18" customHeight="1">
      <c r="A42" s="1280" t="s">
        <v>715</v>
      </c>
      <c r="B42" s="1281" t="s">
        <v>716</v>
      </c>
      <c r="C42" s="1064">
        <v>44269.411111111112</v>
      </c>
      <c r="D42" s="1064">
        <v>44269.531944444447</v>
      </c>
      <c r="E42" s="1065">
        <v>0.12083333333430346</v>
      </c>
      <c r="F42" s="1066" t="s">
        <v>72</v>
      </c>
      <c r="G42" s="1078" t="s">
        <v>589</v>
      </c>
      <c r="H42" s="1069">
        <v>0</v>
      </c>
      <c r="I42" s="1079">
        <v>0</v>
      </c>
      <c r="J42" s="1080" t="s">
        <v>585</v>
      </c>
      <c r="K42" s="1222"/>
      <c r="M42" s="1847"/>
      <c r="N42" s="1848"/>
      <c r="O42" s="1848"/>
    </row>
    <row r="43" spans="1:21" ht="18" customHeight="1">
      <c r="A43" s="1282" t="s">
        <v>717</v>
      </c>
      <c r="B43" s="1283" t="s">
        <v>718</v>
      </c>
      <c r="C43" s="1087">
        <v>44285.729166666664</v>
      </c>
      <c r="D43" s="1087">
        <v>44285.746527777781</v>
      </c>
      <c r="E43" s="1088">
        <v>1.7361111116770189E-2</v>
      </c>
      <c r="F43" s="1089" t="s">
        <v>72</v>
      </c>
      <c r="G43" s="1090" t="s">
        <v>719</v>
      </c>
      <c r="H43" s="1091">
        <v>0</v>
      </c>
      <c r="I43" s="1092">
        <v>0</v>
      </c>
      <c r="J43" s="1093" t="s">
        <v>585</v>
      </c>
      <c r="K43" s="1222"/>
      <c r="M43" s="1847"/>
      <c r="N43" s="1848"/>
      <c r="O43" s="1848"/>
    </row>
    <row r="44" spans="1:21" s="1284" customFormat="1" ht="15" customHeight="1">
      <c r="A44" s="1278"/>
      <c r="B44" s="1249"/>
      <c r="C44" s="1249"/>
      <c r="D44" s="1097" t="s">
        <v>603</v>
      </c>
      <c r="E44" s="1098">
        <v>0.95833333334303461</v>
      </c>
      <c r="F44" s="1099"/>
      <c r="G44" s="1100" t="s">
        <v>604</v>
      </c>
      <c r="H44" s="1102"/>
      <c r="I44" s="1257">
        <v>0</v>
      </c>
      <c r="J44" s="1249"/>
      <c r="K44" s="1222"/>
      <c r="L44" s="1841"/>
      <c r="M44" s="1847"/>
      <c r="N44" s="1848"/>
      <c r="O44" s="1849"/>
      <c r="P44" s="1850"/>
      <c r="Q44" s="1850"/>
      <c r="R44" s="1850"/>
      <c r="S44" s="1842"/>
      <c r="T44" s="1842"/>
      <c r="U44" s="1851"/>
    </row>
    <row r="45" spans="1:21" ht="15.75">
      <c r="A45" s="1126" t="s">
        <v>720</v>
      </c>
      <c r="B45" s="1249"/>
      <c r="C45" s="1249"/>
      <c r="D45" s="1249"/>
      <c r="E45" s="1249"/>
      <c r="F45" s="1249"/>
      <c r="G45" s="1249"/>
      <c r="H45" s="1249"/>
      <c r="I45" s="1249"/>
      <c r="J45" s="1249"/>
      <c r="K45" s="1222"/>
      <c r="M45" s="1847"/>
      <c r="N45" s="1848"/>
      <c r="O45" s="1848"/>
    </row>
    <row r="46" spans="1:21" s="1284" customFormat="1">
      <c r="A46" s="1279" t="s">
        <v>50</v>
      </c>
      <c r="B46" s="1253" t="s">
        <v>721</v>
      </c>
      <c r="C46" s="1054">
        <v>44257.046527777777</v>
      </c>
      <c r="D46" s="1054">
        <v>44257.084027777775</v>
      </c>
      <c r="E46" s="1109">
        <v>3.7499999998544808E-2</v>
      </c>
      <c r="F46" s="1056" t="s">
        <v>71</v>
      </c>
      <c r="G46" s="1110" t="s">
        <v>590</v>
      </c>
      <c r="H46" s="1059">
        <v>26</v>
      </c>
      <c r="I46" s="1059">
        <v>23.39999999909196</v>
      </c>
      <c r="J46" s="1112" t="s">
        <v>623</v>
      </c>
      <c r="K46" s="1222"/>
      <c r="L46" s="1841"/>
      <c r="M46" s="1847"/>
      <c r="N46" s="1848"/>
      <c r="O46" s="1848"/>
      <c r="P46" s="1842"/>
      <c r="Q46" s="1842"/>
      <c r="R46" s="1842"/>
      <c r="S46" s="1842"/>
      <c r="T46" s="1842"/>
      <c r="U46" s="1842"/>
    </row>
    <row r="47" spans="1:21" s="1284" customFormat="1" ht="15" customHeight="1">
      <c r="A47" s="1285" t="s">
        <v>531</v>
      </c>
      <c r="B47" s="1281" t="s">
        <v>722</v>
      </c>
      <c r="C47" s="1064">
        <v>44258.474305555559</v>
      </c>
      <c r="D47" s="1064">
        <v>44258.49722222222</v>
      </c>
      <c r="E47" s="1081">
        <v>2.2916666661330964E-2</v>
      </c>
      <c r="F47" s="1066" t="s">
        <v>71</v>
      </c>
      <c r="G47" s="1067" t="s">
        <v>723</v>
      </c>
      <c r="H47" s="1069">
        <v>0</v>
      </c>
      <c r="I47" s="1079">
        <v>0</v>
      </c>
      <c r="J47" s="1080" t="s">
        <v>585</v>
      </c>
      <c r="K47" s="1222"/>
      <c r="L47" s="1841"/>
      <c r="M47" s="1847"/>
      <c r="N47" s="1848"/>
      <c r="O47" s="1848"/>
      <c r="P47" s="1842"/>
      <c r="Q47" s="1842"/>
      <c r="R47" s="1842"/>
      <c r="S47" s="1842"/>
      <c r="T47" s="1842"/>
      <c r="U47" s="1842"/>
    </row>
    <row r="48" spans="1:21" s="1284" customFormat="1">
      <c r="A48" s="1075"/>
      <c r="B48" s="1281" t="s">
        <v>722</v>
      </c>
      <c r="C48" s="1064">
        <v>44258.511805555558</v>
      </c>
      <c r="D48" s="1064">
        <v>44258.530555555553</v>
      </c>
      <c r="E48" s="1081">
        <v>1.8749999995634425E-2</v>
      </c>
      <c r="F48" s="1066" t="s">
        <v>71</v>
      </c>
      <c r="G48" s="1077"/>
      <c r="H48" s="1072">
        <v>110</v>
      </c>
      <c r="I48" s="1072">
        <v>49.499999988474883</v>
      </c>
      <c r="J48" s="1074" t="s">
        <v>623</v>
      </c>
      <c r="K48" s="1222"/>
      <c r="L48" s="1841"/>
      <c r="M48" s="1847"/>
      <c r="N48" s="1848"/>
      <c r="O48" s="1848"/>
      <c r="P48" s="1842"/>
      <c r="Q48" s="1842"/>
      <c r="R48" s="1842"/>
      <c r="S48" s="1842"/>
      <c r="T48" s="1842"/>
      <c r="U48" s="1842"/>
    </row>
    <row r="49" spans="1:21" s="1284" customFormat="1">
      <c r="A49" s="1286" t="s">
        <v>59</v>
      </c>
      <c r="B49" s="1281" t="s">
        <v>724</v>
      </c>
      <c r="C49" s="1064">
        <v>44258.603472222225</v>
      </c>
      <c r="D49" s="1064">
        <v>44258.676388888889</v>
      </c>
      <c r="E49" s="1081">
        <v>7.2916666664241347E-2</v>
      </c>
      <c r="F49" s="1066" t="s">
        <v>71</v>
      </c>
      <c r="G49" s="1067" t="s">
        <v>590</v>
      </c>
      <c r="H49" s="1069">
        <v>0</v>
      </c>
      <c r="I49" s="1079">
        <v>0</v>
      </c>
      <c r="J49" s="1080" t="s">
        <v>585</v>
      </c>
      <c r="K49" s="1222"/>
      <c r="L49" s="1841"/>
      <c r="M49" s="1847"/>
      <c r="N49" s="1848"/>
      <c r="O49" s="1848"/>
      <c r="P49" s="1842"/>
      <c r="Q49" s="1842"/>
      <c r="R49" s="1842"/>
      <c r="S49" s="1842"/>
      <c r="T49" s="1842"/>
      <c r="U49" s="1842"/>
    </row>
    <row r="50" spans="1:21" s="1284" customFormat="1">
      <c r="A50" s="1085" t="s">
        <v>725</v>
      </c>
      <c r="B50" s="1256" t="s">
        <v>726</v>
      </c>
      <c r="C50" s="1087">
        <v>44259.49722222222</v>
      </c>
      <c r="D50" s="1087">
        <v>44259.507638888892</v>
      </c>
      <c r="E50" s="1088">
        <v>1.0416666671517305E-2</v>
      </c>
      <c r="F50" s="1089" t="s">
        <v>71</v>
      </c>
      <c r="G50" s="1090" t="s">
        <v>622</v>
      </c>
      <c r="H50" s="1091">
        <v>0</v>
      </c>
      <c r="I50" s="1092">
        <v>0</v>
      </c>
      <c r="J50" s="1093" t="s">
        <v>585</v>
      </c>
      <c r="K50" s="1222"/>
      <c r="L50" s="1841"/>
      <c r="M50" s="1847"/>
      <c r="N50" s="1848"/>
      <c r="O50" s="1848"/>
      <c r="P50" s="1842"/>
      <c r="Q50" s="1842"/>
      <c r="R50" s="1842"/>
      <c r="S50" s="1842"/>
      <c r="T50" s="1842"/>
      <c r="U50" s="1842"/>
    </row>
    <row r="51" spans="1:21" s="1284" customFormat="1">
      <c r="A51" s="1232" t="s">
        <v>278</v>
      </c>
      <c r="B51" s="1232"/>
      <c r="C51" s="1232"/>
      <c r="D51" s="1232"/>
      <c r="E51" s="1232"/>
      <c r="F51" s="1232"/>
      <c r="G51" s="1232"/>
      <c r="H51" s="1232"/>
      <c r="I51" s="1232"/>
      <c r="J51" s="1233" t="s">
        <v>673</v>
      </c>
      <c r="K51" s="1222"/>
      <c r="L51" s="1841"/>
      <c r="M51" s="1847"/>
      <c r="N51" s="1848"/>
      <c r="O51" s="1848"/>
      <c r="P51" s="1842"/>
      <c r="Q51" s="1842"/>
      <c r="R51" s="1842"/>
      <c r="S51" s="1842"/>
      <c r="T51" s="1842"/>
      <c r="U51" s="1842"/>
    </row>
    <row r="52" spans="1:21" s="1284" customFormat="1" ht="21" customHeight="1">
      <c r="A52" s="1892" t="s">
        <v>674</v>
      </c>
      <c r="B52" s="1892"/>
      <c r="C52" s="1892"/>
      <c r="D52" s="1892"/>
      <c r="E52" s="1892"/>
      <c r="F52" s="1892"/>
      <c r="G52" s="1892"/>
      <c r="H52" s="1892"/>
      <c r="I52" s="1892"/>
      <c r="J52" s="1892"/>
      <c r="K52" s="1222"/>
      <c r="L52" s="1841"/>
      <c r="M52" s="1847"/>
      <c r="N52" s="1848"/>
      <c r="O52" s="1848"/>
      <c r="P52" s="1842"/>
      <c r="Q52" s="1842"/>
      <c r="R52" s="1842"/>
      <c r="S52" s="1842"/>
      <c r="T52" s="1842"/>
      <c r="U52" s="1842"/>
    </row>
    <row r="53" spans="1:21" s="1284" customFormat="1" ht="16.5" customHeight="1">
      <c r="A53" s="1891" t="s">
        <v>205</v>
      </c>
      <c r="B53" s="1891"/>
      <c r="C53" s="1891"/>
      <c r="D53" s="1891"/>
      <c r="E53" s="1891"/>
      <c r="F53" s="1891"/>
      <c r="G53" s="1891"/>
      <c r="H53" s="1891"/>
      <c r="I53" s="1891"/>
      <c r="J53" s="1891"/>
      <c r="K53" s="1222"/>
      <c r="L53" s="1841"/>
      <c r="M53" s="1847"/>
      <c r="N53" s="1848"/>
      <c r="O53" s="1848"/>
      <c r="P53" s="1842"/>
      <c r="Q53" s="1842"/>
      <c r="R53" s="1842"/>
      <c r="S53" s="1842"/>
      <c r="T53" s="1842"/>
      <c r="U53" s="1842"/>
    </row>
    <row r="54" spans="1:21" s="1284" customFormat="1" ht="16.5" customHeight="1">
      <c r="A54" s="1893" t="s">
        <v>675</v>
      </c>
      <c r="B54" s="1893"/>
      <c r="C54" s="1893"/>
      <c r="D54" s="1893"/>
      <c r="E54" s="1893"/>
      <c r="F54" s="1893"/>
      <c r="G54" s="1893"/>
      <c r="H54" s="1893"/>
      <c r="I54" s="1893"/>
      <c r="J54" s="1893"/>
      <c r="K54" s="1222"/>
      <c r="L54" s="1841"/>
      <c r="M54" s="1847"/>
      <c r="N54" s="1848"/>
      <c r="O54" s="1848"/>
      <c r="P54" s="1842"/>
      <c r="Q54" s="1842"/>
      <c r="R54" s="1842"/>
      <c r="S54" s="1842"/>
      <c r="T54" s="1842"/>
      <c r="U54" s="1842"/>
    </row>
    <row r="55" spans="1:21" s="1284" customFormat="1" ht="15.75">
      <c r="A55" s="1234" t="s">
        <v>568</v>
      </c>
      <c r="B55" s="1232"/>
      <c r="C55" s="1235"/>
      <c r="D55" s="1127"/>
      <c r="E55" s="1236"/>
      <c r="F55" s="1237"/>
      <c r="G55" s="1127"/>
      <c r="H55" s="1129"/>
      <c r="I55" s="1127"/>
      <c r="J55" s="1127"/>
      <c r="K55" s="1222"/>
      <c r="L55" s="1841"/>
      <c r="M55" s="1847"/>
      <c r="N55" s="1848"/>
      <c r="O55" s="1848"/>
      <c r="P55" s="1842"/>
      <c r="Q55" s="1842"/>
      <c r="R55" s="1842"/>
      <c r="S55" s="1842"/>
      <c r="T55" s="1842"/>
      <c r="U55" s="1842"/>
    </row>
    <row r="56" spans="1:21" s="1284" customFormat="1" ht="15.75">
      <c r="A56" s="1238" t="s">
        <v>676</v>
      </c>
      <c r="B56" s="1239" t="s">
        <v>569</v>
      </c>
      <c r="C56" s="1239" t="s">
        <v>677</v>
      </c>
      <c r="D56" s="1240" t="s">
        <v>571</v>
      </c>
      <c r="E56" s="1239" t="s">
        <v>572</v>
      </c>
      <c r="F56" s="1239" t="s">
        <v>76</v>
      </c>
      <c r="G56" s="1241" t="s">
        <v>573</v>
      </c>
      <c r="H56" s="1239" t="s">
        <v>94</v>
      </c>
      <c r="I56" s="1240" t="s">
        <v>678</v>
      </c>
      <c r="J56" s="1242" t="s">
        <v>53</v>
      </c>
      <c r="K56" s="1222"/>
      <c r="L56" s="1841"/>
      <c r="M56" s="1847"/>
      <c r="N56" s="1848"/>
      <c r="O56" s="1848"/>
      <c r="P56" s="1842"/>
      <c r="Q56" s="1842"/>
      <c r="R56" s="1842"/>
      <c r="S56" s="1842"/>
      <c r="T56" s="1842"/>
      <c r="U56" s="1842"/>
    </row>
    <row r="57" spans="1:21" s="1284" customFormat="1" ht="15.75">
      <c r="A57" s="1243" t="s">
        <v>95</v>
      </c>
      <c r="B57" s="1244"/>
      <c r="C57" s="1245" t="s">
        <v>679</v>
      </c>
      <c r="D57" s="1246" t="s">
        <v>679</v>
      </c>
      <c r="E57" s="1245"/>
      <c r="F57" s="1245" t="s">
        <v>680</v>
      </c>
      <c r="G57" s="1247"/>
      <c r="H57" s="1245" t="s">
        <v>576</v>
      </c>
      <c r="I57" s="1246" t="s">
        <v>577</v>
      </c>
      <c r="J57" s="1248"/>
      <c r="K57" s="1222"/>
      <c r="L57" s="1841"/>
      <c r="M57" s="1847"/>
      <c r="N57" s="1848"/>
      <c r="O57" s="1848"/>
      <c r="P57" s="1842"/>
      <c r="Q57" s="1842"/>
      <c r="R57" s="1842"/>
      <c r="S57" s="1842"/>
      <c r="T57" s="1842"/>
      <c r="U57" s="1842"/>
    </row>
    <row r="58" spans="1:21" s="1284" customFormat="1" ht="14.25" customHeight="1">
      <c r="A58" s="1126" t="s">
        <v>720</v>
      </c>
      <c r="B58" s="1249"/>
      <c r="C58" s="1249"/>
      <c r="D58" s="1249"/>
      <c r="E58" s="1249"/>
      <c r="F58" s="1249"/>
      <c r="G58" s="1249"/>
      <c r="H58" s="1249"/>
      <c r="I58" s="1249"/>
      <c r="J58" s="1249"/>
      <c r="K58" s="1222"/>
      <c r="L58" s="1841"/>
      <c r="M58" s="1847"/>
      <c r="N58" s="1848"/>
      <c r="O58" s="1848"/>
      <c r="P58" s="1842"/>
      <c r="Q58" s="1842"/>
      <c r="R58" s="1842"/>
      <c r="S58" s="1842"/>
      <c r="T58" s="1842"/>
      <c r="U58" s="1842"/>
    </row>
    <row r="59" spans="1:21" s="1284" customFormat="1">
      <c r="A59" s="1287" t="s">
        <v>727</v>
      </c>
      <c r="B59" s="1288" t="s">
        <v>728</v>
      </c>
      <c r="C59" s="1054">
        <v>44259.49722222222</v>
      </c>
      <c r="D59" s="1054">
        <v>44259.506249999999</v>
      </c>
      <c r="E59" s="1109">
        <v>9.0277777781011537E-3</v>
      </c>
      <c r="F59" s="1056" t="s">
        <v>71</v>
      </c>
      <c r="G59" s="1110"/>
      <c r="H59" s="1059">
        <v>0</v>
      </c>
      <c r="I59" s="1111">
        <v>0</v>
      </c>
      <c r="J59" s="1112" t="s">
        <v>585</v>
      </c>
      <c r="K59" s="1222"/>
      <c r="L59" s="1841"/>
      <c r="M59" s="1847"/>
      <c r="N59" s="1848"/>
      <c r="O59" s="1848"/>
      <c r="P59" s="1842"/>
      <c r="Q59" s="1842"/>
      <c r="R59" s="1842"/>
      <c r="S59" s="1842"/>
      <c r="T59" s="1842"/>
      <c r="U59" s="1842"/>
    </row>
    <row r="60" spans="1:21" s="1284" customFormat="1">
      <c r="A60" s="1280" t="s">
        <v>626</v>
      </c>
      <c r="B60" s="1281" t="s">
        <v>729</v>
      </c>
      <c r="C60" s="1064">
        <v>44261.744444444441</v>
      </c>
      <c r="D60" s="1064">
        <v>44261.750694444447</v>
      </c>
      <c r="E60" s="1065">
        <v>6.2500000058207661E-3</v>
      </c>
      <c r="F60" s="1066" t="s">
        <v>71</v>
      </c>
      <c r="G60" s="1078" t="s">
        <v>590</v>
      </c>
      <c r="H60" s="1069">
        <v>0</v>
      </c>
      <c r="I60" s="1079">
        <v>0</v>
      </c>
      <c r="J60" s="1080" t="s">
        <v>585</v>
      </c>
      <c r="K60" s="1222"/>
      <c r="L60" s="1841"/>
      <c r="M60" s="1847"/>
      <c r="N60" s="1848"/>
      <c r="O60" s="1848"/>
      <c r="P60" s="1842"/>
      <c r="Q60" s="1842"/>
      <c r="R60" s="1842"/>
      <c r="S60" s="1842"/>
      <c r="T60" s="1842"/>
      <c r="U60" s="1842"/>
    </row>
    <row r="61" spans="1:21" s="1284" customFormat="1" ht="15.75" customHeight="1">
      <c r="A61" s="1280" t="s">
        <v>390</v>
      </c>
      <c r="B61" s="1281" t="s">
        <v>730</v>
      </c>
      <c r="C61" s="1064">
        <v>44265.575694444444</v>
      </c>
      <c r="D61" s="1064">
        <v>44265.629861111112</v>
      </c>
      <c r="E61" s="1065">
        <v>5.4166666668606922E-2</v>
      </c>
      <c r="F61" s="1066" t="s">
        <v>71</v>
      </c>
      <c r="G61" s="1078" t="s">
        <v>590</v>
      </c>
      <c r="H61" s="1069">
        <v>0</v>
      </c>
      <c r="I61" s="1079">
        <v>0</v>
      </c>
      <c r="J61" s="1080" t="s">
        <v>585</v>
      </c>
      <c r="K61" s="1839"/>
      <c r="L61" s="1841"/>
      <c r="M61" s="1847"/>
      <c r="N61" s="1848"/>
      <c r="O61" s="1848"/>
      <c r="P61" s="1842"/>
      <c r="Q61" s="1842"/>
      <c r="R61" s="1842"/>
      <c r="S61" s="1842"/>
      <c r="T61" s="1842"/>
      <c r="U61" s="1842"/>
    </row>
    <row r="62" spans="1:21" s="1284" customFormat="1" ht="16.5" customHeight="1">
      <c r="A62" s="1062" t="s">
        <v>50</v>
      </c>
      <c r="B62" s="1281" t="s">
        <v>721</v>
      </c>
      <c r="C62" s="1064">
        <v>44268.196527777778</v>
      </c>
      <c r="D62" s="1064">
        <v>44268.209722222222</v>
      </c>
      <c r="E62" s="1065">
        <v>1.3194444443797693E-2</v>
      </c>
      <c r="F62" s="1066" t="s">
        <v>71</v>
      </c>
      <c r="G62" s="1078" t="s">
        <v>590</v>
      </c>
      <c r="H62" s="1069">
        <v>28</v>
      </c>
      <c r="I62" s="1069">
        <v>8.8666666662320495</v>
      </c>
      <c r="J62" s="1080" t="s">
        <v>623</v>
      </c>
      <c r="K62" s="1220"/>
      <c r="L62" s="1841"/>
      <c r="M62" s="1847"/>
      <c r="N62" s="1848"/>
      <c r="O62" s="1848"/>
      <c r="P62" s="1842"/>
      <c r="Q62" s="1842"/>
      <c r="R62" s="1842"/>
      <c r="S62" s="1842"/>
      <c r="T62" s="1842"/>
      <c r="U62" s="1842"/>
    </row>
    <row r="63" spans="1:21" s="1284" customFormat="1" ht="18.75" customHeight="1">
      <c r="A63" s="1206"/>
      <c r="B63" s="1255" t="s">
        <v>731</v>
      </c>
      <c r="C63" s="1064">
        <v>44269.331250000003</v>
      </c>
      <c r="D63" s="1064">
        <v>44269.338888888888</v>
      </c>
      <c r="E63" s="1065">
        <v>7.6388888846850023E-3</v>
      </c>
      <c r="F63" s="1066" t="s">
        <v>71</v>
      </c>
      <c r="G63" s="1078" t="s">
        <v>732</v>
      </c>
      <c r="H63" s="1069">
        <v>0</v>
      </c>
      <c r="I63" s="1079">
        <v>0</v>
      </c>
      <c r="J63" s="1080" t="s">
        <v>585</v>
      </c>
      <c r="K63" s="1220"/>
      <c r="L63" s="1841"/>
      <c r="M63" s="1847"/>
      <c r="N63" s="1848"/>
      <c r="O63" s="1848"/>
      <c r="P63" s="1842"/>
      <c r="Q63" s="1842"/>
      <c r="R63" s="1842"/>
      <c r="S63" s="1842"/>
      <c r="T63" s="1842"/>
      <c r="U63" s="1842"/>
    </row>
    <row r="64" spans="1:21" s="1284" customFormat="1" ht="15.75" customHeight="1">
      <c r="A64" s="1280" t="s">
        <v>624</v>
      </c>
      <c r="B64" s="1281" t="s">
        <v>733</v>
      </c>
      <c r="C64" s="1064">
        <v>44273.87222222222</v>
      </c>
      <c r="D64" s="1064">
        <v>44273.916666666664</v>
      </c>
      <c r="E64" s="1065">
        <v>4.4444444443797693E-2</v>
      </c>
      <c r="F64" s="1066" t="s">
        <v>72</v>
      </c>
      <c r="G64" s="1078" t="s">
        <v>607</v>
      </c>
      <c r="H64" s="1069">
        <v>0</v>
      </c>
      <c r="I64" s="1079">
        <v>0</v>
      </c>
      <c r="J64" s="1080" t="s">
        <v>585</v>
      </c>
      <c r="K64" s="1220"/>
      <c r="L64" s="1841"/>
      <c r="M64" s="1847"/>
      <c r="N64" s="1848"/>
      <c r="O64" s="1848"/>
      <c r="P64" s="1842"/>
      <c r="Q64" s="1842"/>
      <c r="R64" s="1842"/>
      <c r="S64" s="1842"/>
      <c r="T64" s="1842"/>
      <c r="U64" s="1842"/>
    </row>
    <row r="65" spans="1:21" s="1284" customFormat="1" ht="15" customHeight="1">
      <c r="A65" s="1280" t="s">
        <v>525</v>
      </c>
      <c r="B65" s="1281" t="s">
        <v>734</v>
      </c>
      <c r="C65" s="1064">
        <v>44284.238194444442</v>
      </c>
      <c r="D65" s="1064">
        <v>44284.244444444441</v>
      </c>
      <c r="E65" s="1065">
        <v>6.2499999985448085E-3</v>
      </c>
      <c r="F65" s="1066" t="s">
        <v>71</v>
      </c>
      <c r="G65" s="1078" t="s">
        <v>590</v>
      </c>
      <c r="H65" s="1069">
        <v>0</v>
      </c>
      <c r="I65" s="1079">
        <v>0</v>
      </c>
      <c r="J65" s="1080" t="s">
        <v>585</v>
      </c>
      <c r="K65" s="1220"/>
      <c r="L65" s="1841"/>
      <c r="M65" s="1847"/>
      <c r="N65" s="1848"/>
      <c r="O65" s="1848"/>
      <c r="P65" s="1842"/>
      <c r="Q65" s="1842"/>
      <c r="R65" s="1842"/>
      <c r="S65" s="1842"/>
      <c r="T65" s="1842"/>
      <c r="U65" s="1842"/>
    </row>
    <row r="66" spans="1:21" s="1284" customFormat="1" ht="13.5" customHeight="1">
      <c r="A66" s="1280" t="s">
        <v>735</v>
      </c>
      <c r="B66" s="1281" t="s">
        <v>736</v>
      </c>
      <c r="C66" s="1064">
        <v>44285.051388888889</v>
      </c>
      <c r="D66" s="1064">
        <v>44285.051388888889</v>
      </c>
      <c r="E66" s="1065">
        <v>0</v>
      </c>
      <c r="F66" s="1066" t="s">
        <v>71</v>
      </c>
      <c r="G66" s="1078" t="s">
        <v>590</v>
      </c>
      <c r="H66" s="1069">
        <v>0</v>
      </c>
      <c r="I66" s="1079">
        <v>0</v>
      </c>
      <c r="J66" s="1080" t="s">
        <v>585</v>
      </c>
      <c r="K66" s="1220"/>
      <c r="L66" s="1841"/>
      <c r="M66" s="1847"/>
      <c r="N66" s="1848"/>
      <c r="O66" s="1848"/>
      <c r="P66" s="1842"/>
      <c r="Q66" s="1842"/>
      <c r="R66" s="1842"/>
      <c r="S66" s="1842"/>
      <c r="T66" s="1842"/>
      <c r="U66" s="1842"/>
    </row>
    <row r="67" spans="1:21" s="1284" customFormat="1" ht="15.75" customHeight="1">
      <c r="A67" s="1280" t="s">
        <v>737</v>
      </c>
      <c r="B67" s="1281" t="s">
        <v>738</v>
      </c>
      <c r="C67" s="1064">
        <v>44285.059027777781</v>
      </c>
      <c r="D67" s="1064">
        <v>44285.063194444447</v>
      </c>
      <c r="E67" s="1065">
        <v>4.166666665696539E-3</v>
      </c>
      <c r="F67" s="1066" t="s">
        <v>71</v>
      </c>
      <c r="G67" s="1078" t="s">
        <v>590</v>
      </c>
      <c r="H67" s="1069">
        <v>0</v>
      </c>
      <c r="I67" s="1079">
        <v>0</v>
      </c>
      <c r="J67" s="1080" t="s">
        <v>585</v>
      </c>
      <c r="K67" s="1220"/>
      <c r="L67" s="1841"/>
      <c r="M67" s="1847"/>
      <c r="N67" s="1848"/>
      <c r="O67" s="1848"/>
      <c r="P67" s="1842"/>
      <c r="Q67" s="1842"/>
      <c r="R67" s="1842"/>
      <c r="S67" s="1842"/>
      <c r="T67" s="1842"/>
      <c r="U67" s="1842"/>
    </row>
    <row r="68" spans="1:21" s="1284" customFormat="1" ht="15.75" customHeight="1">
      <c r="A68" s="1280" t="s">
        <v>418</v>
      </c>
      <c r="B68" s="1281" t="s">
        <v>739</v>
      </c>
      <c r="C68" s="1064">
        <v>44285.088888888888</v>
      </c>
      <c r="D68" s="1064">
        <v>44285.106944444444</v>
      </c>
      <c r="E68" s="1065">
        <v>1.8055555556202307E-2</v>
      </c>
      <c r="F68" s="1066" t="s">
        <v>71</v>
      </c>
      <c r="G68" s="1078" t="s">
        <v>740</v>
      </c>
      <c r="H68" s="1069">
        <v>20</v>
      </c>
      <c r="I68" s="1069">
        <v>8.6666666669771075</v>
      </c>
      <c r="J68" s="1080" t="s">
        <v>623</v>
      </c>
      <c r="K68" s="1220"/>
      <c r="L68" s="1841"/>
      <c r="M68" s="1847"/>
      <c r="N68" s="1848"/>
      <c r="O68" s="1848"/>
      <c r="P68" s="1842"/>
      <c r="Q68" s="1842"/>
      <c r="R68" s="1842"/>
      <c r="S68" s="1842"/>
      <c r="T68" s="1842"/>
      <c r="U68" s="1842"/>
    </row>
    <row r="69" spans="1:21" s="1284" customFormat="1" ht="19.5" customHeight="1">
      <c r="A69" s="1285" t="s">
        <v>50</v>
      </c>
      <c r="B69" s="1281" t="s">
        <v>741</v>
      </c>
      <c r="C69" s="1064">
        <v>44285.099305555559</v>
      </c>
      <c r="D69" s="1064">
        <v>44285.107638888891</v>
      </c>
      <c r="E69" s="1065">
        <v>8.333333331393078E-3</v>
      </c>
      <c r="F69" s="1066" t="s">
        <v>71</v>
      </c>
      <c r="G69" s="1078" t="s">
        <v>590</v>
      </c>
      <c r="H69" s="1069">
        <v>40</v>
      </c>
      <c r="I69" s="1079">
        <v>12.666666666666666</v>
      </c>
      <c r="J69" s="1266" t="s">
        <v>742</v>
      </c>
      <c r="K69" s="1220"/>
      <c r="L69" s="1841"/>
      <c r="M69" s="1847"/>
      <c r="N69" s="1848"/>
      <c r="O69" s="1848"/>
      <c r="P69" s="1842"/>
      <c r="Q69" s="1842"/>
      <c r="R69" s="1842"/>
      <c r="S69" s="1842"/>
      <c r="T69" s="1842"/>
      <c r="U69" s="1842"/>
    </row>
    <row r="70" spans="1:21" s="1284" customFormat="1" ht="13.5" customHeight="1">
      <c r="A70" s="1289"/>
      <c r="B70" s="1281" t="s">
        <v>743</v>
      </c>
      <c r="C70" s="1064">
        <v>44285.919444444444</v>
      </c>
      <c r="D70" s="1064">
        <v>44285.93472222222</v>
      </c>
      <c r="E70" s="1065">
        <v>1.5277777776645962E-2</v>
      </c>
      <c r="F70" s="1066" t="s">
        <v>71</v>
      </c>
      <c r="G70" s="1078" t="s">
        <v>590</v>
      </c>
      <c r="H70" s="1069">
        <v>0</v>
      </c>
      <c r="I70" s="1079">
        <v>0</v>
      </c>
      <c r="J70" s="1080" t="s">
        <v>585</v>
      </c>
      <c r="K70" s="1220"/>
      <c r="L70" s="1841"/>
      <c r="M70" s="1847"/>
      <c r="N70" s="1848"/>
      <c r="O70" s="1848"/>
      <c r="P70" s="1842"/>
      <c r="Q70" s="1842"/>
      <c r="R70" s="1842"/>
      <c r="S70" s="1842"/>
      <c r="T70" s="1842"/>
      <c r="U70" s="1842"/>
    </row>
    <row r="71" spans="1:21" s="1284" customFormat="1" ht="15" customHeight="1">
      <c r="A71" s="1280" t="s">
        <v>525</v>
      </c>
      <c r="B71" s="1281" t="s">
        <v>734</v>
      </c>
      <c r="C71" s="1064">
        <v>44286.041666666664</v>
      </c>
      <c r="D71" s="1064">
        <v>44286.064583333333</v>
      </c>
      <c r="E71" s="1065">
        <v>2.2916666668606922E-2</v>
      </c>
      <c r="F71" s="1066" t="s">
        <v>71</v>
      </c>
      <c r="G71" s="1078" t="s">
        <v>590</v>
      </c>
      <c r="H71" s="1069">
        <v>0</v>
      </c>
      <c r="I71" s="1079">
        <v>0</v>
      </c>
      <c r="J71" s="1080" t="s">
        <v>585</v>
      </c>
      <c r="K71" s="1220"/>
      <c r="L71" s="1841"/>
      <c r="M71" s="1847"/>
      <c r="N71" s="1848"/>
      <c r="O71" s="1848"/>
      <c r="P71" s="1842"/>
      <c r="Q71" s="1842"/>
      <c r="R71" s="1842"/>
      <c r="S71" s="1842"/>
      <c r="T71" s="1842"/>
      <c r="U71" s="1842"/>
    </row>
    <row r="72" spans="1:21" s="1284" customFormat="1" ht="15.75" customHeight="1">
      <c r="A72" s="1085" t="s">
        <v>626</v>
      </c>
      <c r="B72" s="1256" t="s">
        <v>744</v>
      </c>
      <c r="C72" s="1087">
        <v>44286.629166666666</v>
      </c>
      <c r="D72" s="1087">
        <v>44286.634722222225</v>
      </c>
      <c r="E72" s="1088">
        <v>5.5555555591126904E-3</v>
      </c>
      <c r="F72" s="1089" t="s">
        <v>71</v>
      </c>
      <c r="G72" s="1090" t="s">
        <v>590</v>
      </c>
      <c r="H72" s="1091">
        <v>0</v>
      </c>
      <c r="I72" s="1092">
        <v>0</v>
      </c>
      <c r="J72" s="1093" t="s">
        <v>585</v>
      </c>
      <c r="K72" s="1220"/>
      <c r="L72" s="1841"/>
      <c r="M72" s="1847"/>
      <c r="N72" s="1848"/>
      <c r="O72" s="1848"/>
      <c r="P72" s="1842"/>
      <c r="Q72" s="1842"/>
      <c r="R72" s="1842"/>
      <c r="S72" s="1842"/>
      <c r="T72" s="1842"/>
      <c r="U72" s="1842"/>
    </row>
    <row r="73" spans="1:21" s="1108" customFormat="1" ht="15.75">
      <c r="A73" s="1126"/>
      <c r="B73" s="1249"/>
      <c r="C73" s="1249"/>
      <c r="D73" s="1097" t="s">
        <v>603</v>
      </c>
      <c r="E73" s="1098">
        <v>0.37777777777228039</v>
      </c>
      <c r="F73" s="1099"/>
      <c r="G73" s="1100" t="s">
        <v>604</v>
      </c>
      <c r="H73" s="1102"/>
      <c r="I73" s="1102">
        <v>103.09999998744267</v>
      </c>
      <c r="J73" s="1249"/>
      <c r="K73" s="1222"/>
      <c r="L73" s="1841"/>
      <c r="M73" s="1847"/>
      <c r="N73" s="1848"/>
      <c r="O73" s="1849"/>
      <c r="P73" s="1850"/>
      <c r="Q73" s="1850"/>
      <c r="R73" s="1850"/>
      <c r="S73" s="1842"/>
      <c r="T73" s="1842"/>
      <c r="U73" s="1851"/>
    </row>
    <row r="74" spans="1:21" ht="13.5" customHeight="1">
      <c r="A74" s="1290" t="s">
        <v>745</v>
      </c>
      <c r="B74" s="1249"/>
      <c r="C74" s="1249"/>
      <c r="D74" s="1249"/>
      <c r="E74" s="1249"/>
      <c r="F74" s="1249"/>
      <c r="G74" s="1249"/>
      <c r="H74" s="1249"/>
      <c r="I74" s="1249"/>
      <c r="J74" s="1291"/>
      <c r="K74" s="1222"/>
      <c r="M74" s="1847"/>
      <c r="N74" s="1848"/>
      <c r="O74" s="1848"/>
    </row>
    <row r="75" spans="1:21" s="1132" customFormat="1" ht="15" customHeight="1">
      <c r="A75" s="1287" t="s">
        <v>746</v>
      </c>
      <c r="B75" s="1292" t="s">
        <v>747</v>
      </c>
      <c r="C75" s="1293">
        <v>44272.519444444442</v>
      </c>
      <c r="D75" s="1054">
        <v>44272.524305555555</v>
      </c>
      <c r="E75" s="1109">
        <v>4.8611111124046147E-3</v>
      </c>
      <c r="F75" s="1056" t="s">
        <v>71</v>
      </c>
      <c r="G75" s="1110" t="s">
        <v>590</v>
      </c>
      <c r="H75" s="1059">
        <v>0</v>
      </c>
      <c r="I75" s="1111">
        <v>0</v>
      </c>
      <c r="J75" s="1112" t="s">
        <v>585</v>
      </c>
      <c r="K75" s="1840"/>
      <c r="L75" s="1841"/>
      <c r="M75" s="1847"/>
      <c r="N75" s="1848"/>
      <c r="O75" s="1848"/>
      <c r="P75" s="1842"/>
      <c r="Q75" s="1842"/>
      <c r="R75" s="1842"/>
      <c r="S75" s="1842"/>
      <c r="T75" s="1842"/>
      <c r="U75" s="1842"/>
    </row>
    <row r="76" spans="1:21" ht="14.25" customHeight="1">
      <c r="A76" s="1285" t="s">
        <v>539</v>
      </c>
      <c r="B76" s="1294" t="s">
        <v>748</v>
      </c>
      <c r="C76" s="1064">
        <v>44277.500694444447</v>
      </c>
      <c r="D76" s="1064">
        <v>44277.527083333334</v>
      </c>
      <c r="E76" s="1081">
        <v>2.6388888887595385E-2</v>
      </c>
      <c r="F76" s="1066" t="s">
        <v>71</v>
      </c>
      <c r="G76" s="1067" t="s">
        <v>590</v>
      </c>
      <c r="H76" s="1069">
        <v>0</v>
      </c>
      <c r="I76" s="1079">
        <v>0</v>
      </c>
      <c r="J76" s="1080" t="s">
        <v>585</v>
      </c>
      <c r="K76" s="1220"/>
      <c r="M76" s="1847"/>
      <c r="N76" s="1848"/>
      <c r="O76" s="1848"/>
    </row>
    <row r="77" spans="1:21" ht="13.5" customHeight="1">
      <c r="A77" s="1289"/>
      <c r="B77" s="1294" t="s">
        <v>748</v>
      </c>
      <c r="C77" s="1064">
        <v>44278.445138888892</v>
      </c>
      <c r="D77" s="1064">
        <v>44278.613194444442</v>
      </c>
      <c r="E77" s="1065">
        <v>0.16805555555038154</v>
      </c>
      <c r="F77" s="1066" t="s">
        <v>71</v>
      </c>
      <c r="G77" s="1078" t="s">
        <v>590</v>
      </c>
      <c r="H77" s="1069">
        <v>0</v>
      </c>
      <c r="I77" s="1079">
        <v>0</v>
      </c>
      <c r="J77" s="1080" t="s">
        <v>585</v>
      </c>
      <c r="K77" s="1220"/>
      <c r="M77" s="1847"/>
      <c r="N77" s="1848"/>
      <c r="O77" s="1848"/>
    </row>
    <row r="78" spans="1:21" ht="15.75" customHeight="1">
      <c r="A78" s="1295" t="s">
        <v>749</v>
      </c>
      <c r="B78" s="1296" t="s">
        <v>750</v>
      </c>
      <c r="C78" s="1087">
        <v>44281.957638888889</v>
      </c>
      <c r="D78" s="1087">
        <v>44281.973611111112</v>
      </c>
      <c r="E78" s="1088">
        <v>1.5972222223354038E-2</v>
      </c>
      <c r="F78" s="1089" t="s">
        <v>71</v>
      </c>
      <c r="G78" s="1090" t="s">
        <v>590</v>
      </c>
      <c r="H78" s="1091">
        <v>0</v>
      </c>
      <c r="I78" s="1092">
        <v>0</v>
      </c>
      <c r="J78" s="1093" t="s">
        <v>585</v>
      </c>
      <c r="K78" s="1220"/>
      <c r="M78" s="1847"/>
      <c r="N78" s="1848"/>
      <c r="O78" s="1848"/>
    </row>
    <row r="79" spans="1:21" ht="15.75">
      <c r="A79" s="1297"/>
      <c r="B79" s="1297"/>
      <c r="C79" s="1297"/>
      <c r="D79" s="1117" t="s">
        <v>603</v>
      </c>
      <c r="E79" s="1118">
        <v>0.21527777777373558</v>
      </c>
      <c r="F79" s="1297"/>
      <c r="G79" s="1120" t="s">
        <v>604</v>
      </c>
      <c r="H79" s="1297"/>
      <c r="I79" s="1298">
        <v>0</v>
      </c>
      <c r="J79" s="1299"/>
      <c r="K79" s="1222"/>
      <c r="M79" s="1847"/>
      <c r="N79" s="1848"/>
      <c r="O79" s="1849"/>
      <c r="P79" s="1850"/>
      <c r="Q79" s="1850"/>
      <c r="R79" s="1850"/>
      <c r="U79" s="1851"/>
    </row>
    <row r="80" spans="1:21" ht="15.75">
      <c r="A80" s="1126" t="s">
        <v>751</v>
      </c>
      <c r="B80" s="1032"/>
      <c r="C80" s="1260"/>
      <c r="D80" s="1260"/>
      <c r="E80" s="1300"/>
      <c r="F80" s="1127"/>
      <c r="G80" s="1129"/>
      <c r="H80" s="1130"/>
      <c r="I80" s="1130"/>
      <c r="J80" s="1129"/>
      <c r="K80" s="1222"/>
      <c r="M80" s="1847"/>
      <c r="N80" s="1848"/>
      <c r="O80" s="1848"/>
    </row>
    <row r="81" spans="1:21" s="1304" customFormat="1">
      <c r="A81" s="1301" t="s">
        <v>61</v>
      </c>
      <c r="B81" s="1302" t="s">
        <v>752</v>
      </c>
      <c r="C81" s="1264">
        <v>44256.14166666667</v>
      </c>
      <c r="D81" s="1264">
        <v>44256.184027777781</v>
      </c>
      <c r="E81" s="1109">
        <v>4.2361111110949423E-2</v>
      </c>
      <c r="F81" s="1056" t="s">
        <v>71</v>
      </c>
      <c r="G81" s="1110" t="s">
        <v>590</v>
      </c>
      <c r="H81" s="1059">
        <v>0</v>
      </c>
      <c r="I81" s="1111">
        <v>0</v>
      </c>
      <c r="J81" s="1112" t="s">
        <v>585</v>
      </c>
      <c r="K81" s="1303"/>
      <c r="L81" s="1852"/>
      <c r="M81" s="1847"/>
      <c r="N81" s="1848"/>
      <c r="O81" s="1848"/>
      <c r="P81" s="1853"/>
      <c r="Q81" s="1853"/>
      <c r="R81" s="1853"/>
      <c r="S81" s="1853"/>
      <c r="T81" s="1853"/>
      <c r="U81" s="1853"/>
    </row>
    <row r="82" spans="1:21" s="1304" customFormat="1">
      <c r="A82" s="1305" t="s">
        <v>158</v>
      </c>
      <c r="B82" s="1304" t="s">
        <v>753</v>
      </c>
      <c r="C82" s="1064">
        <v>44261.504861111112</v>
      </c>
      <c r="D82" s="1064">
        <v>44261.557638888888</v>
      </c>
      <c r="E82" s="1081">
        <v>5.2777777775190771E-2</v>
      </c>
      <c r="F82" s="1066" t="s">
        <v>71</v>
      </c>
      <c r="G82" s="1067" t="s">
        <v>754</v>
      </c>
      <c r="H82" s="1069">
        <v>0</v>
      </c>
      <c r="I82" s="1079">
        <v>0</v>
      </c>
      <c r="J82" s="1080" t="s">
        <v>585</v>
      </c>
      <c r="K82" s="1303"/>
      <c r="L82" s="1852"/>
      <c r="M82" s="1847"/>
      <c r="N82" s="1848"/>
      <c r="O82" s="1848"/>
      <c r="P82" s="1853"/>
      <c r="Q82" s="1853"/>
      <c r="R82" s="1853"/>
      <c r="S82" s="1853"/>
      <c r="T82" s="1853"/>
      <c r="U82" s="1853"/>
    </row>
    <row r="83" spans="1:21" s="1304" customFormat="1" ht="21.75" customHeight="1">
      <c r="A83" s="1075"/>
      <c r="B83" s="1304" t="s">
        <v>755</v>
      </c>
      <c r="C83" s="1064">
        <v>44261.484027777777</v>
      </c>
      <c r="D83" s="1064">
        <v>44261.504861111112</v>
      </c>
      <c r="E83" s="1081">
        <v>2.0833333335758653E-2</v>
      </c>
      <c r="F83" s="1066" t="s">
        <v>71</v>
      </c>
      <c r="G83" s="1067" t="s">
        <v>754</v>
      </c>
      <c r="H83" s="1072">
        <v>258</v>
      </c>
      <c r="I83" s="1072">
        <v>129.00000001501758</v>
      </c>
      <c r="J83" s="1271" t="s">
        <v>756</v>
      </c>
      <c r="K83" s="1303"/>
      <c r="L83" s="1852"/>
      <c r="M83" s="1847"/>
      <c r="N83" s="1848"/>
      <c r="O83" s="1848"/>
      <c r="P83" s="1853"/>
      <c r="Q83" s="1853"/>
      <c r="R83" s="1853"/>
      <c r="S83" s="1853"/>
      <c r="T83" s="1853"/>
      <c r="U83" s="1853"/>
    </row>
    <row r="84" spans="1:21" s="1304" customFormat="1">
      <c r="A84" s="1062" t="s">
        <v>757</v>
      </c>
      <c r="B84" s="1255" t="s">
        <v>758</v>
      </c>
      <c r="C84" s="1064">
        <v>44261.484027777777</v>
      </c>
      <c r="D84" s="1064">
        <v>44261.491666666669</v>
      </c>
      <c r="E84" s="1081">
        <v>7.6388888919609599E-3</v>
      </c>
      <c r="F84" s="1066" t="s">
        <v>71</v>
      </c>
      <c r="G84" s="1158"/>
      <c r="H84" s="1069">
        <v>0</v>
      </c>
      <c r="I84" s="1079">
        <v>0</v>
      </c>
      <c r="J84" s="1080" t="s">
        <v>585</v>
      </c>
      <c r="K84" s="1303"/>
      <c r="L84" s="1852"/>
      <c r="M84" s="1847"/>
      <c r="N84" s="1848"/>
      <c r="O84" s="1848"/>
      <c r="P84" s="1853"/>
      <c r="Q84" s="1853"/>
      <c r="R84" s="1853"/>
      <c r="S84" s="1853"/>
      <c r="T84" s="1853"/>
      <c r="U84" s="1853"/>
    </row>
    <row r="85" spans="1:21" s="1304" customFormat="1" ht="14.25" customHeight="1">
      <c r="A85" s="1206"/>
      <c r="B85" s="1255" t="s">
        <v>759</v>
      </c>
      <c r="C85" s="1064">
        <v>44261.484027777777</v>
      </c>
      <c r="D85" s="1064">
        <v>44261.504166666666</v>
      </c>
      <c r="E85" s="1081">
        <v>2.0138888889050577E-2</v>
      </c>
      <c r="F85" s="1066" t="s">
        <v>71</v>
      </c>
      <c r="G85" s="1077"/>
      <c r="H85" s="1069">
        <v>0</v>
      </c>
      <c r="I85" s="1079">
        <v>0</v>
      </c>
      <c r="J85" s="1080" t="s">
        <v>585</v>
      </c>
      <c r="K85" s="1303"/>
      <c r="L85" s="1852"/>
      <c r="M85" s="1847"/>
      <c r="N85" s="1848"/>
      <c r="O85" s="1848"/>
      <c r="P85" s="1853"/>
      <c r="Q85" s="1853"/>
      <c r="R85" s="1853"/>
      <c r="S85" s="1853"/>
      <c r="T85" s="1853"/>
      <c r="U85" s="1853"/>
    </row>
    <row r="86" spans="1:21" s="1304" customFormat="1" ht="20.25" customHeight="1">
      <c r="A86" s="1306" t="s">
        <v>158</v>
      </c>
      <c r="B86" s="1256" t="s">
        <v>760</v>
      </c>
      <c r="C86" s="1087">
        <v>44262.53402777778</v>
      </c>
      <c r="D86" s="1087">
        <v>44263.826388888891</v>
      </c>
      <c r="E86" s="1088">
        <v>1.2923611111109494</v>
      </c>
      <c r="F86" s="1089" t="s">
        <v>72</v>
      </c>
      <c r="G86" s="1090" t="s">
        <v>761</v>
      </c>
      <c r="H86" s="1091">
        <v>0</v>
      </c>
      <c r="I86" s="1092">
        <v>0</v>
      </c>
      <c r="J86" s="1093" t="s">
        <v>585</v>
      </c>
      <c r="K86" s="1303"/>
      <c r="L86" s="1852"/>
      <c r="M86" s="1847"/>
      <c r="N86" s="1848"/>
      <c r="O86" s="1848"/>
      <c r="P86" s="1853"/>
      <c r="Q86" s="1853"/>
      <c r="R86" s="1853"/>
      <c r="S86" s="1853"/>
      <c r="T86" s="1853"/>
      <c r="U86" s="1853"/>
    </row>
    <row r="87" spans="1:21" s="1132" customFormat="1" ht="15.75">
      <c r="A87" s="1297"/>
      <c r="B87" s="1297"/>
      <c r="C87" s="1297"/>
      <c r="D87" s="1117" t="s">
        <v>603</v>
      </c>
      <c r="E87" s="1118">
        <v>1.4361111111138598</v>
      </c>
      <c r="F87" s="1297"/>
      <c r="G87" s="1120" t="s">
        <v>604</v>
      </c>
      <c r="H87" s="1297"/>
      <c r="I87" s="1122">
        <v>129.00000001501758</v>
      </c>
      <c r="J87" s="1299"/>
      <c r="K87" s="1222"/>
      <c r="L87" s="1841"/>
      <c r="M87" s="1847"/>
      <c r="N87" s="1848"/>
      <c r="O87" s="1849"/>
      <c r="P87" s="1850"/>
      <c r="Q87" s="1850"/>
      <c r="R87" s="1850"/>
      <c r="S87" s="1842"/>
      <c r="T87" s="1842"/>
      <c r="U87" s="1851"/>
    </row>
    <row r="88" spans="1:21" ht="15.75">
      <c r="A88" s="1126" t="s">
        <v>655</v>
      </c>
      <c r="B88" s="1103"/>
      <c r="C88" s="1172"/>
      <c r="D88" s="1030"/>
      <c r="E88" s="1195"/>
      <c r="F88" s="1172"/>
      <c r="G88" s="1196"/>
      <c r="H88" s="1161"/>
      <c r="I88" s="1161"/>
      <c r="J88" s="1103"/>
      <c r="K88" s="1222"/>
      <c r="M88" s="1847"/>
      <c r="N88" s="1848"/>
      <c r="O88" s="1848"/>
    </row>
    <row r="89" spans="1:21" ht="13.5" customHeight="1">
      <c r="A89" s="1307" t="s">
        <v>422</v>
      </c>
      <c r="B89" s="1308" t="s">
        <v>762</v>
      </c>
      <c r="C89" s="1309">
        <v>44262.047222222223</v>
      </c>
      <c r="D89" s="1309">
        <v>44262.081250000003</v>
      </c>
      <c r="E89" s="1109">
        <v>3.4027777779556345E-2</v>
      </c>
      <c r="F89" s="1056" t="s">
        <v>71</v>
      </c>
      <c r="G89" s="1110" t="s">
        <v>590</v>
      </c>
      <c r="H89" s="1059">
        <v>28</v>
      </c>
      <c r="I89" s="1059">
        <v>22.866666667861864</v>
      </c>
      <c r="J89" s="1112" t="s">
        <v>585</v>
      </c>
      <c r="K89" s="1222"/>
      <c r="M89" s="1847"/>
      <c r="N89" s="1848"/>
      <c r="O89" s="1848"/>
    </row>
    <row r="90" spans="1:21" ht="13.5" customHeight="1">
      <c r="A90" s="1310" t="s">
        <v>763</v>
      </c>
      <c r="B90" s="1269" t="s">
        <v>764</v>
      </c>
      <c r="C90" s="1064">
        <v>44268.597222222219</v>
      </c>
      <c r="D90" s="1064">
        <v>44268.615972222222</v>
      </c>
      <c r="E90" s="1065">
        <v>1.8750000002910383E-2</v>
      </c>
      <c r="F90" s="1066" t="s">
        <v>71</v>
      </c>
      <c r="G90" s="1078" t="s">
        <v>765</v>
      </c>
      <c r="H90" s="1069">
        <v>0</v>
      </c>
      <c r="I90" s="1079">
        <v>0</v>
      </c>
      <c r="J90" s="1080" t="s">
        <v>585</v>
      </c>
      <c r="K90" s="1222"/>
      <c r="M90" s="1847"/>
      <c r="N90" s="1848"/>
      <c r="O90" s="1848"/>
    </row>
    <row r="91" spans="1:21" ht="22.5" customHeight="1">
      <c r="A91" s="1280" t="s">
        <v>354</v>
      </c>
      <c r="B91" s="1281" t="s">
        <v>766</v>
      </c>
      <c r="C91" s="1064">
        <v>44284.617361111108</v>
      </c>
      <c r="D91" s="1064">
        <v>44284.71875</v>
      </c>
      <c r="E91" s="1065">
        <v>0.10138888889196096</v>
      </c>
      <c r="F91" s="1066" t="s">
        <v>72</v>
      </c>
      <c r="G91" s="1078" t="s">
        <v>589</v>
      </c>
      <c r="H91" s="1069">
        <v>85</v>
      </c>
      <c r="I91" s="1079">
        <v>138.83333333333334</v>
      </c>
      <c r="J91" s="1266" t="s">
        <v>767</v>
      </c>
      <c r="K91" s="1222"/>
      <c r="M91" s="1847"/>
      <c r="N91" s="1848"/>
      <c r="O91" s="1848"/>
    </row>
    <row r="92" spans="1:21" ht="15.75" customHeight="1">
      <c r="A92" s="1062" t="s">
        <v>768</v>
      </c>
      <c r="B92" s="1255" t="s">
        <v>769</v>
      </c>
      <c r="C92" s="1064">
        <v>44285.454861111109</v>
      </c>
      <c r="D92" s="1064">
        <v>44285.463888888888</v>
      </c>
      <c r="E92" s="1065">
        <v>9.0277777781011537E-3</v>
      </c>
      <c r="F92" s="1066" t="s">
        <v>71</v>
      </c>
      <c r="G92" s="1078" t="s">
        <v>590</v>
      </c>
      <c r="H92" s="1069">
        <v>0</v>
      </c>
      <c r="I92" s="1079">
        <v>0</v>
      </c>
      <c r="J92" s="1080" t="s">
        <v>585</v>
      </c>
      <c r="K92" s="1222"/>
      <c r="M92" s="1847"/>
      <c r="N92" s="1848"/>
      <c r="O92" s="1848"/>
    </row>
    <row r="93" spans="1:21" ht="14.25" customHeight="1">
      <c r="A93" s="1289"/>
      <c r="B93" s="1255" t="s">
        <v>770</v>
      </c>
      <c r="C93" s="1064">
        <v>44285.454861111109</v>
      </c>
      <c r="D93" s="1064">
        <v>44285.46875</v>
      </c>
      <c r="E93" s="1065">
        <v>1.3888888890505768E-2</v>
      </c>
      <c r="F93" s="1066" t="s">
        <v>71</v>
      </c>
      <c r="G93" s="1078" t="s">
        <v>590</v>
      </c>
      <c r="H93" s="1069">
        <v>0</v>
      </c>
      <c r="I93" s="1079">
        <v>0</v>
      </c>
      <c r="J93" s="1080" t="s">
        <v>585</v>
      </c>
      <c r="K93" s="1222"/>
      <c r="M93" s="1847"/>
      <c r="N93" s="1848"/>
      <c r="O93" s="1848"/>
    </row>
    <row r="94" spans="1:21" ht="15.75" customHeight="1">
      <c r="A94" s="1282" t="s">
        <v>354</v>
      </c>
      <c r="B94" s="1283" t="s">
        <v>771</v>
      </c>
      <c r="C94" s="1087">
        <v>44286.274305555555</v>
      </c>
      <c r="D94" s="1087">
        <v>44286.351388888892</v>
      </c>
      <c r="E94" s="1088">
        <v>7.7083333337213844E-2</v>
      </c>
      <c r="F94" s="1089" t="s">
        <v>71</v>
      </c>
      <c r="G94" s="1090" t="s">
        <v>772</v>
      </c>
      <c r="H94" s="1091">
        <v>0</v>
      </c>
      <c r="I94" s="1092">
        <v>0</v>
      </c>
      <c r="J94" s="1093" t="s">
        <v>585</v>
      </c>
      <c r="K94" s="1222"/>
      <c r="M94" s="1847"/>
      <c r="N94" s="1848"/>
      <c r="O94" s="1848"/>
    </row>
    <row r="95" spans="1:21" s="1316" customFormat="1" ht="14.25" customHeight="1">
      <c r="A95" s="1311"/>
      <c r="B95" s="1312"/>
      <c r="C95" s="1312"/>
      <c r="D95" s="1097" t="s">
        <v>603</v>
      </c>
      <c r="E95" s="1098">
        <v>0.25416666668024845</v>
      </c>
      <c r="F95" s="1312"/>
      <c r="G95" s="1210" t="s">
        <v>604</v>
      </c>
      <c r="H95" s="1312"/>
      <c r="I95" s="1313">
        <v>161.70000000119521</v>
      </c>
      <c r="J95" s="1314"/>
      <c r="K95" s="1315"/>
      <c r="L95" s="1854"/>
      <c r="M95" s="1847"/>
      <c r="N95" s="1855"/>
      <c r="O95" s="1856"/>
      <c r="P95" s="1857"/>
      <c r="Q95" s="1857"/>
      <c r="R95" s="1858"/>
      <c r="S95" s="1858"/>
      <c r="T95" s="1858"/>
      <c r="U95" s="1859"/>
    </row>
    <row r="96" spans="1:21" ht="14.25" customHeight="1">
      <c r="A96" s="1126" t="s">
        <v>773</v>
      </c>
      <c r="B96" s="1249"/>
      <c r="C96" s="1249"/>
      <c r="D96" s="1097"/>
      <c r="E96" s="1317"/>
      <c r="F96" s="1249"/>
      <c r="G96" s="1100"/>
      <c r="H96" s="1249"/>
      <c r="I96" s="1318"/>
      <c r="J96" s="1319"/>
      <c r="K96" s="1222"/>
      <c r="O96" s="1849"/>
      <c r="P96" s="1850"/>
      <c r="Q96" s="1850"/>
    </row>
    <row r="97" spans="1:17" ht="15.75" customHeight="1">
      <c r="A97" s="1320" t="s">
        <v>774</v>
      </c>
      <c r="B97" s="1321" t="s">
        <v>775</v>
      </c>
      <c r="C97" s="1322">
        <v>43908.28125</v>
      </c>
      <c r="D97" s="1322">
        <v>43908.297222222223</v>
      </c>
      <c r="E97" s="1323">
        <v>1.5972222223354038E-2</v>
      </c>
      <c r="F97" s="1324" t="s">
        <v>71</v>
      </c>
      <c r="G97" s="1325" t="s">
        <v>590</v>
      </c>
      <c r="H97" s="1326">
        <v>0</v>
      </c>
      <c r="I97" s="1327">
        <v>0</v>
      </c>
      <c r="J97" s="1328" t="s">
        <v>585</v>
      </c>
      <c r="K97" s="1222"/>
      <c r="O97" s="1849"/>
      <c r="P97" s="1850"/>
      <c r="Q97" s="1850"/>
    </row>
    <row r="98" spans="1:17" ht="18" customHeight="1">
      <c r="A98" s="1329"/>
      <c r="B98" s="1329"/>
      <c r="C98" s="1127"/>
      <c r="D98" s="1097" t="s">
        <v>603</v>
      </c>
      <c r="E98" s="1098">
        <v>1.5972222223354038E-2</v>
      </c>
      <c r="F98" s="1219"/>
      <c r="G98" s="1100" t="s">
        <v>604</v>
      </c>
      <c r="H98" s="1161"/>
      <c r="I98" s="1130">
        <v>0</v>
      </c>
      <c r="J98" s="1220"/>
      <c r="K98" s="1222"/>
      <c r="O98" s="1849"/>
      <c r="P98" s="1850"/>
      <c r="Q98" s="1850"/>
    </row>
    <row r="99" spans="1:17" ht="17.25" hidden="1" customHeight="1">
      <c r="A99" s="1330"/>
      <c r="B99" s="1331"/>
      <c r="C99" s="1064"/>
      <c r="D99" s="1332"/>
      <c r="E99" s="1333"/>
      <c r="F99" s="1334"/>
      <c r="G99" s="1894"/>
      <c r="H99" s="1335"/>
      <c r="I99" s="1336"/>
      <c r="J99" s="1337"/>
      <c r="K99" s="1222"/>
    </row>
    <row r="100" spans="1:17" ht="13.5" hidden="1" customHeight="1">
      <c r="A100" s="1330"/>
      <c r="B100" s="1331"/>
      <c r="C100" s="1064"/>
      <c r="D100" s="1332"/>
      <c r="E100" s="1333"/>
      <c r="F100" s="1334"/>
      <c r="G100" s="1894"/>
      <c r="H100" s="1335"/>
      <c r="I100" s="1336"/>
      <c r="J100" s="1337"/>
      <c r="K100" s="1222"/>
    </row>
    <row r="101" spans="1:17" ht="17.25" hidden="1" customHeight="1">
      <c r="A101" s="1330"/>
      <c r="B101" s="1331"/>
      <c r="C101" s="1064"/>
      <c r="D101" s="1332"/>
      <c r="E101" s="1333"/>
      <c r="F101" s="1334"/>
      <c r="G101" s="1894"/>
      <c r="H101" s="1335"/>
      <c r="I101" s="1336"/>
      <c r="J101" s="1337"/>
      <c r="K101" s="1222"/>
    </row>
    <row r="102" spans="1:17" ht="17.25" hidden="1" customHeight="1">
      <c r="A102" s="1330"/>
      <c r="B102" s="1331"/>
      <c r="C102" s="1064"/>
      <c r="D102" s="1332"/>
      <c r="E102" s="1333"/>
      <c r="F102" s="1334"/>
      <c r="G102" s="1894"/>
      <c r="H102" s="1335"/>
      <c r="I102" s="1336"/>
      <c r="J102" s="1337"/>
      <c r="K102" s="1222"/>
    </row>
    <row r="103" spans="1:17" ht="13.5" hidden="1" customHeight="1">
      <c r="A103" s="1338"/>
      <c r="B103" s="1331"/>
      <c r="C103" s="1064"/>
      <c r="D103" s="1332"/>
      <c r="E103" s="1333"/>
      <c r="F103" s="1334"/>
      <c r="G103" s="1894"/>
      <c r="H103" s="1335"/>
      <c r="I103" s="1335"/>
      <c r="J103" s="1339"/>
      <c r="K103" s="1222"/>
    </row>
    <row r="104" spans="1:17" ht="13.5" hidden="1" customHeight="1">
      <c r="A104" s="1340"/>
      <c r="B104" s="1341"/>
      <c r="C104" s="1087"/>
      <c r="D104" s="1342"/>
      <c r="E104" s="1343"/>
      <c r="F104" s="1344"/>
      <c r="G104" s="1895"/>
      <c r="H104" s="1345"/>
      <c r="I104" s="1345"/>
      <c r="J104" s="1346"/>
      <c r="K104" s="1222"/>
    </row>
    <row r="105" spans="1:17" ht="15.75" customHeight="1">
      <c r="A105" s="1347" t="s">
        <v>776</v>
      </c>
      <c r="B105" s="1348"/>
      <c r="C105" s="1127"/>
      <c r="D105" s="1173"/>
      <c r="E105" s="1098">
        <v>4.9069444444394321</v>
      </c>
      <c r="F105" s="1349" t="s">
        <v>670</v>
      </c>
      <c r="G105" s="1350"/>
      <c r="K105" s="1222"/>
    </row>
    <row r="106" spans="1:17" ht="14.25" customHeight="1">
      <c r="A106" s="1351" t="s">
        <v>671</v>
      </c>
      <c r="B106" s="1347"/>
      <c r="C106" s="1172"/>
      <c r="D106" s="1173"/>
      <c r="E106" s="1352"/>
      <c r="F106" s="1349"/>
      <c r="H106" s="1103"/>
      <c r="I106" s="1353" t="s">
        <v>289</v>
      </c>
      <c r="K106" s="1222"/>
    </row>
    <row r="107" spans="1:17">
      <c r="A107" s="1351" t="s">
        <v>672</v>
      </c>
      <c r="B107" s="1347"/>
      <c r="C107" s="1172"/>
      <c r="D107" s="1173"/>
      <c r="E107" s="1352"/>
      <c r="F107" s="1349"/>
      <c r="I107" s="1354" t="s">
        <v>205</v>
      </c>
      <c r="K107" s="1222"/>
    </row>
    <row r="108" spans="1:17" ht="13.5" customHeight="1">
      <c r="A108" s="1350"/>
      <c r="B108" s="1350"/>
      <c r="C108" s="1350"/>
      <c r="D108" s="1350"/>
      <c r="E108" s="1350"/>
      <c r="F108" s="1350"/>
      <c r="G108" s="1350"/>
      <c r="I108" s="1355" t="s">
        <v>199</v>
      </c>
      <c r="K108" s="1222"/>
    </row>
    <row r="109" spans="1:17" ht="30">
      <c r="A109" s="1230"/>
      <c r="B109" s="1350"/>
      <c r="C109" s="1350"/>
      <c r="D109" s="1350"/>
      <c r="E109" s="1350"/>
      <c r="F109" s="1350"/>
      <c r="K109" s="1222"/>
    </row>
    <row r="110" spans="1:17" ht="30">
      <c r="A110" s="1230"/>
    </row>
    <row r="111" spans="1:17" ht="27">
      <c r="A111" s="1229"/>
    </row>
  </sheetData>
  <mergeCells count="10">
    <mergeCell ref="A52:J52"/>
    <mergeCell ref="A53:J53"/>
    <mergeCell ref="A54:J54"/>
    <mergeCell ref="G99:G104"/>
    <mergeCell ref="A3:J3"/>
    <mergeCell ref="A4:J4"/>
    <mergeCell ref="A5:J5"/>
    <mergeCell ref="H12:H14"/>
    <mergeCell ref="I12:I14"/>
    <mergeCell ref="J12:J14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9788-A39F-45C0-9DEC-065DF75F1998}">
  <dimension ref="A2:L236"/>
  <sheetViews>
    <sheetView zoomScaleNormal="100" workbookViewId="0">
      <selection activeCell="I83" sqref="I83"/>
    </sheetView>
  </sheetViews>
  <sheetFormatPr defaultRowHeight="15"/>
  <cols>
    <col min="1" max="1" width="16" style="1024" customWidth="1"/>
    <col min="2" max="2" width="33.85546875" style="1024" customWidth="1"/>
    <col min="3" max="4" width="16.140625" style="1024" bestFit="1" customWidth="1"/>
    <col min="5" max="5" width="20.28515625" style="1024" customWidth="1"/>
    <col min="6" max="6" width="7.85546875" style="1024" bestFit="1" customWidth="1"/>
    <col min="7" max="7" width="25.28515625" style="1024" customWidth="1"/>
    <col min="8" max="8" width="11.42578125" style="1024" bestFit="1" customWidth="1"/>
    <col min="9" max="9" width="14.5703125" style="1024" customWidth="1"/>
    <col min="10" max="10" width="18.28515625" style="1024" customWidth="1"/>
    <col min="11" max="11" width="14.85546875" style="1024" bestFit="1" customWidth="1"/>
    <col min="12" max="16384" width="9.140625" style="1024"/>
  </cols>
  <sheetData>
    <row r="2" spans="1:12">
      <c r="A2" s="1356" t="s">
        <v>777</v>
      </c>
      <c r="B2" s="1356"/>
      <c r="C2" s="1356"/>
      <c r="D2" s="1356"/>
      <c r="E2" s="1356"/>
      <c r="F2" s="1356"/>
      <c r="G2" s="1356"/>
      <c r="H2" s="1356"/>
      <c r="I2" s="1356"/>
      <c r="J2" s="1023" t="s">
        <v>10</v>
      </c>
    </row>
    <row r="3" spans="1:12" ht="20.25">
      <c r="A3" s="1903" t="s">
        <v>566</v>
      </c>
      <c r="B3" s="1903"/>
      <c r="C3" s="1903"/>
      <c r="D3" s="1903"/>
      <c r="E3" s="1903"/>
      <c r="F3" s="1903"/>
      <c r="G3" s="1903"/>
      <c r="H3" s="1903"/>
      <c r="I3" s="1903"/>
      <c r="J3" s="1903"/>
    </row>
    <row r="4" spans="1:12" ht="18">
      <c r="A4" s="1904" t="s">
        <v>778</v>
      </c>
      <c r="B4" s="1904"/>
      <c r="C4" s="1904"/>
      <c r="D4" s="1904"/>
      <c r="E4" s="1904"/>
      <c r="F4" s="1904"/>
      <c r="G4" s="1904"/>
      <c r="H4" s="1904"/>
      <c r="I4" s="1904"/>
      <c r="J4" s="1904"/>
    </row>
    <row r="5" spans="1:12" ht="18">
      <c r="A5" s="1902" t="s">
        <v>779</v>
      </c>
      <c r="B5" s="1902"/>
      <c r="C5" s="1902"/>
      <c r="D5" s="1902"/>
      <c r="E5" s="1902"/>
      <c r="F5" s="1902"/>
      <c r="G5" s="1902"/>
      <c r="H5" s="1902"/>
      <c r="I5" s="1902"/>
      <c r="J5" s="1902"/>
    </row>
    <row r="6" spans="1:12">
      <c r="A6" s="1356"/>
      <c r="B6" s="1356"/>
      <c r="C6" s="1356"/>
      <c r="D6" s="1356"/>
      <c r="E6" s="1356"/>
      <c r="F6" s="1356"/>
      <c r="G6" s="1356"/>
      <c r="H6" s="1356"/>
      <c r="I6" s="1356"/>
      <c r="J6" s="1356"/>
    </row>
    <row r="7" spans="1:12" ht="16.5" thickBot="1">
      <c r="A7" s="1357" t="s">
        <v>492</v>
      </c>
      <c r="B7" s="1026"/>
      <c r="C7" s="1027"/>
      <c r="D7" s="1028"/>
      <c r="E7" s="1029"/>
      <c r="F7" s="1030"/>
      <c r="G7" s="1026"/>
      <c r="H7" s="1027"/>
      <c r="I7" s="1031"/>
      <c r="J7" s="1032"/>
    </row>
    <row r="8" spans="1:12">
      <c r="A8" s="1033" t="s">
        <v>66</v>
      </c>
      <c r="B8" s="1034" t="s">
        <v>780</v>
      </c>
      <c r="C8" s="1035" t="s">
        <v>570</v>
      </c>
      <c r="D8" s="1036" t="s">
        <v>571</v>
      </c>
      <c r="E8" s="1037" t="s">
        <v>572</v>
      </c>
      <c r="F8" s="1038" t="s">
        <v>76</v>
      </c>
      <c r="G8" s="1039" t="s">
        <v>573</v>
      </c>
      <c r="H8" s="1040" t="s">
        <v>94</v>
      </c>
      <c r="I8" s="1038" t="s">
        <v>94</v>
      </c>
      <c r="J8" s="1041" t="s">
        <v>53</v>
      </c>
    </row>
    <row r="9" spans="1:12" ht="15.75" thickBot="1">
      <c r="A9" s="1042" t="s">
        <v>95</v>
      </c>
      <c r="B9" s="1043"/>
      <c r="C9" s="1044" t="s">
        <v>574</v>
      </c>
      <c r="D9" s="1358" t="s">
        <v>574</v>
      </c>
      <c r="E9" s="1045"/>
      <c r="F9" s="1046" t="s">
        <v>575</v>
      </c>
      <c r="G9" s="1047"/>
      <c r="H9" s="1048" t="s">
        <v>576</v>
      </c>
      <c r="I9" s="1046" t="s">
        <v>577</v>
      </c>
      <c r="J9" s="1049"/>
    </row>
    <row r="10" spans="1:12" ht="15.75">
      <c r="A10" s="1126" t="s">
        <v>578</v>
      </c>
      <c r="B10" s="1022"/>
      <c r="C10" s="1172"/>
      <c r="D10" s="1173"/>
      <c r="E10" s="1250"/>
      <c r="F10" s="1359"/>
      <c r="G10" s="1251"/>
      <c r="H10" s="1252"/>
      <c r="I10" s="1252"/>
      <c r="J10" s="1251"/>
    </row>
    <row r="11" spans="1:12" s="1108" customFormat="1">
      <c r="A11" s="1279" t="s">
        <v>781</v>
      </c>
      <c r="B11" s="1176" t="s">
        <v>667</v>
      </c>
      <c r="C11" s="1054">
        <v>44257.35</v>
      </c>
      <c r="D11" s="1054">
        <v>44257.69027777778</v>
      </c>
      <c r="E11" s="1109">
        <v>0.34027777778101154</v>
      </c>
      <c r="F11" s="1360" t="s">
        <v>73</v>
      </c>
      <c r="G11" s="1361" t="s">
        <v>782</v>
      </c>
      <c r="H11" s="1059">
        <v>0</v>
      </c>
      <c r="I11" s="1059">
        <v>0</v>
      </c>
      <c r="J11" s="1362" t="s">
        <v>585</v>
      </c>
      <c r="K11" s="1222"/>
    </row>
    <row r="12" spans="1:12" s="1366" customFormat="1">
      <c r="A12" s="1062" t="s">
        <v>412</v>
      </c>
      <c r="B12" s="1063" t="s">
        <v>598</v>
      </c>
      <c r="C12" s="1064">
        <v>44257.418055555558</v>
      </c>
      <c r="D12" s="1064">
        <v>44257.429166666669</v>
      </c>
      <c r="E12" s="1065">
        <v>1.1111111110949423E-2</v>
      </c>
      <c r="F12" s="1360" t="s">
        <v>73</v>
      </c>
      <c r="G12" s="1363"/>
      <c r="H12" s="1069">
        <v>0</v>
      </c>
      <c r="I12" s="1069">
        <v>0</v>
      </c>
      <c r="J12" s="1364" t="s">
        <v>585</v>
      </c>
      <c r="K12" s="1222"/>
      <c r="L12" s="1365"/>
    </row>
    <row r="13" spans="1:12">
      <c r="A13" s="1062" t="s">
        <v>336</v>
      </c>
      <c r="B13" s="1063" t="s">
        <v>783</v>
      </c>
      <c r="C13" s="1064">
        <v>44257.426388888889</v>
      </c>
      <c r="D13" s="1064">
        <v>44257.426388888889</v>
      </c>
      <c r="E13" s="1065">
        <v>0</v>
      </c>
      <c r="F13" s="1367" t="s">
        <v>73</v>
      </c>
      <c r="G13" s="1368" t="s">
        <v>784</v>
      </c>
      <c r="H13" s="1069">
        <v>0</v>
      </c>
      <c r="I13" s="1069">
        <v>0</v>
      </c>
      <c r="J13" s="1364" t="s">
        <v>585</v>
      </c>
      <c r="K13" s="1222"/>
    </row>
    <row r="14" spans="1:12">
      <c r="A14" s="1062" t="s">
        <v>781</v>
      </c>
      <c r="B14" s="1063" t="s">
        <v>610</v>
      </c>
      <c r="C14" s="1064">
        <v>44258.293055555558</v>
      </c>
      <c r="D14" s="1064">
        <v>44260.718055555553</v>
      </c>
      <c r="E14" s="1065">
        <v>2.4249999999956344</v>
      </c>
      <c r="F14" s="1367" t="s">
        <v>73</v>
      </c>
      <c r="G14" s="1368" t="s">
        <v>782</v>
      </c>
      <c r="H14" s="1069">
        <v>0</v>
      </c>
      <c r="I14" s="1069">
        <v>0</v>
      </c>
      <c r="J14" s="1364" t="s">
        <v>585</v>
      </c>
      <c r="K14" s="1222"/>
    </row>
    <row r="15" spans="1:12">
      <c r="A15" s="1062" t="s">
        <v>412</v>
      </c>
      <c r="B15" s="1063" t="s">
        <v>598</v>
      </c>
      <c r="C15" s="1064">
        <v>44258.411111111112</v>
      </c>
      <c r="D15" s="1064">
        <v>44258.675000000003</v>
      </c>
      <c r="E15" s="1065">
        <v>0.26388888889050577</v>
      </c>
      <c r="F15" s="1367" t="s">
        <v>73</v>
      </c>
      <c r="G15" s="1368" t="s">
        <v>785</v>
      </c>
      <c r="H15" s="1069">
        <v>0</v>
      </c>
      <c r="I15" s="1069">
        <v>0</v>
      </c>
      <c r="J15" s="1364" t="s">
        <v>585</v>
      </c>
      <c r="K15" s="1222"/>
    </row>
    <row r="16" spans="1:12">
      <c r="A16" s="1083" t="s">
        <v>786</v>
      </c>
      <c r="B16" s="1063" t="s">
        <v>787</v>
      </c>
      <c r="C16" s="1064">
        <v>44258.347222222219</v>
      </c>
      <c r="D16" s="1064">
        <v>44258.642361111109</v>
      </c>
      <c r="E16" s="1065">
        <v>0.29513888889050577</v>
      </c>
      <c r="F16" s="1367" t="s">
        <v>73</v>
      </c>
      <c r="G16" s="1368" t="s">
        <v>782</v>
      </c>
      <c r="H16" s="1069">
        <v>0</v>
      </c>
      <c r="I16" s="1069">
        <v>0</v>
      </c>
      <c r="J16" s="1364" t="s">
        <v>585</v>
      </c>
      <c r="K16" s="1222"/>
    </row>
    <row r="17" spans="1:11">
      <c r="A17" s="1062" t="s">
        <v>788</v>
      </c>
      <c r="B17" s="1369" t="s">
        <v>789</v>
      </c>
      <c r="C17" s="1064">
        <v>44230.385416666664</v>
      </c>
      <c r="D17" s="1064">
        <v>44230.685416666667</v>
      </c>
      <c r="E17" s="1065">
        <v>0.30000000000291038</v>
      </c>
      <c r="F17" s="1367" t="s">
        <v>73</v>
      </c>
      <c r="G17" s="1368" t="s">
        <v>785</v>
      </c>
      <c r="H17" s="1069">
        <v>0</v>
      </c>
      <c r="I17" s="1069">
        <v>0</v>
      </c>
      <c r="J17" s="1364" t="s">
        <v>585</v>
      </c>
      <c r="K17" s="1222"/>
    </row>
    <row r="18" spans="1:11" ht="19.5" customHeight="1">
      <c r="A18" s="1206"/>
      <c r="B18" s="1369" t="s">
        <v>790</v>
      </c>
      <c r="C18" s="1064">
        <v>44259.304166666669</v>
      </c>
      <c r="D18" s="1064">
        <v>44259.776388888888</v>
      </c>
      <c r="E18" s="1065">
        <v>0.47222222221898846</v>
      </c>
      <c r="F18" s="1367" t="s">
        <v>73</v>
      </c>
      <c r="G18" s="1368" t="s">
        <v>782</v>
      </c>
      <c r="H18" s="1069">
        <v>0</v>
      </c>
      <c r="I18" s="1069">
        <v>0</v>
      </c>
      <c r="J18" s="1364" t="s">
        <v>585</v>
      </c>
      <c r="K18" s="1222"/>
    </row>
    <row r="19" spans="1:11">
      <c r="A19" s="1083" t="s">
        <v>57</v>
      </c>
      <c r="B19" s="1063" t="s">
        <v>791</v>
      </c>
      <c r="C19" s="1064">
        <v>44259.453472222223</v>
      </c>
      <c r="D19" s="1064">
        <v>44259.472222222219</v>
      </c>
      <c r="E19" s="1065">
        <v>1.8749999995634425E-2</v>
      </c>
      <c r="F19" s="1367" t="s">
        <v>73</v>
      </c>
      <c r="G19" s="1368" t="s">
        <v>782</v>
      </c>
      <c r="H19" s="1069">
        <v>0</v>
      </c>
      <c r="I19" s="1069">
        <v>0</v>
      </c>
      <c r="J19" s="1364" t="s">
        <v>585</v>
      </c>
      <c r="K19" s="1222"/>
    </row>
    <row r="20" spans="1:11">
      <c r="A20" s="1062" t="s">
        <v>687</v>
      </c>
      <c r="B20" s="1063" t="s">
        <v>581</v>
      </c>
      <c r="C20" s="1064">
        <v>44259.388888888891</v>
      </c>
      <c r="D20" s="1064">
        <v>44259.493055555555</v>
      </c>
      <c r="E20" s="1065">
        <v>0.10416666666424135</v>
      </c>
      <c r="F20" s="1367" t="s">
        <v>73</v>
      </c>
      <c r="G20" s="1368" t="s">
        <v>782</v>
      </c>
      <c r="H20" s="1069">
        <v>0</v>
      </c>
      <c r="I20" s="1069">
        <v>0</v>
      </c>
      <c r="J20" s="1364" t="s">
        <v>585</v>
      </c>
      <c r="K20" s="1222"/>
    </row>
    <row r="21" spans="1:11">
      <c r="A21" s="1062" t="s">
        <v>336</v>
      </c>
      <c r="B21" s="1063" t="s">
        <v>792</v>
      </c>
      <c r="C21" s="1064">
        <v>44260.329861111109</v>
      </c>
      <c r="D21" s="1064">
        <v>44260.377083333333</v>
      </c>
      <c r="E21" s="1065">
        <v>4.7222222223354038E-2</v>
      </c>
      <c r="F21" s="1367" t="s">
        <v>73</v>
      </c>
      <c r="G21" s="1368" t="s">
        <v>782</v>
      </c>
      <c r="H21" s="1072">
        <v>50</v>
      </c>
      <c r="I21" s="1072">
        <v>56.666666668024845</v>
      </c>
      <c r="J21" s="1074" t="s">
        <v>623</v>
      </c>
      <c r="K21" s="1222"/>
    </row>
    <row r="22" spans="1:11">
      <c r="A22" s="1083" t="s">
        <v>63</v>
      </c>
      <c r="B22" s="1063" t="s">
        <v>581</v>
      </c>
      <c r="C22" s="1064">
        <v>44260.384027777778</v>
      </c>
      <c r="D22" s="1064">
        <v>44260.384027777778</v>
      </c>
      <c r="E22" s="1065">
        <v>0</v>
      </c>
      <c r="F22" s="1367" t="s">
        <v>73</v>
      </c>
      <c r="G22" s="1368" t="s">
        <v>784</v>
      </c>
      <c r="H22" s="1069">
        <v>0</v>
      </c>
      <c r="I22" s="1069">
        <v>0</v>
      </c>
      <c r="J22" s="1364" t="s">
        <v>585</v>
      </c>
      <c r="K22" s="1222"/>
    </row>
    <row r="23" spans="1:11">
      <c r="A23" s="1062" t="s">
        <v>781</v>
      </c>
      <c r="B23" s="1063" t="s">
        <v>667</v>
      </c>
      <c r="C23" s="1064">
        <v>44261.267361111109</v>
      </c>
      <c r="D23" s="1064">
        <v>44261.267361111109</v>
      </c>
      <c r="E23" s="1065">
        <v>0</v>
      </c>
      <c r="F23" s="1367" t="s">
        <v>73</v>
      </c>
      <c r="G23" s="1368" t="s">
        <v>782</v>
      </c>
      <c r="H23" s="1069">
        <v>0</v>
      </c>
      <c r="I23" s="1069">
        <v>0</v>
      </c>
      <c r="J23" s="1364" t="s">
        <v>585</v>
      </c>
      <c r="K23" s="1222"/>
    </row>
    <row r="24" spans="1:11" ht="17.25" customHeight="1">
      <c r="A24" s="1062" t="s">
        <v>561</v>
      </c>
      <c r="B24" s="1063" t="s">
        <v>598</v>
      </c>
      <c r="C24" s="1064">
        <v>44261.369444444441</v>
      </c>
      <c r="D24" s="1064">
        <v>44261.504861111112</v>
      </c>
      <c r="E24" s="1065">
        <v>0.13541666667151731</v>
      </c>
      <c r="F24" s="1367" t="s">
        <v>73</v>
      </c>
      <c r="G24" s="1368" t="s">
        <v>782</v>
      </c>
      <c r="H24" s="1069">
        <v>0</v>
      </c>
      <c r="I24" s="1069">
        <v>0</v>
      </c>
      <c r="J24" s="1364" t="s">
        <v>585</v>
      </c>
      <c r="K24" s="1222"/>
    </row>
    <row r="25" spans="1:11">
      <c r="A25" s="1083" t="s">
        <v>793</v>
      </c>
      <c r="B25" s="1063" t="s">
        <v>598</v>
      </c>
      <c r="C25" s="1064">
        <v>44261.452777777777</v>
      </c>
      <c r="D25" s="1064">
        <v>44261.635416666664</v>
      </c>
      <c r="E25" s="1065">
        <v>0.18263888888759539</v>
      </c>
      <c r="F25" s="1367" t="s">
        <v>73</v>
      </c>
      <c r="G25" s="1368" t="s">
        <v>782</v>
      </c>
      <c r="H25" s="1069">
        <v>0</v>
      </c>
      <c r="I25" s="1069">
        <v>0</v>
      </c>
      <c r="J25" s="1364" t="s">
        <v>585</v>
      </c>
      <c r="K25" s="1222"/>
    </row>
    <row r="26" spans="1:11">
      <c r="A26" s="1062" t="s">
        <v>119</v>
      </c>
      <c r="B26" s="1063" t="s">
        <v>794</v>
      </c>
      <c r="C26" s="1064">
        <v>44262.486111111109</v>
      </c>
      <c r="D26" s="1064">
        <v>44262.6875</v>
      </c>
      <c r="E26" s="1065">
        <v>0.20138888889050577</v>
      </c>
      <c r="F26" s="1367" t="s">
        <v>73</v>
      </c>
      <c r="G26" s="1368" t="s">
        <v>784</v>
      </c>
      <c r="H26" s="1069">
        <v>0</v>
      </c>
      <c r="I26" s="1072">
        <v>0</v>
      </c>
      <c r="J26" s="1364" t="s">
        <v>585</v>
      </c>
      <c r="K26" s="1222"/>
    </row>
    <row r="27" spans="1:11">
      <c r="A27" s="1062" t="s">
        <v>415</v>
      </c>
      <c r="B27" s="1063" t="s">
        <v>610</v>
      </c>
      <c r="C27" s="1064">
        <v>44263.390277777777</v>
      </c>
      <c r="D27" s="1064">
        <v>44263.725694444445</v>
      </c>
      <c r="E27" s="1065">
        <v>0.33541666666860692</v>
      </c>
      <c r="F27" s="1367" t="s">
        <v>73</v>
      </c>
      <c r="G27" s="1368" t="s">
        <v>785</v>
      </c>
      <c r="H27" s="1069">
        <v>0</v>
      </c>
      <c r="I27" s="1069">
        <v>0</v>
      </c>
      <c r="J27" s="1364" t="s">
        <v>585</v>
      </c>
      <c r="K27" s="1222"/>
    </row>
    <row r="28" spans="1:11">
      <c r="A28" s="1062" t="s">
        <v>119</v>
      </c>
      <c r="B28" s="1063" t="s">
        <v>794</v>
      </c>
      <c r="C28" s="1064">
        <v>44263.537499999999</v>
      </c>
      <c r="D28" s="1064">
        <v>44263.606944444444</v>
      </c>
      <c r="E28" s="1065">
        <v>6.9444444445252884E-2</v>
      </c>
      <c r="F28" s="1367" t="s">
        <v>73</v>
      </c>
      <c r="G28" s="1368" t="s">
        <v>784</v>
      </c>
      <c r="H28" s="1069">
        <v>0</v>
      </c>
      <c r="I28" s="1072">
        <v>0</v>
      </c>
      <c r="J28" s="1364" t="s">
        <v>585</v>
      </c>
      <c r="K28" s="1222"/>
    </row>
    <row r="29" spans="1:11">
      <c r="A29" s="1062" t="s">
        <v>414</v>
      </c>
      <c r="B29" s="1063" t="s">
        <v>581</v>
      </c>
      <c r="C29" s="1064"/>
      <c r="D29" s="1064">
        <v>44263.729166666664</v>
      </c>
      <c r="E29" s="1065"/>
      <c r="F29" s="1367" t="s">
        <v>73</v>
      </c>
      <c r="G29" s="1368" t="s">
        <v>795</v>
      </c>
      <c r="H29" s="1069">
        <v>0</v>
      </c>
      <c r="I29" s="1069">
        <v>0</v>
      </c>
      <c r="J29" s="1364" t="s">
        <v>585</v>
      </c>
      <c r="K29" s="1222"/>
    </row>
    <row r="30" spans="1:11" ht="16.5" customHeight="1">
      <c r="A30" s="1075"/>
      <c r="B30" s="1063" t="s">
        <v>610</v>
      </c>
      <c r="C30" s="1064">
        <v>44263.544444444444</v>
      </c>
      <c r="D30" s="1064">
        <v>44263.808333333334</v>
      </c>
      <c r="E30" s="1065">
        <v>0.26388888889050577</v>
      </c>
      <c r="F30" s="1367" t="s">
        <v>73</v>
      </c>
      <c r="G30" s="1368" t="s">
        <v>796</v>
      </c>
      <c r="H30" s="1072">
        <v>14</v>
      </c>
      <c r="I30" s="1072">
        <v>88.666666667209938</v>
      </c>
      <c r="J30" s="1074" t="s">
        <v>623</v>
      </c>
      <c r="K30" s="1222"/>
    </row>
    <row r="31" spans="1:11" ht="21" customHeight="1">
      <c r="A31" s="1062" t="s">
        <v>588</v>
      </c>
      <c r="B31" s="1063" t="s">
        <v>610</v>
      </c>
      <c r="C31" s="1064">
        <v>44264.421527777777</v>
      </c>
      <c r="D31" s="1064">
        <v>44264.421527777777</v>
      </c>
      <c r="E31" s="1065">
        <v>0</v>
      </c>
      <c r="F31" s="1367" t="s">
        <v>73</v>
      </c>
      <c r="G31" s="1368" t="s">
        <v>785</v>
      </c>
      <c r="H31" s="1069">
        <v>0</v>
      </c>
      <c r="I31" s="1069">
        <v>0</v>
      </c>
      <c r="J31" s="1364" t="s">
        <v>585</v>
      </c>
      <c r="K31" s="1222"/>
    </row>
    <row r="32" spans="1:11">
      <c r="A32" s="1083" t="s">
        <v>509</v>
      </c>
      <c r="B32" s="1063" t="s">
        <v>598</v>
      </c>
      <c r="C32" s="1064">
        <v>44264.438888888886</v>
      </c>
      <c r="D32" s="1064">
        <v>44264.494444444441</v>
      </c>
      <c r="E32" s="1065">
        <v>5.5555555554747116E-2</v>
      </c>
      <c r="F32" s="1367" t="s">
        <v>73</v>
      </c>
      <c r="G32" s="1368" t="s">
        <v>782</v>
      </c>
      <c r="H32" s="1069">
        <v>0</v>
      </c>
      <c r="I32" s="1069">
        <v>0</v>
      </c>
      <c r="J32" s="1364" t="s">
        <v>585</v>
      </c>
      <c r="K32" s="1222"/>
    </row>
    <row r="33" spans="1:11">
      <c r="A33" s="1062" t="s">
        <v>119</v>
      </c>
      <c r="B33" s="1063" t="s">
        <v>595</v>
      </c>
      <c r="C33" s="1064">
        <v>44264.446527777778</v>
      </c>
      <c r="D33" s="1064">
        <v>44264.5625</v>
      </c>
      <c r="E33" s="1065">
        <v>0.11597222222189885</v>
      </c>
      <c r="F33" s="1367" t="s">
        <v>73</v>
      </c>
      <c r="G33" s="1368" t="s">
        <v>784</v>
      </c>
      <c r="H33" s="1069">
        <v>0</v>
      </c>
      <c r="I33" s="1069">
        <v>0</v>
      </c>
      <c r="J33" s="1364" t="s">
        <v>585</v>
      </c>
      <c r="K33" s="1222"/>
    </row>
    <row r="34" spans="1:11">
      <c r="A34" s="1062" t="s">
        <v>781</v>
      </c>
      <c r="B34" s="1063" t="s">
        <v>667</v>
      </c>
      <c r="C34" s="1064">
        <v>44264.713194444441</v>
      </c>
      <c r="D34" s="1064">
        <v>44264.754166666666</v>
      </c>
      <c r="E34" s="1065">
        <v>4.0972222224809229E-2</v>
      </c>
      <c r="F34" s="1367" t="s">
        <v>73</v>
      </c>
      <c r="G34" s="1368" t="s">
        <v>797</v>
      </c>
      <c r="H34" s="1069">
        <v>0</v>
      </c>
      <c r="I34" s="1072">
        <v>0</v>
      </c>
      <c r="J34" s="1364" t="s">
        <v>585</v>
      </c>
      <c r="K34" s="1222"/>
    </row>
    <row r="35" spans="1:11" ht="12.75" customHeight="1">
      <c r="A35" s="1062" t="s">
        <v>63</v>
      </c>
      <c r="B35" s="1063" t="s">
        <v>598</v>
      </c>
      <c r="C35" s="1064">
        <v>44265.396527777775</v>
      </c>
      <c r="D35" s="1064">
        <v>44265.396527777775</v>
      </c>
      <c r="E35" s="1065">
        <v>0</v>
      </c>
      <c r="F35" s="1367" t="s">
        <v>73</v>
      </c>
      <c r="G35" s="1368" t="s">
        <v>785</v>
      </c>
      <c r="H35" s="1069">
        <v>0</v>
      </c>
      <c r="I35" s="1069">
        <v>0</v>
      </c>
      <c r="J35" s="1364" t="s">
        <v>585</v>
      </c>
      <c r="K35" s="1222"/>
    </row>
    <row r="36" spans="1:11" ht="13.5" customHeight="1">
      <c r="A36" s="1083" t="s">
        <v>509</v>
      </c>
      <c r="B36" s="1063" t="s">
        <v>581</v>
      </c>
      <c r="C36" s="1064">
        <v>44265.445833333331</v>
      </c>
      <c r="D36" s="1064">
        <v>44265.480555555558</v>
      </c>
      <c r="E36" s="1065">
        <v>3.4722222226264421E-2</v>
      </c>
      <c r="F36" s="1367" t="s">
        <v>73</v>
      </c>
      <c r="G36" s="1368" t="s">
        <v>782</v>
      </c>
      <c r="H36" s="1069">
        <v>0</v>
      </c>
      <c r="I36" s="1069">
        <v>0</v>
      </c>
      <c r="J36" s="1364" t="s">
        <v>585</v>
      </c>
      <c r="K36" s="1222"/>
    </row>
    <row r="37" spans="1:11" ht="17.25" customHeight="1">
      <c r="A37" s="1083" t="s">
        <v>793</v>
      </c>
      <c r="B37" s="1063" t="s">
        <v>581</v>
      </c>
      <c r="C37" s="1064">
        <v>44268.345138888886</v>
      </c>
      <c r="D37" s="1064">
        <v>44268.46875</v>
      </c>
      <c r="E37" s="1065">
        <v>0.12361111111385981</v>
      </c>
      <c r="F37" s="1367" t="s">
        <v>73</v>
      </c>
      <c r="G37" s="1368" t="s">
        <v>782</v>
      </c>
      <c r="H37" s="1069">
        <v>0</v>
      </c>
      <c r="I37" s="1069">
        <v>0</v>
      </c>
      <c r="J37" s="1364" t="s">
        <v>585</v>
      </c>
      <c r="K37" s="1222"/>
    </row>
    <row r="38" spans="1:11" ht="14.25" customHeight="1">
      <c r="A38" s="1062" t="s">
        <v>504</v>
      </c>
      <c r="B38" s="1063" t="s">
        <v>608</v>
      </c>
      <c r="C38" s="1064"/>
      <c r="D38" s="1064">
        <v>44268.487500000003</v>
      </c>
      <c r="E38" s="1065"/>
      <c r="F38" s="1367" t="s">
        <v>73</v>
      </c>
      <c r="G38" s="1370" t="s">
        <v>795</v>
      </c>
      <c r="H38" s="1069">
        <v>0</v>
      </c>
      <c r="I38" s="1069">
        <v>0</v>
      </c>
      <c r="J38" s="1364" t="s">
        <v>585</v>
      </c>
      <c r="K38" s="1222"/>
    </row>
    <row r="39" spans="1:11" ht="13.5" customHeight="1">
      <c r="A39" s="1170"/>
      <c r="B39" s="1063" t="s">
        <v>610</v>
      </c>
      <c r="C39" s="1064"/>
      <c r="D39" s="1064">
        <v>44269.482638888891</v>
      </c>
      <c r="E39" s="1065"/>
      <c r="F39" s="1367" t="s">
        <v>73</v>
      </c>
      <c r="G39" s="1363"/>
      <c r="H39" s="1069">
        <v>0</v>
      </c>
      <c r="I39" s="1069">
        <v>0</v>
      </c>
      <c r="J39" s="1364" t="s">
        <v>585</v>
      </c>
      <c r="K39" s="1222"/>
    </row>
    <row r="40" spans="1:11" ht="13.5" customHeight="1">
      <c r="A40" s="1075"/>
      <c r="B40" s="1063" t="s">
        <v>598</v>
      </c>
      <c r="C40" s="1064"/>
      <c r="D40" s="1064">
        <v>44269.673611111109</v>
      </c>
      <c r="E40" s="1065"/>
      <c r="F40" s="1367" t="s">
        <v>73</v>
      </c>
      <c r="G40" s="1370" t="s">
        <v>795</v>
      </c>
      <c r="H40" s="1069">
        <v>0</v>
      </c>
      <c r="I40" s="1069">
        <v>0</v>
      </c>
      <c r="J40" s="1364" t="s">
        <v>585</v>
      </c>
      <c r="K40" s="1222"/>
    </row>
    <row r="41" spans="1:11" ht="17.25" customHeight="1">
      <c r="A41" s="1083" t="s">
        <v>793</v>
      </c>
      <c r="B41" s="1063" t="s">
        <v>598</v>
      </c>
      <c r="C41" s="1064">
        <v>44271.356944444444</v>
      </c>
      <c r="D41" s="1064">
        <v>44271.720833333333</v>
      </c>
      <c r="E41" s="1065">
        <v>0.36388888888905058</v>
      </c>
      <c r="F41" s="1367" t="s">
        <v>73</v>
      </c>
      <c r="G41" s="1368" t="s">
        <v>784</v>
      </c>
      <c r="H41" s="1069">
        <v>0</v>
      </c>
      <c r="I41" s="1069">
        <v>0</v>
      </c>
      <c r="J41" s="1364" t="s">
        <v>585</v>
      </c>
      <c r="K41" s="1222"/>
    </row>
    <row r="42" spans="1:11" ht="17.25" customHeight="1">
      <c r="A42" s="1062" t="s">
        <v>413</v>
      </c>
      <c r="B42" s="1063" t="s">
        <v>598</v>
      </c>
      <c r="C42" s="1064">
        <v>44271.382638888892</v>
      </c>
      <c r="D42" s="1064">
        <v>44271.65902777778</v>
      </c>
      <c r="E42" s="1065">
        <v>0.27638888888759539</v>
      </c>
      <c r="F42" s="1367" t="s">
        <v>73</v>
      </c>
      <c r="G42" s="1368" t="s">
        <v>785</v>
      </c>
      <c r="H42" s="1069">
        <v>0</v>
      </c>
      <c r="I42" s="1069">
        <v>0</v>
      </c>
      <c r="J42" s="1364" t="s">
        <v>585</v>
      </c>
      <c r="K42" s="1222"/>
    </row>
    <row r="43" spans="1:11" ht="17.25" customHeight="1">
      <c r="A43" s="1083" t="s">
        <v>505</v>
      </c>
      <c r="B43" s="1063" t="s">
        <v>581</v>
      </c>
      <c r="C43" s="1064">
        <v>44272.28125</v>
      </c>
      <c r="D43" s="1064">
        <v>44272.368750000001</v>
      </c>
      <c r="E43" s="1065">
        <v>8.7500000001455192E-2</v>
      </c>
      <c r="F43" s="1367" t="s">
        <v>73</v>
      </c>
      <c r="G43" s="1371" t="s">
        <v>798</v>
      </c>
      <c r="H43" s="1072">
        <v>40</v>
      </c>
      <c r="I43" s="1072">
        <v>84.000000001396984</v>
      </c>
      <c r="J43" s="1074" t="s">
        <v>623</v>
      </c>
      <c r="K43" s="1222"/>
    </row>
    <row r="44" spans="1:11">
      <c r="A44" s="1062" t="s">
        <v>413</v>
      </c>
      <c r="B44" s="1063" t="s">
        <v>598</v>
      </c>
      <c r="C44" s="1064">
        <v>44273.574305555558</v>
      </c>
      <c r="D44" s="1064">
        <v>44273.861111111109</v>
      </c>
      <c r="E44" s="1065">
        <v>0.28680555555183673</v>
      </c>
      <c r="F44" s="1367" t="s">
        <v>73</v>
      </c>
      <c r="G44" s="1368" t="s">
        <v>799</v>
      </c>
      <c r="H44" s="1069">
        <v>0</v>
      </c>
      <c r="I44" s="1069">
        <v>0</v>
      </c>
      <c r="J44" s="1364" t="s">
        <v>585</v>
      </c>
      <c r="K44" s="1222"/>
    </row>
    <row r="45" spans="1:11" ht="13.5" customHeight="1">
      <c r="A45" s="1083" t="s">
        <v>588</v>
      </c>
      <c r="B45" s="1063" t="s">
        <v>610</v>
      </c>
      <c r="C45" s="1064"/>
      <c r="D45" s="1064">
        <v>44273.696527777778</v>
      </c>
      <c r="E45" s="1065"/>
      <c r="F45" s="1367" t="s">
        <v>73</v>
      </c>
      <c r="G45" s="1370" t="s">
        <v>795</v>
      </c>
      <c r="H45" s="1069">
        <v>0</v>
      </c>
      <c r="I45" s="1069">
        <v>0</v>
      </c>
      <c r="J45" s="1364" t="s">
        <v>585</v>
      </c>
      <c r="K45" s="1222"/>
    </row>
    <row r="46" spans="1:11">
      <c r="A46" s="1083" t="s">
        <v>57</v>
      </c>
      <c r="B46" s="1063" t="s">
        <v>598</v>
      </c>
      <c r="C46" s="1064">
        <v>44274.311805555553</v>
      </c>
      <c r="D46" s="1064">
        <v>44274.405555555553</v>
      </c>
      <c r="E46" s="1065">
        <v>9.375E-2</v>
      </c>
      <c r="F46" s="1367" t="s">
        <v>73</v>
      </c>
      <c r="G46" s="1368" t="s">
        <v>782</v>
      </c>
      <c r="H46" s="1069">
        <v>0</v>
      </c>
      <c r="I46" s="1069">
        <v>0</v>
      </c>
      <c r="J46" s="1364" t="s">
        <v>585</v>
      </c>
      <c r="K46" s="1222"/>
    </row>
    <row r="47" spans="1:11" ht="13.5" customHeight="1">
      <c r="A47" s="1062" t="s">
        <v>509</v>
      </c>
      <c r="B47" s="1063" t="s">
        <v>581</v>
      </c>
      <c r="C47" s="1064">
        <v>44275.409722222219</v>
      </c>
      <c r="D47" s="1064">
        <v>44275.490277777775</v>
      </c>
      <c r="E47" s="1065">
        <v>8.0555555556202307E-2</v>
      </c>
      <c r="F47" s="1367" t="s">
        <v>73</v>
      </c>
      <c r="G47" s="1370" t="s">
        <v>782</v>
      </c>
      <c r="H47" s="1267"/>
      <c r="I47" s="1267"/>
      <c r="J47" s="1372"/>
      <c r="K47" s="1222"/>
    </row>
    <row r="48" spans="1:11" ht="17.25" customHeight="1">
      <c r="A48" s="1075"/>
      <c r="B48" s="1063" t="s">
        <v>667</v>
      </c>
      <c r="C48" s="1064">
        <v>44275.409722222219</v>
      </c>
      <c r="D48" s="1064">
        <v>44275.476388888892</v>
      </c>
      <c r="E48" s="1065">
        <v>6.6666666672972497E-2</v>
      </c>
      <c r="F48" s="1367" t="s">
        <v>73</v>
      </c>
      <c r="G48" s="1363"/>
      <c r="H48" s="1208">
        <v>35</v>
      </c>
      <c r="I48" s="1208">
        <v>67.666666667209938</v>
      </c>
      <c r="J48" s="1373" t="s">
        <v>800</v>
      </c>
      <c r="K48" s="1222"/>
    </row>
    <row r="49" spans="1:11" ht="14.25" customHeight="1">
      <c r="A49" s="1062" t="s">
        <v>412</v>
      </c>
      <c r="B49" s="1063" t="s">
        <v>581</v>
      </c>
      <c r="C49" s="1064">
        <v>44275.545138888891</v>
      </c>
      <c r="D49" s="1064">
        <v>44275.561111111114</v>
      </c>
      <c r="E49" s="1065">
        <v>1.5972222223354038E-2</v>
      </c>
      <c r="F49" s="1367" t="s">
        <v>73</v>
      </c>
      <c r="G49" s="1368" t="s">
        <v>784</v>
      </c>
      <c r="H49" s="1069">
        <v>0</v>
      </c>
      <c r="I49" s="1069">
        <v>0</v>
      </c>
      <c r="J49" s="1364" t="s">
        <v>585</v>
      </c>
      <c r="K49" s="1222"/>
    </row>
    <row r="50" spans="1:11" ht="12.75" customHeight="1">
      <c r="A50" s="1170"/>
      <c r="B50" s="1063" t="s">
        <v>598</v>
      </c>
      <c r="C50" s="1064">
        <v>44276.416666666664</v>
      </c>
      <c r="D50" s="1064">
        <v>44276.718055555553</v>
      </c>
      <c r="E50" s="1065">
        <v>0.30138888888905058</v>
      </c>
      <c r="F50" s="1367" t="s">
        <v>73</v>
      </c>
      <c r="G50" s="1368" t="s">
        <v>785</v>
      </c>
      <c r="H50" s="1069">
        <v>0</v>
      </c>
      <c r="I50" s="1069">
        <v>0</v>
      </c>
      <c r="J50" s="1364" t="s">
        <v>585</v>
      </c>
      <c r="K50" s="1222"/>
    </row>
    <row r="51" spans="1:11">
      <c r="A51" s="1075"/>
      <c r="B51" s="1063" t="s">
        <v>581</v>
      </c>
      <c r="C51" s="1064">
        <v>44277.388194444444</v>
      </c>
      <c r="D51" s="1064">
        <v>44277.753472222219</v>
      </c>
      <c r="E51" s="1065">
        <v>0.36527777777519077</v>
      </c>
      <c r="F51" s="1367" t="s">
        <v>73</v>
      </c>
      <c r="G51" s="1368" t="s">
        <v>785</v>
      </c>
      <c r="H51" s="1072">
        <v>15</v>
      </c>
      <c r="I51" s="1072">
        <v>131.49999999906868</v>
      </c>
      <c r="J51" s="1074" t="s">
        <v>623</v>
      </c>
      <c r="K51" s="1222"/>
    </row>
    <row r="52" spans="1:11" ht="12.75" customHeight="1">
      <c r="A52" s="1083" t="s">
        <v>801</v>
      </c>
      <c r="B52" s="1063" t="s">
        <v>598</v>
      </c>
      <c r="C52" s="1064">
        <v>44277.552083333336</v>
      </c>
      <c r="D52" s="1064">
        <v>44277.582638888889</v>
      </c>
      <c r="E52" s="1065">
        <v>3.0555555553291924E-2</v>
      </c>
      <c r="F52" s="1367" t="s">
        <v>73</v>
      </c>
      <c r="G52" s="1368" t="s">
        <v>802</v>
      </c>
      <c r="H52" s="1069">
        <v>0</v>
      </c>
      <c r="I52" s="1069">
        <v>0</v>
      </c>
      <c r="J52" s="1364" t="s">
        <v>585</v>
      </c>
      <c r="K52" s="1222"/>
    </row>
    <row r="53" spans="1:11">
      <c r="A53" s="1062" t="s">
        <v>412</v>
      </c>
      <c r="B53" s="1063" t="s">
        <v>581</v>
      </c>
      <c r="C53" s="1064">
        <v>44278.396527777775</v>
      </c>
      <c r="D53" s="1064">
        <v>44278.714583333334</v>
      </c>
      <c r="E53" s="1065">
        <v>0.31805555555911269</v>
      </c>
      <c r="F53" s="1367" t="s">
        <v>73</v>
      </c>
      <c r="G53" s="1368" t="s">
        <v>785</v>
      </c>
      <c r="H53" s="1069">
        <v>0</v>
      </c>
      <c r="I53" s="1069">
        <v>0</v>
      </c>
      <c r="J53" s="1364" t="s">
        <v>585</v>
      </c>
      <c r="K53" s="1222"/>
    </row>
    <row r="54" spans="1:11">
      <c r="A54" s="1170"/>
      <c r="B54" s="1063" t="s">
        <v>598</v>
      </c>
      <c r="C54" s="1064">
        <v>44279.418055555558</v>
      </c>
      <c r="D54" s="1064">
        <v>44279.6875</v>
      </c>
      <c r="E54" s="1065">
        <v>0.2694444444423425</v>
      </c>
      <c r="F54" s="1367" t="s">
        <v>73</v>
      </c>
      <c r="G54" s="1368" t="s">
        <v>782</v>
      </c>
      <c r="H54" s="1069">
        <v>0</v>
      </c>
      <c r="I54" s="1069">
        <v>0</v>
      </c>
      <c r="J54" s="1364" t="s">
        <v>585</v>
      </c>
      <c r="K54" s="1222"/>
    </row>
    <row r="55" spans="1:11">
      <c r="A55" s="1075"/>
      <c r="B55" s="1063" t="s">
        <v>598</v>
      </c>
      <c r="C55" s="1064">
        <v>44280.394444444442</v>
      </c>
      <c r="D55" s="1064">
        <v>44280.606249999997</v>
      </c>
      <c r="E55" s="1065">
        <v>0.21180555555474712</v>
      </c>
      <c r="F55" s="1367" t="s">
        <v>73</v>
      </c>
      <c r="G55" s="1368" t="s">
        <v>785</v>
      </c>
      <c r="H55" s="1069">
        <v>0</v>
      </c>
      <c r="I55" s="1069">
        <v>0</v>
      </c>
      <c r="J55" s="1364" t="s">
        <v>585</v>
      </c>
      <c r="K55" s="1222"/>
    </row>
    <row r="56" spans="1:11">
      <c r="A56" s="1062" t="s">
        <v>119</v>
      </c>
      <c r="B56" s="1063" t="s">
        <v>803</v>
      </c>
      <c r="C56" s="1064">
        <v>44281.724999999999</v>
      </c>
      <c r="D56" s="1064">
        <v>44281.741666666669</v>
      </c>
      <c r="E56" s="1065">
        <v>1.6666666670062114E-2</v>
      </c>
      <c r="F56" s="1367" t="s">
        <v>73</v>
      </c>
      <c r="G56" s="1368" t="s">
        <v>804</v>
      </c>
      <c r="H56" s="1069">
        <v>0</v>
      </c>
      <c r="I56" s="1069">
        <v>0</v>
      </c>
      <c r="J56" s="1364" t="s">
        <v>585</v>
      </c>
      <c r="K56" s="1222"/>
    </row>
    <row r="57" spans="1:11">
      <c r="A57" s="1170"/>
      <c r="B57" s="1063" t="s">
        <v>794</v>
      </c>
      <c r="C57" s="1064">
        <v>44283.354166666664</v>
      </c>
      <c r="D57" s="1064">
        <v>44283.541666666664</v>
      </c>
      <c r="E57" s="1065">
        <v>0.1875</v>
      </c>
      <c r="F57" s="1367" t="s">
        <v>73</v>
      </c>
      <c r="G57" s="1368" t="s">
        <v>785</v>
      </c>
      <c r="H57" s="1069">
        <v>0</v>
      </c>
      <c r="I57" s="1069">
        <v>0</v>
      </c>
      <c r="J57" s="1364" t="s">
        <v>585</v>
      </c>
      <c r="K57" s="1222"/>
    </row>
    <row r="58" spans="1:11" ht="15.75" customHeight="1">
      <c r="A58" s="1075"/>
      <c r="B58" s="1063" t="s">
        <v>805</v>
      </c>
      <c r="C58" s="1064"/>
      <c r="D58" s="1064">
        <v>44283.574999999997</v>
      </c>
      <c r="E58" s="1065"/>
      <c r="F58" s="1367"/>
      <c r="G58" s="1368" t="s">
        <v>806</v>
      </c>
      <c r="H58" s="1069"/>
      <c r="I58" s="1069"/>
      <c r="J58" s="1364"/>
      <c r="K58" s="1222"/>
    </row>
    <row r="59" spans="1:11">
      <c r="A59" s="1085" t="s">
        <v>588</v>
      </c>
      <c r="B59" s="1086" t="s">
        <v>581</v>
      </c>
      <c r="C59" s="1087">
        <v>44283.37222222222</v>
      </c>
      <c r="D59" s="1087">
        <v>44283.436111111114</v>
      </c>
      <c r="E59" s="1088">
        <v>6.3888888893416151E-2</v>
      </c>
      <c r="F59" s="1374" t="s">
        <v>73</v>
      </c>
      <c r="G59" s="1375" t="s">
        <v>785</v>
      </c>
      <c r="H59" s="1091">
        <v>0</v>
      </c>
      <c r="I59" s="1091">
        <v>0</v>
      </c>
      <c r="J59" s="1376" t="s">
        <v>585</v>
      </c>
      <c r="K59" s="1222"/>
    </row>
    <row r="60" spans="1:11">
      <c r="A60" s="1356" t="s">
        <v>807</v>
      </c>
      <c r="B60" s="1356"/>
      <c r="C60" s="1356"/>
      <c r="D60" s="1356"/>
      <c r="E60" s="1356"/>
      <c r="F60" s="1356"/>
      <c r="G60" s="1356"/>
      <c r="H60" s="1356"/>
      <c r="I60" s="1356"/>
      <c r="J60" s="1023" t="s">
        <v>10</v>
      </c>
      <c r="K60" s="1222"/>
    </row>
    <row r="61" spans="1:11" ht="20.25">
      <c r="A61" s="1903" t="s">
        <v>566</v>
      </c>
      <c r="B61" s="1903"/>
      <c r="C61" s="1903"/>
      <c r="D61" s="1903"/>
      <c r="E61" s="1903"/>
      <c r="F61" s="1903"/>
      <c r="G61" s="1903"/>
      <c r="H61" s="1903"/>
      <c r="I61" s="1903"/>
      <c r="J61" s="1903"/>
      <c r="K61" s="1222"/>
    </row>
    <row r="62" spans="1:11" ht="18">
      <c r="A62" s="1904" t="s">
        <v>778</v>
      </c>
      <c r="B62" s="1904"/>
      <c r="C62" s="1904"/>
      <c r="D62" s="1904"/>
      <c r="E62" s="1904"/>
      <c r="F62" s="1904"/>
      <c r="G62" s="1904"/>
      <c r="H62" s="1904"/>
      <c r="I62" s="1904"/>
      <c r="J62" s="1904"/>
      <c r="K62" s="1222"/>
    </row>
    <row r="63" spans="1:11" ht="18">
      <c r="A63" s="1902" t="s">
        <v>779</v>
      </c>
      <c r="B63" s="1902"/>
      <c r="C63" s="1902"/>
      <c r="D63" s="1902"/>
      <c r="E63" s="1902"/>
      <c r="F63" s="1902"/>
      <c r="G63" s="1902"/>
      <c r="H63" s="1902"/>
      <c r="I63" s="1902"/>
      <c r="J63" s="1902"/>
      <c r="K63" s="1222"/>
    </row>
    <row r="64" spans="1:11">
      <c r="A64" s="1356"/>
      <c r="B64" s="1356"/>
      <c r="C64" s="1356"/>
      <c r="D64" s="1356"/>
      <c r="E64" s="1356"/>
      <c r="F64" s="1356"/>
      <c r="G64" s="1356"/>
      <c r="H64" s="1356"/>
      <c r="I64" s="1356"/>
      <c r="J64" s="1356"/>
      <c r="K64" s="1222"/>
    </row>
    <row r="65" spans="1:11" ht="16.5" thickBot="1">
      <c r="A65" s="1357" t="s">
        <v>492</v>
      </c>
      <c r="B65" s="1026"/>
      <c r="C65" s="1027"/>
      <c r="D65" s="1028"/>
      <c r="E65" s="1029"/>
      <c r="F65" s="1030"/>
      <c r="G65" s="1026"/>
      <c r="H65" s="1027"/>
      <c r="I65" s="1031"/>
      <c r="J65" s="1032"/>
      <c r="K65" s="1222"/>
    </row>
    <row r="66" spans="1:11">
      <c r="A66" s="1033" t="s">
        <v>66</v>
      </c>
      <c r="B66" s="1034" t="s">
        <v>780</v>
      </c>
      <c r="C66" s="1035" t="s">
        <v>570</v>
      </c>
      <c r="D66" s="1036" t="s">
        <v>571</v>
      </c>
      <c r="E66" s="1037" t="s">
        <v>572</v>
      </c>
      <c r="F66" s="1038" t="s">
        <v>76</v>
      </c>
      <c r="G66" s="1039" t="s">
        <v>573</v>
      </c>
      <c r="H66" s="1040" t="s">
        <v>94</v>
      </c>
      <c r="I66" s="1038" t="s">
        <v>94</v>
      </c>
      <c r="J66" s="1041" t="s">
        <v>53</v>
      </c>
      <c r="K66" s="1222"/>
    </row>
    <row r="67" spans="1:11" ht="15.75" thickBot="1">
      <c r="A67" s="1042" t="s">
        <v>95</v>
      </c>
      <c r="B67" s="1043"/>
      <c r="C67" s="1044" t="s">
        <v>574</v>
      </c>
      <c r="D67" s="1358" t="s">
        <v>574</v>
      </c>
      <c r="E67" s="1045"/>
      <c r="F67" s="1046" t="s">
        <v>575</v>
      </c>
      <c r="G67" s="1047"/>
      <c r="H67" s="1048" t="s">
        <v>576</v>
      </c>
      <c r="I67" s="1046" t="s">
        <v>577</v>
      </c>
      <c r="J67" s="1049"/>
      <c r="K67" s="1222"/>
    </row>
    <row r="68" spans="1:11" ht="15.75">
      <c r="A68" s="1126" t="s">
        <v>578</v>
      </c>
      <c r="B68" s="1022"/>
      <c r="C68" s="1172"/>
      <c r="D68" s="1173"/>
      <c r="E68" s="1250"/>
      <c r="F68" s="1359"/>
      <c r="G68" s="1251"/>
      <c r="H68" s="1252"/>
      <c r="I68" s="1252"/>
      <c r="J68" s="1251"/>
      <c r="K68" s="1222"/>
    </row>
    <row r="69" spans="1:11">
      <c r="A69" s="1279" t="s">
        <v>588</v>
      </c>
      <c r="B69" s="1176" t="s">
        <v>610</v>
      </c>
      <c r="C69" s="1054">
        <v>44283.438888888886</v>
      </c>
      <c r="D69" s="1054">
        <v>44283.676388888889</v>
      </c>
      <c r="E69" s="1109">
        <v>0.23750000000291038</v>
      </c>
      <c r="F69" s="1360" t="s">
        <v>73</v>
      </c>
      <c r="G69" s="1377" t="s">
        <v>785</v>
      </c>
      <c r="H69" s="1059">
        <v>0</v>
      </c>
      <c r="I69" s="1059">
        <v>0</v>
      </c>
      <c r="J69" s="1362" t="s">
        <v>585</v>
      </c>
      <c r="K69" s="1222"/>
    </row>
    <row r="70" spans="1:11">
      <c r="A70" s="1083" t="s">
        <v>561</v>
      </c>
      <c r="B70" s="1063" t="s">
        <v>595</v>
      </c>
      <c r="C70" s="1064">
        <v>44284.268750000003</v>
      </c>
      <c r="D70" s="1064">
        <v>44284.377083333333</v>
      </c>
      <c r="E70" s="1065">
        <v>0.10833333332993789</v>
      </c>
      <c r="F70" s="1367" t="s">
        <v>73</v>
      </c>
      <c r="G70" s="1368" t="s">
        <v>782</v>
      </c>
      <c r="H70" s="1069">
        <v>0</v>
      </c>
      <c r="I70" s="1069">
        <v>0</v>
      </c>
      <c r="J70" s="1364" t="s">
        <v>585</v>
      </c>
      <c r="K70" s="1222"/>
    </row>
    <row r="71" spans="1:11">
      <c r="A71" s="1083" t="s">
        <v>503</v>
      </c>
      <c r="B71" s="1063" t="s">
        <v>598</v>
      </c>
      <c r="C71" s="1064">
        <v>44284.294444444444</v>
      </c>
      <c r="D71" s="1064">
        <v>44284.294444444444</v>
      </c>
      <c r="E71" s="1065">
        <v>0</v>
      </c>
      <c r="F71" s="1367" t="s">
        <v>73</v>
      </c>
      <c r="G71" s="1368" t="s">
        <v>785</v>
      </c>
      <c r="H71" s="1069">
        <v>0</v>
      </c>
      <c r="I71" s="1069">
        <v>0</v>
      </c>
      <c r="J71" s="1364" t="s">
        <v>585</v>
      </c>
      <c r="K71" s="1222"/>
    </row>
    <row r="72" spans="1:11">
      <c r="A72" s="1083" t="s">
        <v>561</v>
      </c>
      <c r="B72" s="1063" t="s">
        <v>598</v>
      </c>
      <c r="C72" s="1064">
        <v>44284.439583333333</v>
      </c>
      <c r="D72" s="1064">
        <v>44284.579861111109</v>
      </c>
      <c r="E72" s="1065">
        <v>0.14027777777664596</v>
      </c>
      <c r="F72" s="1367" t="s">
        <v>73</v>
      </c>
      <c r="G72" s="1368" t="s">
        <v>782</v>
      </c>
      <c r="H72" s="1069">
        <v>0</v>
      </c>
      <c r="I72" s="1069">
        <v>0</v>
      </c>
      <c r="J72" s="1364" t="s">
        <v>585</v>
      </c>
      <c r="K72" s="1222"/>
    </row>
    <row r="73" spans="1:11">
      <c r="A73" s="1062" t="s">
        <v>412</v>
      </c>
      <c r="B73" s="1063" t="s">
        <v>581</v>
      </c>
      <c r="C73" s="1064">
        <v>44284.397222222222</v>
      </c>
      <c r="D73" s="1064">
        <v>44284.730555555558</v>
      </c>
      <c r="E73" s="1065">
        <v>0.33333333333575865</v>
      </c>
      <c r="F73" s="1367" t="s">
        <v>73</v>
      </c>
      <c r="G73" s="1368" t="s">
        <v>782</v>
      </c>
      <c r="H73" s="1072">
        <v>10</v>
      </c>
      <c r="I73" s="1072">
        <v>80.000000000582077</v>
      </c>
      <c r="J73" s="1074" t="s">
        <v>623</v>
      </c>
      <c r="K73" s="1222"/>
    </row>
    <row r="74" spans="1:11">
      <c r="A74" s="1075"/>
      <c r="B74" s="1063" t="s">
        <v>581</v>
      </c>
      <c r="C74" s="1064">
        <v>44285.340277777781</v>
      </c>
      <c r="D74" s="1064">
        <v>44285.522222222222</v>
      </c>
      <c r="E74" s="1065">
        <v>0.18194444444088731</v>
      </c>
      <c r="F74" s="1367" t="s">
        <v>73</v>
      </c>
      <c r="G74" s="1368" t="s">
        <v>782</v>
      </c>
      <c r="H74" s="1072">
        <v>10</v>
      </c>
      <c r="I74" s="1073">
        <v>43.666666666666664</v>
      </c>
      <c r="J74" s="1074" t="s">
        <v>623</v>
      </c>
      <c r="K74" s="1222"/>
    </row>
    <row r="75" spans="1:11">
      <c r="A75" s="1083" t="s">
        <v>119</v>
      </c>
      <c r="B75" s="1063" t="s">
        <v>808</v>
      </c>
      <c r="C75" s="1064">
        <v>44285.441666666666</v>
      </c>
      <c r="D75" s="1064">
        <v>44285.67083333333</v>
      </c>
      <c r="E75" s="1065">
        <v>0.22916666666424135</v>
      </c>
      <c r="F75" s="1367" t="s">
        <v>73</v>
      </c>
      <c r="G75" s="1368" t="s">
        <v>782</v>
      </c>
      <c r="H75" s="1069">
        <v>0</v>
      </c>
      <c r="I75" s="1069">
        <v>0</v>
      </c>
      <c r="J75" s="1364" t="s">
        <v>585</v>
      </c>
      <c r="K75" s="1222"/>
    </row>
    <row r="76" spans="1:11">
      <c r="A76" s="1062" t="s">
        <v>57</v>
      </c>
      <c r="B76" s="1063" t="s">
        <v>581</v>
      </c>
      <c r="C76" s="1064">
        <v>44285.493055555555</v>
      </c>
      <c r="D76" s="1064">
        <v>44285.63958333333</v>
      </c>
      <c r="E76" s="1065">
        <v>0.14652777777519077</v>
      </c>
      <c r="F76" s="1367" t="s">
        <v>73</v>
      </c>
      <c r="G76" s="1368" t="s">
        <v>782</v>
      </c>
      <c r="H76" s="1069">
        <v>0</v>
      </c>
      <c r="I76" s="1069">
        <v>0</v>
      </c>
      <c r="J76" s="1364" t="s">
        <v>585</v>
      </c>
      <c r="K76" s="1222"/>
    </row>
    <row r="77" spans="1:11">
      <c r="A77" s="1083" t="s">
        <v>415</v>
      </c>
      <c r="B77" s="1063" t="s">
        <v>581</v>
      </c>
      <c r="C77" s="1064">
        <v>44286.320833333331</v>
      </c>
      <c r="D77" s="1064">
        <v>44286.394444444442</v>
      </c>
      <c r="E77" s="1065">
        <v>7.3611111110949423E-2</v>
      </c>
      <c r="F77" s="1367" t="s">
        <v>73</v>
      </c>
      <c r="G77" s="1368" t="s">
        <v>782</v>
      </c>
      <c r="H77" s="1072">
        <v>20</v>
      </c>
      <c r="I77" s="1072">
        <v>35.333333333255723</v>
      </c>
      <c r="J77" s="1074" t="s">
        <v>623</v>
      </c>
      <c r="K77" s="1222"/>
    </row>
    <row r="78" spans="1:11" ht="15" customHeight="1">
      <c r="A78" s="1083" t="s">
        <v>561</v>
      </c>
      <c r="B78" s="1063" t="s">
        <v>791</v>
      </c>
      <c r="C78" s="1064">
        <v>44286.28402777778</v>
      </c>
      <c r="D78" s="1064">
        <v>44286.377083333333</v>
      </c>
      <c r="E78" s="1065">
        <v>9.3055555553291924E-2</v>
      </c>
      <c r="F78" s="1367" t="s">
        <v>73</v>
      </c>
      <c r="G78" s="1368" t="s">
        <v>782</v>
      </c>
      <c r="H78" s="1069">
        <v>0</v>
      </c>
      <c r="I78" s="1069">
        <v>0</v>
      </c>
      <c r="J78" s="1364" t="s">
        <v>585</v>
      </c>
      <c r="K78" s="1222"/>
    </row>
    <row r="79" spans="1:11">
      <c r="A79" s="1062"/>
      <c r="B79" s="1063" t="s">
        <v>581</v>
      </c>
      <c r="C79" s="1064">
        <v>44286.44027777778</v>
      </c>
      <c r="D79" s="1064">
        <v>44286.44027777778</v>
      </c>
      <c r="E79" s="1065">
        <v>0</v>
      </c>
      <c r="F79" s="1367" t="s">
        <v>73</v>
      </c>
      <c r="G79" s="1368" t="s">
        <v>782</v>
      </c>
      <c r="H79" s="1069">
        <v>0</v>
      </c>
      <c r="I79" s="1069">
        <v>0</v>
      </c>
      <c r="J79" s="1364" t="s">
        <v>585</v>
      </c>
      <c r="K79" s="1222"/>
    </row>
    <row r="80" spans="1:11">
      <c r="A80" s="1062" t="s">
        <v>588</v>
      </c>
      <c r="B80" s="1063" t="s">
        <v>606</v>
      </c>
      <c r="C80" s="1064">
        <v>44286.534722222219</v>
      </c>
      <c r="D80" s="1064">
        <v>44286.756249999999</v>
      </c>
      <c r="E80" s="1065">
        <v>0.22152777777955635</v>
      </c>
      <c r="F80" s="1367" t="s">
        <v>73</v>
      </c>
      <c r="G80" s="1368" t="s">
        <v>782</v>
      </c>
      <c r="H80" s="1069">
        <v>0</v>
      </c>
      <c r="I80" s="1069">
        <v>0</v>
      </c>
      <c r="J80" s="1364" t="s">
        <v>585</v>
      </c>
      <c r="K80" s="1222"/>
    </row>
    <row r="81" spans="1:11">
      <c r="A81" s="1062" t="s">
        <v>57</v>
      </c>
      <c r="B81" s="1063" t="s">
        <v>598</v>
      </c>
      <c r="C81" s="1064">
        <v>44286.473611111112</v>
      </c>
      <c r="D81" s="1064">
        <v>44286.660416666666</v>
      </c>
      <c r="E81" s="1065">
        <v>0.18680555555329192</v>
      </c>
      <c r="F81" s="1367" t="s">
        <v>73</v>
      </c>
      <c r="G81" s="1368" t="s">
        <v>782</v>
      </c>
      <c r="H81" s="1069">
        <v>0</v>
      </c>
      <c r="I81" s="1069">
        <v>0</v>
      </c>
      <c r="J81" s="1364" t="s">
        <v>585</v>
      </c>
      <c r="K81" s="1222"/>
    </row>
    <row r="82" spans="1:11" ht="18.75" customHeight="1">
      <c r="A82" s="1170" t="s">
        <v>503</v>
      </c>
      <c r="B82" s="1063" t="s">
        <v>581</v>
      </c>
      <c r="D82" s="1064">
        <v>44286.679861111108</v>
      </c>
      <c r="E82" s="1065"/>
      <c r="F82" s="1367" t="s">
        <v>73</v>
      </c>
      <c r="G82" s="1368" t="s">
        <v>795</v>
      </c>
      <c r="H82" s="1069">
        <v>0</v>
      </c>
      <c r="I82" s="1069">
        <v>0</v>
      </c>
      <c r="J82" s="1364" t="s">
        <v>585</v>
      </c>
      <c r="K82" s="1222"/>
    </row>
    <row r="83" spans="1:11" ht="14.25" customHeight="1">
      <c r="A83" s="1378"/>
      <c r="B83" s="1379"/>
      <c r="C83" s="1171"/>
      <c r="D83" s="1117" t="s">
        <v>603</v>
      </c>
      <c r="E83" s="1118">
        <v>10.825000000011642</v>
      </c>
      <c r="F83" s="1119"/>
      <c r="G83" s="1120" t="s">
        <v>604</v>
      </c>
      <c r="H83" s="1119"/>
      <c r="I83" s="1122">
        <v>587.50000000341481</v>
      </c>
      <c r="J83" s="1380"/>
      <c r="K83" s="1222"/>
    </row>
    <row r="84" spans="1:11" ht="14.25" customHeight="1">
      <c r="A84" s="1356"/>
      <c r="B84" s="1356"/>
      <c r="C84" s="1356"/>
      <c r="D84" s="1356"/>
      <c r="E84" s="1356"/>
      <c r="F84" s="1356"/>
      <c r="G84" s="1356"/>
      <c r="H84" s="1356"/>
      <c r="I84" s="1356"/>
      <c r="J84" s="1356"/>
      <c r="K84" s="1222"/>
    </row>
    <row r="85" spans="1:11" ht="14.25" customHeight="1">
      <c r="A85" s="1381" t="s">
        <v>605</v>
      </c>
      <c r="B85" s="1382"/>
      <c r="C85" s="1096"/>
      <c r="D85" s="1097"/>
      <c r="E85" s="1098"/>
      <c r="F85" s="1099"/>
      <c r="G85" s="1100"/>
      <c r="H85" s="1099"/>
      <c r="I85" s="1102"/>
      <c r="J85" s="1383"/>
      <c r="K85" s="1222"/>
    </row>
    <row r="86" spans="1:11" ht="12.75" customHeight="1">
      <c r="A86" s="1279" t="s">
        <v>408</v>
      </c>
      <c r="B86" s="1176" t="s">
        <v>809</v>
      </c>
      <c r="C86" s="1054">
        <v>44256.421527777777</v>
      </c>
      <c r="D86" s="1054">
        <v>44256.748611111114</v>
      </c>
      <c r="E86" s="1109">
        <v>0.32708333333721384</v>
      </c>
      <c r="F86" s="1360" t="s">
        <v>73</v>
      </c>
      <c r="G86" s="1377" t="s">
        <v>782</v>
      </c>
      <c r="H86" s="1059">
        <v>0</v>
      </c>
      <c r="I86" s="1059">
        <v>0</v>
      </c>
      <c r="J86" s="1362" t="s">
        <v>585</v>
      </c>
      <c r="K86" s="1222"/>
    </row>
    <row r="87" spans="1:11" ht="14.25" customHeight="1">
      <c r="A87" s="1083" t="s">
        <v>56</v>
      </c>
      <c r="B87" s="1063" t="s">
        <v>606</v>
      </c>
      <c r="C87" s="1064">
        <v>44258.420138888891</v>
      </c>
      <c r="D87" s="1064">
        <v>44258.551388888889</v>
      </c>
      <c r="E87" s="1065">
        <v>0.13124999999854481</v>
      </c>
      <c r="F87" s="1367" t="s">
        <v>73</v>
      </c>
      <c r="G87" s="1368" t="s">
        <v>785</v>
      </c>
      <c r="H87" s="1069">
        <v>0</v>
      </c>
      <c r="I87" s="1069">
        <v>0</v>
      </c>
      <c r="J87" s="1364" t="s">
        <v>585</v>
      </c>
      <c r="K87" s="1222"/>
    </row>
    <row r="88" spans="1:11" ht="14.25" customHeight="1">
      <c r="A88" s="1083" t="s">
        <v>515</v>
      </c>
      <c r="B88" s="1063" t="s">
        <v>581</v>
      </c>
      <c r="C88" s="1064">
        <v>44258.467361111114</v>
      </c>
      <c r="D88" s="1064">
        <v>44258.557638888888</v>
      </c>
      <c r="E88" s="1065">
        <v>9.0277777773735579E-2</v>
      </c>
      <c r="F88" s="1367" t="s">
        <v>73</v>
      </c>
      <c r="G88" s="1368" t="s">
        <v>785</v>
      </c>
      <c r="H88" s="1069">
        <v>42</v>
      </c>
      <c r="I88" s="1069">
        <v>90.999999995925464</v>
      </c>
      <c r="J88" s="1080" t="s">
        <v>623</v>
      </c>
      <c r="K88" s="1222"/>
    </row>
    <row r="89" spans="1:11" ht="14.25" customHeight="1">
      <c r="A89" s="1149" t="s">
        <v>56</v>
      </c>
      <c r="B89" s="1369" t="s">
        <v>606</v>
      </c>
      <c r="C89" s="1064">
        <v>44258.420138888891</v>
      </c>
      <c r="D89" s="1064">
        <v>44258.551388888889</v>
      </c>
      <c r="E89" s="1065">
        <v>0.13124999999854481</v>
      </c>
      <c r="F89" s="1367" t="s">
        <v>73</v>
      </c>
      <c r="G89" s="1368" t="s">
        <v>785</v>
      </c>
      <c r="H89" s="1069">
        <v>0</v>
      </c>
      <c r="I89" s="1069">
        <v>0</v>
      </c>
      <c r="J89" s="1364" t="s">
        <v>585</v>
      </c>
      <c r="K89" s="1222"/>
    </row>
    <row r="90" spans="1:11" ht="14.25" customHeight="1">
      <c r="A90" s="1062" t="s">
        <v>810</v>
      </c>
      <c r="B90" s="1063" t="s">
        <v>598</v>
      </c>
      <c r="C90" s="1064">
        <v>44259.34652777778</v>
      </c>
      <c r="D90" s="1064">
        <v>44259.620833333334</v>
      </c>
      <c r="E90" s="1065">
        <v>0.27430555555474712</v>
      </c>
      <c r="F90" s="1367" t="s">
        <v>73</v>
      </c>
      <c r="G90" s="1368" t="s">
        <v>784</v>
      </c>
      <c r="H90" s="1069">
        <v>0</v>
      </c>
      <c r="I90" s="1069">
        <v>0</v>
      </c>
      <c r="J90" s="1364" t="s">
        <v>585</v>
      </c>
      <c r="K90" s="1222"/>
    </row>
    <row r="91" spans="1:11" ht="15" customHeight="1">
      <c r="A91" s="1170"/>
      <c r="B91" s="1063" t="s">
        <v>598</v>
      </c>
      <c r="C91" s="1064">
        <v>44261.430555555555</v>
      </c>
      <c r="D91" s="1064">
        <v>44261.526388888888</v>
      </c>
      <c r="E91" s="1065">
        <v>9.5833333332848269E-2</v>
      </c>
      <c r="F91" s="1367" t="s">
        <v>73</v>
      </c>
      <c r="G91" s="1368" t="s">
        <v>784</v>
      </c>
      <c r="H91" s="1069">
        <v>0</v>
      </c>
      <c r="I91" s="1069">
        <v>0</v>
      </c>
      <c r="J91" s="1364" t="s">
        <v>585</v>
      </c>
      <c r="K91" s="1222"/>
    </row>
    <row r="92" spans="1:11" ht="15" customHeight="1">
      <c r="A92" s="1384"/>
      <c r="B92" s="1369" t="s">
        <v>606</v>
      </c>
      <c r="C92" s="1064">
        <v>44261.44027777778</v>
      </c>
      <c r="D92" s="1064">
        <v>44261.520833333336</v>
      </c>
      <c r="E92" s="1065">
        <v>8.0555555556202307E-2</v>
      </c>
      <c r="F92" s="1367" t="s">
        <v>73</v>
      </c>
      <c r="G92" s="1368" t="s">
        <v>784</v>
      </c>
      <c r="H92" s="1069">
        <v>0</v>
      </c>
      <c r="I92" s="1069">
        <v>0</v>
      </c>
      <c r="J92" s="1364" t="s">
        <v>585</v>
      </c>
      <c r="K92" s="1222"/>
    </row>
    <row r="93" spans="1:11" ht="15" customHeight="1">
      <c r="A93" s="1170"/>
      <c r="B93" s="1063" t="s">
        <v>581</v>
      </c>
      <c r="C93" s="1064">
        <v>44265.361111111109</v>
      </c>
      <c r="D93" s="1064">
        <v>44265.722222222219</v>
      </c>
      <c r="E93" s="1065">
        <v>0.36111111110949423</v>
      </c>
      <c r="F93" s="1367" t="s">
        <v>73</v>
      </c>
      <c r="G93" s="1368" t="s">
        <v>784</v>
      </c>
      <c r="H93" s="1069">
        <v>0</v>
      </c>
      <c r="I93" s="1069">
        <v>0</v>
      </c>
      <c r="J93" s="1364" t="s">
        <v>585</v>
      </c>
      <c r="K93" s="1222"/>
    </row>
    <row r="94" spans="1:11" ht="15" customHeight="1">
      <c r="A94" s="1170"/>
      <c r="B94" s="1369" t="s">
        <v>811</v>
      </c>
      <c r="C94" s="1064">
        <v>44265.416666666664</v>
      </c>
      <c r="D94" s="1064">
        <v>44265.716666666667</v>
      </c>
      <c r="E94" s="1065">
        <v>0.30000000000291038</v>
      </c>
      <c r="F94" s="1367" t="s">
        <v>73</v>
      </c>
      <c r="G94" s="1368" t="s">
        <v>784</v>
      </c>
      <c r="H94" s="1069">
        <v>0</v>
      </c>
      <c r="I94" s="1069">
        <v>0</v>
      </c>
      <c r="J94" s="1364" t="s">
        <v>585</v>
      </c>
      <c r="K94" s="1222"/>
    </row>
    <row r="95" spans="1:11" ht="15" customHeight="1">
      <c r="A95" s="1170"/>
      <c r="B95" s="1063" t="s">
        <v>581</v>
      </c>
      <c r="C95" s="1064">
        <v>44266.393750000003</v>
      </c>
      <c r="D95" s="1064">
        <v>44266.574305555558</v>
      </c>
      <c r="E95" s="1065">
        <v>0.18055555555474712</v>
      </c>
      <c r="F95" s="1367" t="s">
        <v>73</v>
      </c>
      <c r="G95" s="1368" t="s">
        <v>784</v>
      </c>
      <c r="H95" s="1069">
        <v>0</v>
      </c>
      <c r="I95" s="1069">
        <v>0</v>
      </c>
      <c r="J95" s="1364" t="s">
        <v>585</v>
      </c>
      <c r="K95" s="1222"/>
    </row>
    <row r="96" spans="1:11" ht="15" customHeight="1">
      <c r="A96" s="1385"/>
      <c r="B96" s="1369" t="s">
        <v>811</v>
      </c>
      <c r="C96" s="1064">
        <v>44266.404166666667</v>
      </c>
      <c r="D96" s="1064">
        <v>44266.574305555558</v>
      </c>
      <c r="E96" s="1065">
        <v>0.17013888889050577</v>
      </c>
      <c r="F96" s="1367" t="s">
        <v>73</v>
      </c>
      <c r="G96" s="1368" t="s">
        <v>784</v>
      </c>
      <c r="H96" s="1069">
        <v>0</v>
      </c>
      <c r="I96" s="1069">
        <v>0</v>
      </c>
      <c r="J96" s="1364" t="s">
        <v>585</v>
      </c>
      <c r="K96" s="1222"/>
    </row>
    <row r="97" spans="1:11" ht="15" customHeight="1">
      <c r="A97" s="1083" t="s">
        <v>55</v>
      </c>
      <c r="B97" s="1369" t="s">
        <v>811</v>
      </c>
      <c r="C97" s="1064">
        <v>44269.416666666664</v>
      </c>
      <c r="D97" s="1064">
        <v>44269.484027777777</v>
      </c>
      <c r="E97" s="1065">
        <v>6.7361111112404615E-2</v>
      </c>
      <c r="F97" s="1367" t="s">
        <v>73</v>
      </c>
      <c r="G97" s="1368" t="s">
        <v>804</v>
      </c>
      <c r="H97" s="1069">
        <v>0</v>
      </c>
      <c r="I97" s="1069">
        <v>0</v>
      </c>
      <c r="J97" s="1364" t="s">
        <v>585</v>
      </c>
      <c r="K97" s="1222"/>
    </row>
    <row r="98" spans="1:11" ht="15" customHeight="1">
      <c r="A98" s="1386" t="s">
        <v>62</v>
      </c>
      <c r="B98" s="1369" t="s">
        <v>812</v>
      </c>
      <c r="C98" s="1064">
        <v>44274.513888888891</v>
      </c>
      <c r="D98" s="1064">
        <v>44274.534722222219</v>
      </c>
      <c r="E98" s="1065">
        <v>2.0833333328482695E-2</v>
      </c>
      <c r="F98" s="1367" t="s">
        <v>73</v>
      </c>
      <c r="G98" s="1368" t="s">
        <v>813</v>
      </c>
      <c r="H98" s="1069">
        <v>0</v>
      </c>
      <c r="I98" s="1069">
        <v>0</v>
      </c>
      <c r="J98" s="1364" t="s">
        <v>585</v>
      </c>
      <c r="K98" s="1222"/>
    </row>
    <row r="99" spans="1:11" ht="15" customHeight="1">
      <c r="A99" s="1075"/>
      <c r="B99" s="1063" t="s">
        <v>598</v>
      </c>
      <c r="C99" s="1064">
        <v>44275.431944444441</v>
      </c>
      <c r="D99" s="1064">
        <v>44275.754861111112</v>
      </c>
      <c r="E99" s="1065">
        <v>0.32291666667151731</v>
      </c>
      <c r="F99" s="1367" t="s">
        <v>73</v>
      </c>
      <c r="G99" s="1368" t="s">
        <v>782</v>
      </c>
      <c r="H99" s="1069">
        <v>0</v>
      </c>
      <c r="I99" s="1069">
        <v>0</v>
      </c>
      <c r="J99" s="1364" t="s">
        <v>585</v>
      </c>
      <c r="K99" s="1222"/>
    </row>
    <row r="100" spans="1:11" ht="15" customHeight="1">
      <c r="A100" s="1083" t="s">
        <v>58</v>
      </c>
      <c r="B100" s="1063" t="s">
        <v>814</v>
      </c>
      <c r="C100" s="1064">
        <v>44275.506944444445</v>
      </c>
      <c r="D100" s="1064">
        <v>44275.588888888888</v>
      </c>
      <c r="E100" s="1065">
        <v>8.1944444442342501E-2</v>
      </c>
      <c r="F100" s="1367" t="s">
        <v>73</v>
      </c>
      <c r="G100" s="1368" t="s">
        <v>815</v>
      </c>
      <c r="H100" s="1069">
        <v>0</v>
      </c>
      <c r="I100" s="1069">
        <v>0</v>
      </c>
      <c r="J100" s="1364" t="s">
        <v>585</v>
      </c>
      <c r="K100" s="1222"/>
    </row>
    <row r="101" spans="1:11" ht="15" customHeight="1">
      <c r="A101" s="1386" t="s">
        <v>62</v>
      </c>
      <c r="B101" s="1063" t="s">
        <v>816</v>
      </c>
      <c r="C101" s="1064">
        <v>44277.276388888888</v>
      </c>
      <c r="D101" s="1064">
        <v>44277.325694444444</v>
      </c>
      <c r="E101" s="1065">
        <v>4.9305555556202307E-2</v>
      </c>
      <c r="F101" s="1367" t="s">
        <v>73</v>
      </c>
      <c r="G101" s="1368" t="s">
        <v>782</v>
      </c>
      <c r="H101" s="1069">
        <v>0</v>
      </c>
      <c r="I101" s="1069">
        <v>0</v>
      </c>
      <c r="J101" s="1364" t="s">
        <v>585</v>
      </c>
      <c r="K101" s="1222"/>
    </row>
    <row r="102" spans="1:11" ht="15" customHeight="1">
      <c r="A102" s="1075"/>
      <c r="B102" s="1063" t="s">
        <v>803</v>
      </c>
      <c r="C102" s="1064">
        <v>44278.299305555556</v>
      </c>
      <c r="D102" s="1064">
        <v>44278.397916666669</v>
      </c>
      <c r="E102" s="1065">
        <v>9.8611111112404615E-2</v>
      </c>
      <c r="F102" s="1367" t="s">
        <v>73</v>
      </c>
      <c r="G102" s="1387" t="s">
        <v>817</v>
      </c>
      <c r="H102" s="1069">
        <v>0</v>
      </c>
      <c r="I102" s="1069">
        <v>0</v>
      </c>
      <c r="J102" s="1364" t="s">
        <v>585</v>
      </c>
      <c r="K102" s="1222"/>
    </row>
    <row r="103" spans="1:11" ht="15" customHeight="1">
      <c r="A103" s="1083" t="s">
        <v>516</v>
      </c>
      <c r="B103" s="1063" t="s">
        <v>581</v>
      </c>
      <c r="C103" s="1064">
        <v>44280.269444444442</v>
      </c>
      <c r="D103" s="1064">
        <v>44280.322222222225</v>
      </c>
      <c r="E103" s="1065">
        <v>5.2777777782466728E-2</v>
      </c>
      <c r="F103" s="1367" t="s">
        <v>73</v>
      </c>
      <c r="G103" s="1368" t="s">
        <v>782</v>
      </c>
      <c r="H103" s="1069">
        <v>30</v>
      </c>
      <c r="I103" s="1069">
        <v>38.000000003376044</v>
      </c>
      <c r="J103" s="1080" t="s">
        <v>623</v>
      </c>
      <c r="K103" s="1222"/>
    </row>
    <row r="104" spans="1:11" ht="15" customHeight="1">
      <c r="A104" s="1386" t="s">
        <v>62</v>
      </c>
      <c r="B104" s="1063" t="s">
        <v>794</v>
      </c>
      <c r="C104" s="1064">
        <v>44283.34375</v>
      </c>
      <c r="D104" s="1064">
        <v>44283.646527777775</v>
      </c>
      <c r="E104" s="1065">
        <v>0.30277777777519077</v>
      </c>
      <c r="F104" s="1367" t="s">
        <v>73</v>
      </c>
      <c r="G104" s="1368" t="s">
        <v>785</v>
      </c>
      <c r="H104" s="1069">
        <v>0</v>
      </c>
      <c r="I104" s="1069">
        <v>0</v>
      </c>
      <c r="J104" s="1364" t="s">
        <v>585</v>
      </c>
      <c r="K104" s="1222"/>
    </row>
    <row r="105" spans="1:11" ht="15" customHeight="1">
      <c r="A105" s="1170"/>
      <c r="B105" s="1063" t="s">
        <v>818</v>
      </c>
      <c r="C105" s="1064">
        <v>44283.656944444447</v>
      </c>
      <c r="D105" s="1064">
        <v>44283.709027777775</v>
      </c>
      <c r="E105" s="1065">
        <v>5.2083333328482695E-2</v>
      </c>
      <c r="F105" s="1367" t="s">
        <v>73</v>
      </c>
      <c r="G105" s="1368" t="s">
        <v>785</v>
      </c>
      <c r="H105" s="1069">
        <v>0</v>
      </c>
      <c r="I105" s="1069">
        <v>0</v>
      </c>
      <c r="J105" s="1364" t="s">
        <v>585</v>
      </c>
      <c r="K105" s="1222"/>
    </row>
    <row r="106" spans="1:11" ht="15" customHeight="1">
      <c r="A106" s="1274"/>
      <c r="B106" s="1086" t="s">
        <v>794</v>
      </c>
      <c r="C106" s="1087">
        <v>44286.35</v>
      </c>
      <c r="D106" s="1087">
        <v>44286.762499999997</v>
      </c>
      <c r="E106" s="1088">
        <v>0.41249999999854481</v>
      </c>
      <c r="F106" s="1374" t="s">
        <v>73</v>
      </c>
      <c r="G106" s="1375" t="s">
        <v>785</v>
      </c>
      <c r="H106" s="1091">
        <v>0</v>
      </c>
      <c r="I106" s="1091">
        <v>0</v>
      </c>
      <c r="J106" s="1376" t="s">
        <v>585</v>
      </c>
      <c r="K106" s="1222"/>
    </row>
    <row r="107" spans="1:11" ht="15.75">
      <c r="A107" s="1378"/>
      <c r="B107" s="1379"/>
      <c r="C107" s="1171"/>
      <c r="D107" s="1117" t="s">
        <v>603</v>
      </c>
      <c r="E107" s="1118">
        <v>3.6034722222175333</v>
      </c>
      <c r="F107" s="1119"/>
      <c r="G107" s="1120" t="s">
        <v>604</v>
      </c>
      <c r="H107" s="1119"/>
      <c r="I107" s="1122">
        <v>128.99999999930151</v>
      </c>
      <c r="J107" s="1380"/>
      <c r="K107" s="1222"/>
    </row>
    <row r="108" spans="1:11" ht="18.75" customHeight="1">
      <c r="A108" s="1126" t="s">
        <v>609</v>
      </c>
      <c r="B108" s="1103"/>
      <c r="C108" s="1127"/>
      <c r="D108" s="1127"/>
      <c r="E108" s="1128"/>
      <c r="F108" s="1127"/>
      <c r="G108" s="1129"/>
      <c r="H108" s="1130"/>
      <c r="I108" s="1130"/>
      <c r="J108" s="1129"/>
      <c r="K108" s="1222"/>
    </row>
    <row r="109" spans="1:11" s="1108" customFormat="1" ht="14.25" customHeight="1">
      <c r="A109" s="1175" t="s">
        <v>60</v>
      </c>
      <c r="B109" s="1163" t="s">
        <v>819</v>
      </c>
      <c r="C109" s="1293">
        <v>44257.400694444441</v>
      </c>
      <c r="D109" s="1293">
        <v>44257.529166666667</v>
      </c>
      <c r="E109" s="1109">
        <v>0.12847222222626442</v>
      </c>
      <c r="F109" s="1360" t="s">
        <v>73</v>
      </c>
      <c r="G109" s="1377" t="s">
        <v>782</v>
      </c>
      <c r="H109" s="1059">
        <v>0</v>
      </c>
      <c r="I109" s="1199">
        <v>0</v>
      </c>
      <c r="J109" s="1362" t="s">
        <v>585</v>
      </c>
      <c r="K109" s="1222"/>
    </row>
    <row r="110" spans="1:11" ht="14.25" customHeight="1">
      <c r="A110" s="1170"/>
      <c r="B110" s="1063" t="s">
        <v>819</v>
      </c>
      <c r="C110" s="1064">
        <v>44257.539583333331</v>
      </c>
      <c r="D110" s="1064">
        <v>44257.539583333331</v>
      </c>
      <c r="E110" s="1065">
        <v>0</v>
      </c>
      <c r="F110" s="1367" t="s">
        <v>73</v>
      </c>
      <c r="G110" s="1368" t="s">
        <v>782</v>
      </c>
      <c r="H110" s="1069">
        <v>0</v>
      </c>
      <c r="I110" s="1069">
        <v>0</v>
      </c>
      <c r="J110" s="1364" t="s">
        <v>585</v>
      </c>
      <c r="K110" s="1222"/>
    </row>
    <row r="111" spans="1:11" ht="14.25" customHeight="1">
      <c r="A111" s="1075"/>
      <c r="B111" s="1063" t="s">
        <v>820</v>
      </c>
      <c r="C111" s="1064">
        <v>44258.426388888889</v>
      </c>
      <c r="D111" s="1064">
        <v>44258.527777777781</v>
      </c>
      <c r="E111" s="1065">
        <v>0.10138888889196096</v>
      </c>
      <c r="F111" s="1367" t="s">
        <v>73</v>
      </c>
      <c r="G111" s="1368" t="s">
        <v>785</v>
      </c>
      <c r="H111" s="1069">
        <v>0</v>
      </c>
      <c r="I111" s="1072">
        <v>0</v>
      </c>
      <c r="J111" s="1364" t="s">
        <v>585</v>
      </c>
      <c r="K111" s="1222"/>
    </row>
    <row r="112" spans="1:11" ht="14.25" customHeight="1">
      <c r="A112" s="1062" t="s">
        <v>821</v>
      </c>
      <c r="B112" s="1063" t="s">
        <v>581</v>
      </c>
      <c r="C112" s="1064">
        <v>44258.293749999997</v>
      </c>
      <c r="D112" s="1064">
        <v>44258.741666666669</v>
      </c>
      <c r="E112" s="1065">
        <v>0.44791666667151731</v>
      </c>
      <c r="F112" s="1367" t="s">
        <v>73</v>
      </c>
      <c r="G112" s="1368" t="s">
        <v>782</v>
      </c>
      <c r="H112" s="1069">
        <v>0</v>
      </c>
      <c r="I112" s="1072">
        <v>0</v>
      </c>
      <c r="J112" s="1364" t="s">
        <v>585</v>
      </c>
      <c r="K112" s="1222"/>
    </row>
    <row r="113" spans="1:11" ht="14.25" customHeight="1">
      <c r="A113" s="1062" t="s">
        <v>614</v>
      </c>
      <c r="B113" s="1063" t="s">
        <v>822</v>
      </c>
      <c r="C113" s="1064">
        <v>44259.490972222222</v>
      </c>
      <c r="D113" s="1064">
        <v>44259.65347222222</v>
      </c>
      <c r="E113" s="1065">
        <v>0.16249999999854481</v>
      </c>
      <c r="F113" s="1367" t="s">
        <v>73</v>
      </c>
      <c r="G113" s="1368" t="s">
        <v>785</v>
      </c>
      <c r="H113" s="1069">
        <v>0</v>
      </c>
      <c r="I113" s="1072">
        <v>0</v>
      </c>
      <c r="J113" s="1364" t="s">
        <v>585</v>
      </c>
      <c r="K113" s="1222"/>
    </row>
    <row r="114" spans="1:11" ht="14.25" customHeight="1">
      <c r="A114" s="1075"/>
      <c r="B114" s="1063" t="s">
        <v>822</v>
      </c>
      <c r="C114" s="1064">
        <v>44259.490972222222</v>
      </c>
      <c r="D114" s="1064">
        <v>44259.686111111114</v>
      </c>
      <c r="E114" s="1065">
        <v>0.19513888889196096</v>
      </c>
      <c r="F114" s="1367" t="s">
        <v>73</v>
      </c>
      <c r="G114" s="1368" t="s">
        <v>785</v>
      </c>
      <c r="H114" s="1069">
        <v>0</v>
      </c>
      <c r="I114" s="1072">
        <v>0</v>
      </c>
      <c r="J114" s="1364" t="s">
        <v>585</v>
      </c>
      <c r="K114" s="1222"/>
    </row>
    <row r="115" spans="1:11" ht="14.25" customHeight="1">
      <c r="A115" s="1062" t="s">
        <v>60</v>
      </c>
      <c r="B115" s="1063" t="s">
        <v>587</v>
      </c>
      <c r="C115" s="1064">
        <v>44261.286805555559</v>
      </c>
      <c r="D115" s="1064">
        <v>44261.286805555559</v>
      </c>
      <c r="E115" s="1065">
        <v>0</v>
      </c>
      <c r="F115" s="1367" t="s">
        <v>73</v>
      </c>
      <c r="G115" s="1368" t="s">
        <v>782</v>
      </c>
      <c r="H115" s="1069">
        <v>0</v>
      </c>
      <c r="I115" s="1069">
        <v>0</v>
      </c>
      <c r="J115" s="1364" t="s">
        <v>585</v>
      </c>
      <c r="K115" s="1222"/>
    </row>
    <row r="116" spans="1:11" ht="14.25" customHeight="1">
      <c r="A116" s="1083" t="s">
        <v>523</v>
      </c>
      <c r="B116" s="1063" t="s">
        <v>598</v>
      </c>
      <c r="C116" s="1064">
        <v>44261.365972222222</v>
      </c>
      <c r="D116" s="1064">
        <v>44261.679166666669</v>
      </c>
      <c r="E116" s="1065">
        <v>0.31319444444670808</v>
      </c>
      <c r="F116" s="1367" t="s">
        <v>73</v>
      </c>
      <c r="G116" s="1368" t="s">
        <v>785</v>
      </c>
      <c r="H116" s="1069">
        <v>0</v>
      </c>
      <c r="I116" s="1072">
        <v>0</v>
      </c>
      <c r="J116" s="1364" t="s">
        <v>585</v>
      </c>
      <c r="K116" s="1222"/>
    </row>
    <row r="117" spans="1:11" ht="14.25" customHeight="1">
      <c r="A117" s="1062" t="s">
        <v>823</v>
      </c>
      <c r="B117" s="1063" t="s">
        <v>581</v>
      </c>
      <c r="C117" s="1064">
        <v>44261.625</v>
      </c>
      <c r="D117" s="1064">
        <v>44261.669444444444</v>
      </c>
      <c r="E117" s="1065">
        <v>4.4444444443797693E-2</v>
      </c>
      <c r="F117" s="1367" t="s">
        <v>73</v>
      </c>
      <c r="G117" s="1388" t="s">
        <v>824</v>
      </c>
      <c r="H117" s="1069">
        <v>0</v>
      </c>
      <c r="I117" s="1069">
        <v>0</v>
      </c>
      <c r="J117" s="1364" t="s">
        <v>585</v>
      </c>
      <c r="K117" s="1222"/>
    </row>
    <row r="118" spans="1:11" ht="14.25" customHeight="1">
      <c r="A118" s="1083" t="s">
        <v>715</v>
      </c>
      <c r="B118" s="1063" t="s">
        <v>667</v>
      </c>
      <c r="C118" s="1064">
        <v>44267.378472222219</v>
      </c>
      <c r="D118" s="1064">
        <v>44267.420138888891</v>
      </c>
      <c r="E118" s="1065">
        <v>4.1666666671517305E-2</v>
      </c>
      <c r="F118" s="1367" t="s">
        <v>73</v>
      </c>
      <c r="G118" s="1368" t="s">
        <v>782</v>
      </c>
      <c r="H118" s="1069">
        <v>0</v>
      </c>
      <c r="I118" s="1069">
        <v>0</v>
      </c>
      <c r="J118" s="1364" t="s">
        <v>585</v>
      </c>
      <c r="K118" s="1222"/>
    </row>
    <row r="119" spans="1:11" ht="14.25" customHeight="1">
      <c r="A119" s="1085" t="s">
        <v>825</v>
      </c>
      <c r="B119" s="1086" t="s">
        <v>598</v>
      </c>
      <c r="C119" s="1087">
        <v>44271.472222222219</v>
      </c>
      <c r="D119" s="1087">
        <v>44271.507638888892</v>
      </c>
      <c r="E119" s="1088">
        <v>3.5416666672972497E-2</v>
      </c>
      <c r="F119" s="1374" t="s">
        <v>73</v>
      </c>
      <c r="G119" s="1375" t="s">
        <v>782</v>
      </c>
      <c r="H119" s="1091">
        <v>0</v>
      </c>
      <c r="I119" s="1091">
        <v>0</v>
      </c>
      <c r="J119" s="1376" t="s">
        <v>585</v>
      </c>
      <c r="K119" s="1222"/>
    </row>
    <row r="120" spans="1:11" ht="14.25" customHeight="1">
      <c r="A120" s="1356" t="s">
        <v>826</v>
      </c>
      <c r="B120" s="1356"/>
      <c r="C120" s="1356"/>
      <c r="D120" s="1356"/>
      <c r="E120" s="1356"/>
      <c r="F120" s="1356"/>
      <c r="G120" s="1356"/>
      <c r="H120" s="1356"/>
      <c r="I120" s="1356"/>
      <c r="J120" s="1023" t="s">
        <v>10</v>
      </c>
      <c r="K120" s="1222"/>
    </row>
    <row r="121" spans="1:11" ht="18.75" customHeight="1">
      <c r="A121" s="1903" t="s">
        <v>566</v>
      </c>
      <c r="B121" s="1903"/>
      <c r="C121" s="1903"/>
      <c r="D121" s="1903"/>
      <c r="E121" s="1903"/>
      <c r="F121" s="1903"/>
      <c r="G121" s="1903"/>
      <c r="H121" s="1903"/>
      <c r="I121" s="1903"/>
      <c r="J121" s="1903"/>
      <c r="K121" s="1222"/>
    </row>
    <row r="122" spans="1:11" ht="14.25" customHeight="1">
      <c r="A122" s="1904" t="s">
        <v>778</v>
      </c>
      <c r="B122" s="1904"/>
      <c r="C122" s="1904"/>
      <c r="D122" s="1904"/>
      <c r="E122" s="1904"/>
      <c r="F122" s="1904"/>
      <c r="G122" s="1904"/>
      <c r="H122" s="1904"/>
      <c r="I122" s="1904"/>
      <c r="J122" s="1904"/>
      <c r="K122" s="1222"/>
    </row>
    <row r="123" spans="1:11" ht="14.25" customHeight="1">
      <c r="A123" s="1902" t="s">
        <v>779</v>
      </c>
      <c r="B123" s="1902"/>
      <c r="C123" s="1902"/>
      <c r="D123" s="1902"/>
      <c r="E123" s="1902"/>
      <c r="F123" s="1902"/>
      <c r="G123" s="1902"/>
      <c r="H123" s="1902"/>
      <c r="I123" s="1902"/>
      <c r="J123" s="1902"/>
      <c r="K123" s="1222"/>
    </row>
    <row r="124" spans="1:11" ht="14.25" customHeight="1">
      <c r="A124" s="1356"/>
      <c r="B124" s="1356"/>
      <c r="C124" s="1356"/>
      <c r="D124" s="1356"/>
      <c r="E124" s="1356"/>
      <c r="F124" s="1356"/>
      <c r="G124" s="1356"/>
      <c r="H124" s="1356"/>
      <c r="I124" s="1356"/>
      <c r="J124" s="1356"/>
      <c r="K124" s="1222"/>
    </row>
    <row r="125" spans="1:11" ht="14.25" customHeight="1" thickBot="1">
      <c r="A125" s="1357" t="s">
        <v>492</v>
      </c>
      <c r="B125" s="1026"/>
      <c r="C125" s="1027"/>
      <c r="D125" s="1028"/>
      <c r="E125" s="1029"/>
      <c r="F125" s="1030"/>
      <c r="G125" s="1026"/>
      <c r="H125" s="1027"/>
      <c r="I125" s="1031"/>
      <c r="J125" s="1032"/>
      <c r="K125" s="1222"/>
    </row>
    <row r="126" spans="1:11" ht="14.25" customHeight="1">
      <c r="A126" s="1033" t="s">
        <v>66</v>
      </c>
      <c r="B126" s="1034" t="s">
        <v>780</v>
      </c>
      <c r="C126" s="1035" t="s">
        <v>570</v>
      </c>
      <c r="D126" s="1036" t="s">
        <v>571</v>
      </c>
      <c r="E126" s="1037" t="s">
        <v>572</v>
      </c>
      <c r="F126" s="1038" t="s">
        <v>76</v>
      </c>
      <c r="G126" s="1039" t="s">
        <v>573</v>
      </c>
      <c r="H126" s="1040" t="s">
        <v>94</v>
      </c>
      <c r="I126" s="1038" t="s">
        <v>94</v>
      </c>
      <c r="J126" s="1041" t="s">
        <v>53</v>
      </c>
      <c r="K126" s="1222"/>
    </row>
    <row r="127" spans="1:11" ht="14.25" customHeight="1" thickBot="1">
      <c r="A127" s="1042" t="s">
        <v>95</v>
      </c>
      <c r="B127" s="1043"/>
      <c r="C127" s="1044" t="s">
        <v>574</v>
      </c>
      <c r="D127" s="1358" t="s">
        <v>574</v>
      </c>
      <c r="E127" s="1045"/>
      <c r="F127" s="1046" t="s">
        <v>575</v>
      </c>
      <c r="G127" s="1047"/>
      <c r="H127" s="1048" t="s">
        <v>576</v>
      </c>
      <c r="I127" s="1046" t="s">
        <v>577</v>
      </c>
      <c r="J127" s="1049"/>
      <c r="K127" s="1222"/>
    </row>
    <row r="128" spans="1:11" ht="14.25" customHeight="1">
      <c r="A128" s="1126" t="s">
        <v>609</v>
      </c>
      <c r="B128" s="1103"/>
      <c r="C128" s="1127"/>
      <c r="D128" s="1127"/>
      <c r="E128" s="1128"/>
      <c r="F128" s="1127"/>
      <c r="G128" s="1129"/>
      <c r="H128" s="1130"/>
      <c r="I128" s="1130"/>
      <c r="J128" s="1129"/>
      <c r="K128" s="1222"/>
    </row>
    <row r="129" spans="1:11" ht="14.25" customHeight="1">
      <c r="A129" s="1279" t="s">
        <v>825</v>
      </c>
      <c r="B129" s="1176" t="s">
        <v>581</v>
      </c>
      <c r="C129" s="1054">
        <v>44271.527777777781</v>
      </c>
      <c r="D129" s="1054">
        <v>44271.548611111109</v>
      </c>
      <c r="E129" s="1109">
        <v>2.0833333328482695E-2</v>
      </c>
      <c r="F129" s="1360" t="s">
        <v>73</v>
      </c>
      <c r="G129" s="1377" t="s">
        <v>782</v>
      </c>
      <c r="H129" s="1059">
        <v>0</v>
      </c>
      <c r="I129" s="1059">
        <v>0</v>
      </c>
      <c r="J129" s="1362" t="s">
        <v>585</v>
      </c>
      <c r="K129" s="1222"/>
    </row>
    <row r="130" spans="1:11" ht="14.25" customHeight="1">
      <c r="A130" s="1062" t="s">
        <v>60</v>
      </c>
      <c r="B130" s="1063" t="s">
        <v>581</v>
      </c>
      <c r="C130" s="1064">
        <v>44273.357638888891</v>
      </c>
      <c r="D130" s="1064">
        <v>44273.715277777781</v>
      </c>
      <c r="E130" s="1065">
        <v>0.35763888889050577</v>
      </c>
      <c r="F130" s="1367" t="s">
        <v>73</v>
      </c>
      <c r="G130" s="1368" t="s">
        <v>782</v>
      </c>
      <c r="H130" s="1069">
        <v>0</v>
      </c>
      <c r="I130" s="1069">
        <v>0</v>
      </c>
      <c r="J130" s="1364" t="s">
        <v>585</v>
      </c>
      <c r="K130" s="1222"/>
    </row>
    <row r="131" spans="1:11" ht="14.25" customHeight="1">
      <c r="A131" s="1062" t="s">
        <v>827</v>
      </c>
      <c r="B131" s="1063" t="s">
        <v>581</v>
      </c>
      <c r="C131" s="1064">
        <v>44273.418055555558</v>
      </c>
      <c r="D131" s="1064">
        <v>44273.482638888891</v>
      </c>
      <c r="E131" s="1065">
        <v>6.4583333332848269E-2</v>
      </c>
      <c r="F131" s="1367" t="s">
        <v>73</v>
      </c>
      <c r="G131" s="1368" t="s">
        <v>782</v>
      </c>
      <c r="H131" s="1069">
        <v>0</v>
      </c>
      <c r="I131" s="1069">
        <v>0</v>
      </c>
      <c r="J131" s="1364" t="s">
        <v>585</v>
      </c>
      <c r="K131" s="1222"/>
    </row>
    <row r="132" spans="1:11" ht="14.25" customHeight="1">
      <c r="A132" s="1062" t="s">
        <v>618</v>
      </c>
      <c r="B132" s="1063" t="s">
        <v>598</v>
      </c>
      <c r="C132" s="1064">
        <v>44275.305555555555</v>
      </c>
      <c r="D132" s="1064">
        <v>44275.543749999997</v>
      </c>
      <c r="E132" s="1065">
        <v>0.2381944444423425</v>
      </c>
      <c r="F132" s="1367" t="s">
        <v>73</v>
      </c>
      <c r="G132" s="1389" t="s">
        <v>828</v>
      </c>
      <c r="H132" s="1069">
        <v>0</v>
      </c>
      <c r="I132" s="1069">
        <v>0</v>
      </c>
      <c r="J132" s="1364" t="s">
        <v>585</v>
      </c>
      <c r="K132" s="1222"/>
    </row>
    <row r="133" spans="1:11" ht="14.25" customHeight="1">
      <c r="A133" s="1075"/>
      <c r="B133" s="1063" t="s">
        <v>598</v>
      </c>
      <c r="C133" s="1064">
        <v>44275.554861111108</v>
      </c>
      <c r="D133" s="1064">
        <v>44275.65625</v>
      </c>
      <c r="E133" s="1065">
        <v>0.10138888889196096</v>
      </c>
      <c r="F133" s="1367" t="s">
        <v>73</v>
      </c>
      <c r="G133" s="1368" t="s">
        <v>829</v>
      </c>
      <c r="H133" s="1069">
        <v>0</v>
      </c>
      <c r="I133" s="1072">
        <v>0</v>
      </c>
      <c r="J133" s="1364" t="s">
        <v>585</v>
      </c>
      <c r="K133" s="1222"/>
    </row>
    <row r="134" spans="1:11" ht="14.25" customHeight="1">
      <c r="A134" s="1062" t="s">
        <v>60</v>
      </c>
      <c r="B134" s="1063" t="s">
        <v>598</v>
      </c>
      <c r="C134" s="1064">
        <v>44276.446527777778</v>
      </c>
      <c r="D134" s="1064">
        <v>44276.479166666664</v>
      </c>
      <c r="E134" s="1065">
        <v>3.2638888886140194E-2</v>
      </c>
      <c r="F134" s="1367" t="s">
        <v>73</v>
      </c>
      <c r="G134" s="1368" t="s">
        <v>782</v>
      </c>
      <c r="H134" s="1069">
        <v>0</v>
      </c>
      <c r="I134" s="1069">
        <v>0</v>
      </c>
      <c r="J134" s="1364" t="s">
        <v>585</v>
      </c>
      <c r="K134" s="1222"/>
    </row>
    <row r="135" spans="1:11" ht="14.25" customHeight="1">
      <c r="A135" s="1170"/>
      <c r="B135" s="1063" t="s">
        <v>581</v>
      </c>
      <c r="C135" s="1064">
        <v>44276.480555555558</v>
      </c>
      <c r="D135" s="1064">
        <v>44276.493055555555</v>
      </c>
      <c r="E135" s="1065">
        <v>1.2499999997089617E-2</v>
      </c>
      <c r="F135" s="1367" t="s">
        <v>73</v>
      </c>
      <c r="G135" s="1368" t="s">
        <v>782</v>
      </c>
      <c r="H135" s="1069">
        <v>0</v>
      </c>
      <c r="I135" s="1069">
        <v>0</v>
      </c>
      <c r="J135" s="1364" t="s">
        <v>585</v>
      </c>
      <c r="K135" s="1222"/>
    </row>
    <row r="136" spans="1:11" ht="14.25" customHeight="1">
      <c r="A136" s="1170"/>
      <c r="B136" s="1063" t="s">
        <v>830</v>
      </c>
      <c r="C136" s="1064">
        <v>44277.48333333333</v>
      </c>
      <c r="D136" s="1064">
        <v>44277.493055555555</v>
      </c>
      <c r="E136" s="1065">
        <v>9.7222222248092294E-3</v>
      </c>
      <c r="F136" s="1367" t="s">
        <v>73</v>
      </c>
      <c r="G136" s="1368" t="s">
        <v>782</v>
      </c>
      <c r="H136" s="1069">
        <v>0</v>
      </c>
      <c r="I136" s="1069">
        <v>0</v>
      </c>
      <c r="J136" s="1364" t="s">
        <v>585</v>
      </c>
      <c r="K136" s="1222"/>
    </row>
    <row r="137" spans="1:11" ht="14.25" customHeight="1">
      <c r="A137" s="1170"/>
      <c r="B137" s="1063" t="s">
        <v>831</v>
      </c>
      <c r="C137" s="1064">
        <v>44277.50277777778</v>
      </c>
      <c r="D137" s="1064">
        <v>44277.545138888891</v>
      </c>
      <c r="E137" s="1065">
        <v>4.2361111110949423E-2</v>
      </c>
      <c r="F137" s="1367" t="s">
        <v>73</v>
      </c>
      <c r="G137" s="1368" t="s">
        <v>782</v>
      </c>
      <c r="H137" s="1069">
        <v>0</v>
      </c>
      <c r="I137" s="1069">
        <v>0</v>
      </c>
      <c r="J137" s="1364" t="s">
        <v>585</v>
      </c>
      <c r="K137" s="1222"/>
    </row>
    <row r="138" spans="1:11" ht="14.25" customHeight="1">
      <c r="A138" s="1385"/>
      <c r="B138" s="1063" t="s">
        <v>832</v>
      </c>
      <c r="C138" s="1064">
        <v>44277.548611111109</v>
      </c>
      <c r="D138" s="1064">
        <v>44277.581944444442</v>
      </c>
      <c r="E138" s="1065">
        <v>3.3333333332848269E-2</v>
      </c>
      <c r="F138" s="1367" t="s">
        <v>73</v>
      </c>
      <c r="G138" s="1368" t="s">
        <v>782</v>
      </c>
      <c r="H138" s="1069">
        <v>0</v>
      </c>
      <c r="I138" s="1069">
        <v>0</v>
      </c>
      <c r="J138" s="1364" t="s">
        <v>585</v>
      </c>
      <c r="K138" s="1222"/>
    </row>
    <row r="139" spans="1:11" ht="14.25" customHeight="1">
      <c r="A139" s="1062" t="s">
        <v>827</v>
      </c>
      <c r="B139" s="1063" t="s">
        <v>833</v>
      </c>
      <c r="C139" s="1064">
        <v>44277.668749999997</v>
      </c>
      <c r="D139" s="1064">
        <v>44277.707638888889</v>
      </c>
      <c r="E139" s="1065">
        <v>3.888888889196096E-2</v>
      </c>
      <c r="F139" s="1367" t="s">
        <v>73</v>
      </c>
      <c r="G139" s="1368" t="s">
        <v>782</v>
      </c>
      <c r="H139" s="1069">
        <v>0</v>
      </c>
      <c r="I139" s="1069">
        <v>0</v>
      </c>
      <c r="J139" s="1364" t="s">
        <v>585</v>
      </c>
      <c r="K139" s="1222"/>
    </row>
    <row r="140" spans="1:11" ht="14.25" customHeight="1">
      <c r="A140" s="1075"/>
      <c r="B140" s="1063" t="s">
        <v>581</v>
      </c>
      <c r="C140" s="1064">
        <v>44278.405555555553</v>
      </c>
      <c r="D140" s="1064">
        <v>44278.453472222223</v>
      </c>
      <c r="E140" s="1065">
        <v>4.7916666670062114E-2</v>
      </c>
      <c r="F140" s="1367" t="s">
        <v>73</v>
      </c>
      <c r="G140" s="1368" t="s">
        <v>782</v>
      </c>
      <c r="H140" s="1069">
        <v>0</v>
      </c>
      <c r="I140" s="1069">
        <v>0</v>
      </c>
      <c r="J140" s="1364" t="s">
        <v>585</v>
      </c>
      <c r="K140" s="1222"/>
    </row>
    <row r="141" spans="1:11" ht="14.25" customHeight="1">
      <c r="A141" s="1062" t="s">
        <v>523</v>
      </c>
      <c r="B141" s="1063" t="s">
        <v>598</v>
      </c>
      <c r="C141" s="1064">
        <v>44282.404166666667</v>
      </c>
      <c r="D141" s="1064">
        <v>44282.542361111111</v>
      </c>
      <c r="E141" s="1065">
        <v>0.13819444444379769</v>
      </c>
      <c r="F141" s="1367" t="s">
        <v>73</v>
      </c>
      <c r="G141" s="1371" t="s">
        <v>798</v>
      </c>
      <c r="H141" s="1069">
        <v>0</v>
      </c>
      <c r="I141" s="1069">
        <v>0</v>
      </c>
      <c r="J141" s="1364" t="s">
        <v>585</v>
      </c>
      <c r="K141" s="1222"/>
    </row>
    <row r="142" spans="1:11" ht="14.25" customHeight="1">
      <c r="A142" s="1075"/>
      <c r="B142" s="1063" t="s">
        <v>598</v>
      </c>
      <c r="C142" s="1064">
        <v>44283.409722222219</v>
      </c>
      <c r="D142" s="1064">
        <v>44283.75</v>
      </c>
      <c r="E142" s="1065">
        <v>0.34027777778101154</v>
      </c>
      <c r="F142" s="1367" t="s">
        <v>73</v>
      </c>
      <c r="G142" s="1368" t="s">
        <v>782</v>
      </c>
      <c r="H142" s="1069">
        <v>0</v>
      </c>
      <c r="I142" s="1069">
        <v>0</v>
      </c>
      <c r="J142" s="1364" t="s">
        <v>585</v>
      </c>
      <c r="K142" s="1222"/>
    </row>
    <row r="143" spans="1:11" ht="14.25" customHeight="1">
      <c r="A143" s="1083"/>
      <c r="B143" s="1063" t="s">
        <v>598</v>
      </c>
      <c r="C143" s="1064">
        <v>44284.256944444445</v>
      </c>
      <c r="D143" s="1064">
        <v>44284.445138888892</v>
      </c>
      <c r="E143" s="1065">
        <v>0.18819444444670808</v>
      </c>
      <c r="F143" s="1367" t="s">
        <v>73</v>
      </c>
      <c r="G143" s="1368" t="s">
        <v>782</v>
      </c>
      <c r="H143" s="1069">
        <v>0</v>
      </c>
      <c r="I143" s="1069">
        <v>0</v>
      </c>
      <c r="J143" s="1364" t="s">
        <v>585</v>
      </c>
      <c r="K143" s="1222"/>
    </row>
    <row r="144" spans="1:11" ht="14.25" customHeight="1">
      <c r="A144" s="1085" t="s">
        <v>834</v>
      </c>
      <c r="B144" s="1086" t="s">
        <v>581</v>
      </c>
      <c r="C144" s="1087"/>
      <c r="D144" s="1087">
        <v>44284.688888888886</v>
      </c>
      <c r="E144" s="1088"/>
      <c r="F144" s="1374" t="s">
        <v>73</v>
      </c>
      <c r="G144" s="1375" t="s">
        <v>806</v>
      </c>
      <c r="H144" s="1091">
        <v>0</v>
      </c>
      <c r="I144" s="1091">
        <v>0</v>
      </c>
      <c r="J144" s="1376" t="s">
        <v>585</v>
      </c>
      <c r="K144" s="1222"/>
    </row>
    <row r="145" spans="1:11" s="1132" customFormat="1" ht="15.75" customHeight="1">
      <c r="A145" s="1390"/>
      <c r="B145" s="1391"/>
      <c r="C145" s="1127"/>
      <c r="D145" s="1027" t="s">
        <v>603</v>
      </c>
      <c r="E145" s="1392">
        <v>3.1368055555867613</v>
      </c>
      <c r="F145" s="1127"/>
      <c r="G145" s="1393" t="s">
        <v>835</v>
      </c>
      <c r="H145" s="1130"/>
      <c r="I145" s="1394">
        <v>0</v>
      </c>
      <c r="J145" s="1395"/>
      <c r="K145" s="1222"/>
    </row>
    <row r="146" spans="1:11" ht="14.25" customHeight="1">
      <c r="A146" s="1126" t="s">
        <v>620</v>
      </c>
      <c r="B146" s="1103"/>
      <c r="C146" s="1127"/>
      <c r="D146" s="1127"/>
      <c r="E146" s="1128"/>
      <c r="F146" s="1127"/>
      <c r="G146" s="1129"/>
      <c r="H146" s="1130"/>
      <c r="I146" s="1130"/>
      <c r="J146" s="1129"/>
      <c r="K146" s="1222"/>
    </row>
    <row r="147" spans="1:11" s="1132" customFormat="1" ht="14.25" customHeight="1">
      <c r="A147" s="1279" t="s">
        <v>836</v>
      </c>
      <c r="B147" s="1176" t="s">
        <v>610</v>
      </c>
      <c r="C147" s="1054">
        <v>44256.374305555553</v>
      </c>
      <c r="D147" s="1054">
        <v>44256.563888888886</v>
      </c>
      <c r="E147" s="1109">
        <v>0.18958333333284827</v>
      </c>
      <c r="F147" s="1360" t="s">
        <v>73</v>
      </c>
      <c r="G147" s="1377" t="s">
        <v>782</v>
      </c>
      <c r="H147" s="1059">
        <v>0</v>
      </c>
      <c r="I147" s="1059">
        <v>0</v>
      </c>
      <c r="J147" s="1362" t="s">
        <v>585</v>
      </c>
      <c r="K147" s="1222"/>
    </row>
    <row r="148" spans="1:11" ht="14.25" customHeight="1">
      <c r="A148" s="1140" t="s">
        <v>418</v>
      </c>
      <c r="B148" s="1076" t="s">
        <v>637</v>
      </c>
      <c r="C148" s="1150">
        <v>44256.378472222219</v>
      </c>
      <c r="D148" s="1150">
        <v>44256.378472222219</v>
      </c>
      <c r="E148" s="1065">
        <v>0</v>
      </c>
      <c r="F148" s="1367" t="s">
        <v>73</v>
      </c>
      <c r="G148" s="1368" t="s">
        <v>785</v>
      </c>
      <c r="H148" s="1069">
        <v>0</v>
      </c>
      <c r="I148" s="1072">
        <v>0</v>
      </c>
      <c r="J148" s="1364" t="s">
        <v>585</v>
      </c>
      <c r="K148" s="1222"/>
    </row>
    <row r="149" spans="1:11" ht="14.25" customHeight="1">
      <c r="A149" s="1083" t="s">
        <v>634</v>
      </c>
      <c r="B149" s="1063" t="s">
        <v>581</v>
      </c>
      <c r="C149" s="1150">
        <v>44256.316666666666</v>
      </c>
      <c r="D149" s="1150">
        <v>44256.701388888891</v>
      </c>
      <c r="E149" s="1065">
        <v>0.38472222222480923</v>
      </c>
      <c r="F149" s="1367" t="s">
        <v>73</v>
      </c>
      <c r="G149" s="1368" t="s">
        <v>837</v>
      </c>
      <c r="H149" s="1069">
        <v>0</v>
      </c>
      <c r="I149" s="1072">
        <v>0</v>
      </c>
      <c r="J149" s="1364" t="s">
        <v>585</v>
      </c>
      <c r="K149" s="1222"/>
    </row>
    <row r="150" spans="1:11" ht="14.25" customHeight="1">
      <c r="A150" s="1140" t="s">
        <v>418</v>
      </c>
      <c r="B150" s="1076" t="s">
        <v>581</v>
      </c>
      <c r="C150" s="1150">
        <v>44257.488194444442</v>
      </c>
      <c r="D150" s="1150">
        <v>44257.488194444442</v>
      </c>
      <c r="E150" s="1065">
        <v>0</v>
      </c>
      <c r="F150" s="1367" t="s">
        <v>73</v>
      </c>
      <c r="G150" s="1368" t="s">
        <v>785</v>
      </c>
      <c r="H150" s="1069">
        <v>0</v>
      </c>
      <c r="I150" s="1072">
        <v>0</v>
      </c>
      <c r="J150" s="1364" t="s">
        <v>585</v>
      </c>
      <c r="K150" s="1222"/>
    </row>
    <row r="151" spans="1:11" ht="14.25" customHeight="1">
      <c r="A151" s="1083" t="s">
        <v>626</v>
      </c>
      <c r="B151" s="1063" t="s">
        <v>598</v>
      </c>
      <c r="C151" s="1150">
        <v>44258.40902777778</v>
      </c>
      <c r="D151" s="1150">
        <v>44258.43472222222</v>
      </c>
      <c r="E151" s="1065">
        <v>2.569444444088731E-2</v>
      </c>
      <c r="F151" s="1367" t="s">
        <v>73</v>
      </c>
      <c r="G151" s="1368" t="s">
        <v>782</v>
      </c>
      <c r="H151" s="1069">
        <v>0</v>
      </c>
      <c r="I151" s="1069">
        <v>0</v>
      </c>
      <c r="J151" s="1364" t="s">
        <v>585</v>
      </c>
      <c r="K151" s="1222"/>
    </row>
    <row r="152" spans="1:11" ht="17.25" customHeight="1">
      <c r="A152" s="1083" t="s">
        <v>634</v>
      </c>
      <c r="B152" s="1063" t="s">
        <v>598</v>
      </c>
      <c r="C152" s="1150">
        <v>44259.369444444441</v>
      </c>
      <c r="D152" s="1150">
        <v>44259.706250000003</v>
      </c>
      <c r="E152" s="1065">
        <v>0.33680555556202307</v>
      </c>
      <c r="F152" s="1367" t="s">
        <v>73</v>
      </c>
      <c r="G152" s="1368" t="s">
        <v>782</v>
      </c>
      <c r="H152" s="1069">
        <v>0</v>
      </c>
      <c r="I152" s="1069">
        <v>0</v>
      </c>
      <c r="J152" s="1364" t="s">
        <v>585</v>
      </c>
      <c r="K152" s="1222"/>
    </row>
    <row r="153" spans="1:11" ht="14.25" customHeight="1">
      <c r="A153" s="1083" t="s">
        <v>395</v>
      </c>
      <c r="B153" s="1063" t="s">
        <v>667</v>
      </c>
      <c r="C153" s="1150">
        <v>44259.433333333334</v>
      </c>
      <c r="D153" s="1150">
        <v>44259.602777777778</v>
      </c>
      <c r="E153" s="1065">
        <v>0.16944444444379769</v>
      </c>
      <c r="F153" s="1367" t="s">
        <v>73</v>
      </c>
      <c r="G153" s="1368" t="s">
        <v>782</v>
      </c>
      <c r="H153" s="1069">
        <v>10</v>
      </c>
      <c r="I153" s="1204">
        <v>40.666666666511446</v>
      </c>
      <c r="J153" s="1396" t="s">
        <v>623</v>
      </c>
      <c r="K153" s="1222"/>
    </row>
    <row r="154" spans="1:11" ht="15.75" customHeight="1">
      <c r="A154" s="1083" t="s">
        <v>626</v>
      </c>
      <c r="B154" s="1063" t="s">
        <v>581</v>
      </c>
      <c r="C154" s="1150">
        <v>44259.347222222219</v>
      </c>
      <c r="D154" s="1150">
        <v>44259.624305555553</v>
      </c>
      <c r="E154" s="1065">
        <v>0.27708333333430346</v>
      </c>
      <c r="F154" s="1367" t="s">
        <v>73</v>
      </c>
      <c r="G154" s="1368" t="s">
        <v>782</v>
      </c>
      <c r="H154" s="1069">
        <v>0</v>
      </c>
      <c r="I154" s="1069">
        <v>0</v>
      </c>
      <c r="J154" s="1364" t="s">
        <v>585</v>
      </c>
      <c r="K154" s="1222"/>
    </row>
    <row r="155" spans="1:11" ht="15.75" customHeight="1">
      <c r="A155" s="1083" t="s">
        <v>525</v>
      </c>
      <c r="B155" s="1063" t="s">
        <v>598</v>
      </c>
      <c r="C155" s="1064"/>
      <c r="D155" s="1150">
        <v>44259.509027777778</v>
      </c>
      <c r="E155" s="1065"/>
      <c r="F155" s="1367" t="s">
        <v>73</v>
      </c>
      <c r="G155" s="1368" t="s">
        <v>795</v>
      </c>
      <c r="H155" s="1069">
        <v>0</v>
      </c>
      <c r="I155" s="1069">
        <v>0</v>
      </c>
      <c r="J155" s="1364" t="s">
        <v>585</v>
      </c>
      <c r="K155" s="1222"/>
    </row>
    <row r="156" spans="1:11" ht="18" customHeight="1">
      <c r="A156" s="1062" t="s">
        <v>634</v>
      </c>
      <c r="B156" s="1063" t="s">
        <v>598</v>
      </c>
      <c r="C156" s="1150">
        <v>44260.365972222222</v>
      </c>
      <c r="D156" s="1150">
        <v>44260.70416666667</v>
      </c>
      <c r="E156" s="1065">
        <v>0.33819444444816327</v>
      </c>
      <c r="F156" s="1367" t="s">
        <v>73</v>
      </c>
      <c r="G156" s="1368" t="s">
        <v>784</v>
      </c>
      <c r="H156" s="1069">
        <v>0</v>
      </c>
      <c r="I156" s="1069">
        <v>0</v>
      </c>
      <c r="J156" s="1364" t="s">
        <v>585</v>
      </c>
      <c r="K156" s="1222"/>
    </row>
    <row r="157" spans="1:11" ht="14.25" customHeight="1">
      <c r="A157" s="1206"/>
      <c r="B157" s="1063" t="s">
        <v>581</v>
      </c>
      <c r="C157" s="1150">
        <v>44261.383333333331</v>
      </c>
      <c r="D157" s="1150">
        <v>44261.714583333334</v>
      </c>
      <c r="E157" s="1065">
        <v>0.33125000000291038</v>
      </c>
      <c r="F157" s="1367" t="s">
        <v>73</v>
      </c>
      <c r="G157" s="1368" t="s">
        <v>785</v>
      </c>
      <c r="H157" s="1069">
        <v>0</v>
      </c>
      <c r="I157" s="1072">
        <v>0</v>
      </c>
      <c r="J157" s="1364" t="s">
        <v>585</v>
      </c>
      <c r="K157" s="1222"/>
    </row>
    <row r="158" spans="1:11" ht="14.25" customHeight="1">
      <c r="A158" s="1170" t="s">
        <v>419</v>
      </c>
      <c r="B158" s="1063" t="s">
        <v>581</v>
      </c>
      <c r="C158" s="1150">
        <v>44264.444444444445</v>
      </c>
      <c r="D158" s="1150">
        <v>44264.729166666664</v>
      </c>
      <c r="E158" s="1065">
        <v>0.28472222221898846</v>
      </c>
      <c r="F158" s="1367" t="s">
        <v>73</v>
      </c>
      <c r="G158" s="1368" t="s">
        <v>838</v>
      </c>
      <c r="H158" s="1069">
        <v>0</v>
      </c>
      <c r="I158" s="1069">
        <v>0</v>
      </c>
      <c r="J158" s="1364" t="s">
        <v>585</v>
      </c>
      <c r="K158" s="1222"/>
    </row>
    <row r="159" spans="1:11" ht="14.25" customHeight="1">
      <c r="A159" s="1062" t="s">
        <v>634</v>
      </c>
      <c r="B159" s="1063" t="s">
        <v>598</v>
      </c>
      <c r="C159" s="1150">
        <v>44265.397222222222</v>
      </c>
      <c r="D159" s="1150">
        <v>44265.626388888886</v>
      </c>
      <c r="E159" s="1065">
        <v>0.22916666666424135</v>
      </c>
      <c r="F159" s="1367" t="s">
        <v>73</v>
      </c>
      <c r="G159" s="1368" t="s">
        <v>785</v>
      </c>
      <c r="H159" s="1069">
        <v>0</v>
      </c>
      <c r="I159" s="1072">
        <v>0</v>
      </c>
      <c r="J159" s="1364" t="s">
        <v>585</v>
      </c>
      <c r="K159" s="1222"/>
    </row>
    <row r="160" spans="1:11" ht="14.25" customHeight="1">
      <c r="A160" s="1075"/>
      <c r="B160" s="1063" t="s">
        <v>581</v>
      </c>
      <c r="C160" s="1150">
        <v>44265.631944444445</v>
      </c>
      <c r="D160" s="1150">
        <v>44265.782638888886</v>
      </c>
      <c r="E160" s="1065">
        <v>0.15069444444088731</v>
      </c>
      <c r="F160" s="1367" t="s">
        <v>73</v>
      </c>
      <c r="G160" s="1368" t="s">
        <v>785</v>
      </c>
      <c r="H160" s="1069">
        <v>0</v>
      </c>
      <c r="I160" s="1072">
        <v>0</v>
      </c>
      <c r="J160" s="1364" t="s">
        <v>585</v>
      </c>
      <c r="K160" s="1222"/>
    </row>
    <row r="161" spans="1:11" ht="14.25" customHeight="1">
      <c r="A161" s="1170" t="s">
        <v>50</v>
      </c>
      <c r="B161" s="1063" t="s">
        <v>598</v>
      </c>
      <c r="C161" s="1150">
        <v>44269.798611111109</v>
      </c>
      <c r="D161" s="1150">
        <v>44269.861111111109</v>
      </c>
      <c r="E161" s="1065">
        <v>6.25E-2</v>
      </c>
      <c r="F161" s="1367" t="s">
        <v>73</v>
      </c>
      <c r="G161" s="1368" t="s">
        <v>839</v>
      </c>
      <c r="H161" s="1069">
        <v>33</v>
      </c>
      <c r="I161" s="1204">
        <v>49.5</v>
      </c>
      <c r="J161" s="1396" t="s">
        <v>623</v>
      </c>
      <c r="K161" s="1222"/>
    </row>
    <row r="162" spans="1:11" ht="14.25" customHeight="1">
      <c r="A162" s="1062" t="s">
        <v>634</v>
      </c>
      <c r="B162" s="1063" t="s">
        <v>598</v>
      </c>
      <c r="C162" s="1150">
        <v>44270.345833333333</v>
      </c>
      <c r="D162" s="1150">
        <v>44270.594444444447</v>
      </c>
      <c r="E162" s="1065">
        <v>0.24861111111385981</v>
      </c>
      <c r="F162" s="1367" t="s">
        <v>73</v>
      </c>
      <c r="G162" s="1368" t="s">
        <v>782</v>
      </c>
      <c r="H162" s="1069">
        <v>0</v>
      </c>
      <c r="I162" s="1069">
        <v>0</v>
      </c>
      <c r="J162" s="1364" t="s">
        <v>585</v>
      </c>
      <c r="K162" s="1222"/>
    </row>
    <row r="163" spans="1:11" ht="14.25" customHeight="1">
      <c r="A163" s="1083" t="s">
        <v>50</v>
      </c>
      <c r="B163" s="1063" t="s">
        <v>598</v>
      </c>
      <c r="C163" s="1150">
        <v>44273.306250000001</v>
      </c>
      <c r="D163" s="1150">
        <v>44273.375694444447</v>
      </c>
      <c r="E163" s="1065">
        <v>6.9444444445252884E-2</v>
      </c>
      <c r="F163" s="1367" t="s">
        <v>73</v>
      </c>
      <c r="G163" s="1368" t="s">
        <v>782</v>
      </c>
      <c r="H163" s="1069">
        <v>0</v>
      </c>
      <c r="I163" s="1069">
        <v>0</v>
      </c>
      <c r="J163" s="1364" t="s">
        <v>585</v>
      </c>
      <c r="K163" s="1222"/>
    </row>
    <row r="164" spans="1:11" ht="14.25" customHeight="1">
      <c r="A164" s="1083" t="s">
        <v>626</v>
      </c>
      <c r="B164" s="1063" t="s">
        <v>610</v>
      </c>
      <c r="C164" s="1150">
        <v>44275.338888888888</v>
      </c>
      <c r="D164" s="1150">
        <v>44275.505555555559</v>
      </c>
      <c r="E164" s="1065">
        <v>0.16666666667151731</v>
      </c>
      <c r="F164" s="1367" t="s">
        <v>73</v>
      </c>
      <c r="G164" s="1368" t="s">
        <v>782</v>
      </c>
      <c r="H164" s="1069">
        <v>0</v>
      </c>
      <c r="I164" s="1069">
        <v>0</v>
      </c>
      <c r="J164" s="1364" t="s">
        <v>585</v>
      </c>
      <c r="K164" s="1222"/>
    </row>
    <row r="165" spans="1:11" ht="14.25" customHeight="1">
      <c r="A165" s="1062" t="s">
        <v>639</v>
      </c>
      <c r="B165" s="1063" t="s">
        <v>581</v>
      </c>
      <c r="C165" s="1150">
        <v>44278.510416666664</v>
      </c>
      <c r="D165" s="1150">
        <v>44278.648611111108</v>
      </c>
      <c r="E165" s="1065">
        <v>0.13819444444379769</v>
      </c>
      <c r="F165" s="1367" t="s">
        <v>73</v>
      </c>
      <c r="G165" s="1368" t="s">
        <v>782</v>
      </c>
      <c r="H165" s="1069">
        <v>0</v>
      </c>
      <c r="I165" s="1069">
        <v>0</v>
      </c>
      <c r="J165" s="1364" t="s">
        <v>585</v>
      </c>
      <c r="K165" s="1222"/>
    </row>
    <row r="166" spans="1:11" ht="14.25" customHeight="1">
      <c r="A166" s="1062" t="s">
        <v>634</v>
      </c>
      <c r="B166" s="1063" t="s">
        <v>581</v>
      </c>
      <c r="C166" s="1064"/>
      <c r="D166" s="1150">
        <v>44278.556250000001</v>
      </c>
      <c r="E166" s="1065"/>
      <c r="F166" s="1367" t="s">
        <v>73</v>
      </c>
      <c r="G166" s="1370" t="s">
        <v>795</v>
      </c>
      <c r="H166" s="1069">
        <v>0</v>
      </c>
      <c r="I166" s="1069">
        <v>0</v>
      </c>
      <c r="J166" s="1364" t="s">
        <v>585</v>
      </c>
      <c r="K166" s="1222"/>
    </row>
    <row r="167" spans="1:11" ht="14.25" customHeight="1">
      <c r="A167" s="1083" t="s">
        <v>840</v>
      </c>
      <c r="B167" s="1063" t="s">
        <v>598</v>
      </c>
      <c r="C167" s="1064"/>
      <c r="D167" s="1150">
        <v>44282.426388888889</v>
      </c>
      <c r="E167" s="1065"/>
      <c r="F167" s="1367" t="s">
        <v>73</v>
      </c>
      <c r="G167" s="1363"/>
      <c r="H167" s="1069">
        <v>0</v>
      </c>
      <c r="I167" s="1069">
        <v>0</v>
      </c>
      <c r="J167" s="1364" t="s">
        <v>585</v>
      </c>
      <c r="K167" s="1222"/>
    </row>
    <row r="168" spans="1:11" ht="14.25" customHeight="1">
      <c r="A168" s="1274" t="s">
        <v>355</v>
      </c>
      <c r="B168" s="1086" t="s">
        <v>667</v>
      </c>
      <c r="C168" s="1153">
        <v>44285.420138888891</v>
      </c>
      <c r="D168" s="1153">
        <v>44285.695833333331</v>
      </c>
      <c r="E168" s="1088">
        <v>0.27569444444088731</v>
      </c>
      <c r="F168" s="1374" t="s">
        <v>73</v>
      </c>
      <c r="G168" s="1375" t="s">
        <v>782</v>
      </c>
      <c r="H168" s="1091">
        <v>0</v>
      </c>
      <c r="I168" s="1091">
        <v>0</v>
      </c>
      <c r="J168" s="1376" t="s">
        <v>585</v>
      </c>
      <c r="K168" s="1222"/>
    </row>
    <row r="169" spans="1:11">
      <c r="A169" s="1390"/>
      <c r="B169" s="1391"/>
      <c r="C169" s="1127"/>
      <c r="D169" s="1027" t="s">
        <v>603</v>
      </c>
      <c r="E169" s="1392">
        <v>3.6784722222291748</v>
      </c>
      <c r="F169" s="1127"/>
      <c r="G169" s="1393" t="s">
        <v>835</v>
      </c>
      <c r="H169" s="1130"/>
      <c r="I169" s="1394">
        <v>90.166666666511446</v>
      </c>
      <c r="J169" s="1395"/>
      <c r="K169" s="1222"/>
    </row>
    <row r="170" spans="1:11" ht="15.75">
      <c r="A170" s="1397" t="s">
        <v>640</v>
      </c>
      <c r="B170" s="1103"/>
      <c r="C170" s="1172"/>
      <c r="D170" s="1173"/>
      <c r="E170" s="1174"/>
      <c r="F170" s="1172"/>
      <c r="G170" s="1103"/>
      <c r="H170" s="1161"/>
      <c r="I170" s="1161"/>
      <c r="J170" s="1398"/>
      <c r="K170" s="1222"/>
    </row>
    <row r="171" spans="1:11" ht="15" customHeight="1">
      <c r="A171" s="1253" t="s">
        <v>535</v>
      </c>
      <c r="B171" s="1176" t="s">
        <v>610</v>
      </c>
      <c r="C171" s="1054">
        <v>44258.293055555558</v>
      </c>
      <c r="D171" s="1054">
        <v>44258.390277777777</v>
      </c>
      <c r="E171" s="1109">
        <v>9.7222222218988463E-2</v>
      </c>
      <c r="F171" s="1360" t="s">
        <v>73</v>
      </c>
      <c r="G171" s="1377" t="s">
        <v>782</v>
      </c>
      <c r="H171" s="1059">
        <v>0</v>
      </c>
      <c r="I171" s="1059">
        <v>0</v>
      </c>
      <c r="J171" s="1362" t="s">
        <v>585</v>
      </c>
      <c r="K171" s="1222"/>
    </row>
    <row r="172" spans="1:11" ht="14.25" customHeight="1">
      <c r="A172" s="1267" t="s">
        <v>542</v>
      </c>
      <c r="B172" s="1063" t="s">
        <v>598</v>
      </c>
      <c r="C172" s="1064">
        <v>44259.289583333331</v>
      </c>
      <c r="D172" s="1064">
        <v>44259.34652777778</v>
      </c>
      <c r="E172" s="1065">
        <v>5.6944444448163267E-2</v>
      </c>
      <c r="F172" s="1367" t="s">
        <v>73</v>
      </c>
      <c r="G172" s="1368" t="s">
        <v>782</v>
      </c>
      <c r="H172" s="1208">
        <v>5</v>
      </c>
      <c r="I172" s="1208">
        <v>6.8333333337795921</v>
      </c>
      <c r="J172" s="1209" t="s">
        <v>580</v>
      </c>
      <c r="K172" s="1222"/>
    </row>
    <row r="173" spans="1:11" ht="13.5" customHeight="1">
      <c r="A173" s="1390"/>
      <c r="B173" s="1063" t="s">
        <v>598</v>
      </c>
      <c r="C173" s="1064">
        <v>44260.25</v>
      </c>
      <c r="D173" s="1064">
        <v>44260.343055555553</v>
      </c>
      <c r="E173" s="1065">
        <v>9.3055555553291924E-2</v>
      </c>
      <c r="F173" s="1367" t="s">
        <v>73</v>
      </c>
      <c r="G173" s="1368" t="s">
        <v>782</v>
      </c>
      <c r="H173" s="1069">
        <v>0</v>
      </c>
      <c r="I173" s="1069">
        <v>0</v>
      </c>
      <c r="J173" s="1364" t="s">
        <v>585</v>
      </c>
      <c r="K173" s="1222"/>
    </row>
    <row r="174" spans="1:11" ht="13.5" customHeight="1">
      <c r="A174" s="1365"/>
      <c r="B174" s="1063" t="s">
        <v>667</v>
      </c>
      <c r="C174" s="1064">
        <v>44264.439583333333</v>
      </c>
      <c r="D174" s="1064">
        <v>44264.497916666667</v>
      </c>
      <c r="E174" s="1065">
        <v>5.8333333334303461E-2</v>
      </c>
      <c r="F174" s="1367" t="s">
        <v>73</v>
      </c>
      <c r="G174" s="1368" t="s">
        <v>785</v>
      </c>
      <c r="H174" s="1069">
        <v>0</v>
      </c>
      <c r="I174" s="1069">
        <v>0</v>
      </c>
      <c r="J174" s="1364" t="s">
        <v>585</v>
      </c>
      <c r="K174" s="1222"/>
    </row>
    <row r="175" spans="1:11" ht="13.5" customHeight="1">
      <c r="A175" s="1267" t="s">
        <v>389</v>
      </c>
      <c r="B175" s="1063" t="s">
        <v>581</v>
      </c>
      <c r="C175" s="1064">
        <v>44264.456944444442</v>
      </c>
      <c r="D175" s="1064">
        <v>44264.506944444445</v>
      </c>
      <c r="E175" s="1065">
        <v>5.0000000002910383E-2</v>
      </c>
      <c r="F175" s="1367" t="s">
        <v>73</v>
      </c>
      <c r="G175" s="1368" t="s">
        <v>782</v>
      </c>
      <c r="H175" s="1069">
        <v>0</v>
      </c>
      <c r="I175" s="1069">
        <v>0</v>
      </c>
      <c r="J175" s="1364" t="s">
        <v>585</v>
      </c>
      <c r="K175" s="1222"/>
    </row>
    <row r="176" spans="1:11" ht="13.5" customHeight="1">
      <c r="A176" s="1267" t="s">
        <v>841</v>
      </c>
      <c r="B176" s="1063" t="s">
        <v>842</v>
      </c>
      <c r="C176" s="1064">
        <v>44274.430555555555</v>
      </c>
      <c r="D176" s="1064">
        <v>44274.451388888891</v>
      </c>
      <c r="E176" s="1065">
        <v>2.0833333335758653E-2</v>
      </c>
      <c r="F176" s="1367" t="s">
        <v>73</v>
      </c>
      <c r="G176" s="1368" t="s">
        <v>813</v>
      </c>
      <c r="H176" s="1069">
        <v>0</v>
      </c>
      <c r="I176" s="1069">
        <v>0</v>
      </c>
      <c r="J176" s="1364" t="s">
        <v>585</v>
      </c>
      <c r="K176" s="1222"/>
    </row>
    <row r="177" spans="1:11" ht="13.5" customHeight="1">
      <c r="A177" s="1267" t="s">
        <v>181</v>
      </c>
      <c r="B177" s="1063" t="s">
        <v>843</v>
      </c>
      <c r="C177" s="1064">
        <v>44277.394444444442</v>
      </c>
      <c r="D177" s="1064">
        <v>44277.487500000003</v>
      </c>
      <c r="E177" s="1065">
        <v>9.3055555560567882E-2</v>
      </c>
      <c r="F177" s="1367" t="s">
        <v>73</v>
      </c>
      <c r="G177" s="1368" t="s">
        <v>782</v>
      </c>
      <c r="H177" s="1069">
        <v>0</v>
      </c>
      <c r="I177" s="1069">
        <v>0</v>
      </c>
      <c r="J177" s="1364" t="s">
        <v>585</v>
      </c>
      <c r="K177" s="1222"/>
    </row>
    <row r="178" spans="1:11" ht="13.5" customHeight="1">
      <c r="A178" s="1267" t="s">
        <v>844</v>
      </c>
      <c r="B178" s="1063" t="s">
        <v>610</v>
      </c>
      <c r="C178" s="1064">
        <v>44278.298611111109</v>
      </c>
      <c r="D178" s="1064">
        <v>44278.298611111109</v>
      </c>
      <c r="E178" s="1065">
        <v>0</v>
      </c>
      <c r="F178" s="1367" t="s">
        <v>73</v>
      </c>
      <c r="G178" s="1368" t="s">
        <v>782</v>
      </c>
      <c r="H178" s="1069">
        <v>0</v>
      </c>
      <c r="I178" s="1069">
        <v>0</v>
      </c>
      <c r="J178" s="1364" t="s">
        <v>585</v>
      </c>
      <c r="K178" s="1222"/>
    </row>
    <row r="179" spans="1:11" ht="13.5" customHeight="1">
      <c r="A179" s="1267" t="s">
        <v>543</v>
      </c>
      <c r="B179" s="1063" t="s">
        <v>581</v>
      </c>
      <c r="C179" s="1064">
        <v>44280.462500000001</v>
      </c>
      <c r="D179" s="1064">
        <v>44280.477777777778</v>
      </c>
      <c r="E179" s="1065">
        <v>1.5277777776645962E-2</v>
      </c>
      <c r="F179" s="1367" t="s">
        <v>73</v>
      </c>
      <c r="G179" s="1368" t="s">
        <v>782</v>
      </c>
      <c r="H179" s="1208">
        <v>20</v>
      </c>
      <c r="I179" s="1208">
        <v>7.3333333327900618</v>
      </c>
      <c r="J179" s="1209" t="s">
        <v>580</v>
      </c>
      <c r="K179" s="1222"/>
    </row>
    <row r="180" spans="1:11">
      <c r="A180" s="1399"/>
      <c r="B180" s="1400"/>
      <c r="C180" s="1263"/>
      <c r="D180" s="1401" t="s">
        <v>603</v>
      </c>
      <c r="E180" s="1402">
        <v>0.48472222223063</v>
      </c>
      <c r="F180" s="1263"/>
      <c r="G180" s="1403" t="s">
        <v>835</v>
      </c>
      <c r="H180" s="1404"/>
      <c r="I180" s="1405">
        <v>14.166666666569654</v>
      </c>
      <c r="J180" s="1406"/>
      <c r="K180" s="1222"/>
    </row>
    <row r="181" spans="1:11">
      <c r="A181" s="1407"/>
      <c r="B181" s="1218"/>
      <c r="C181" s="1127"/>
      <c r="D181" s="1027"/>
      <c r="E181" s="1392"/>
      <c r="F181" s="1127"/>
      <c r="G181" s="1393"/>
      <c r="H181" s="1130"/>
      <c r="I181" s="1394"/>
      <c r="J181" s="1395"/>
      <c r="K181" s="1222"/>
    </row>
    <row r="182" spans="1:11">
      <c r="A182" s="1407"/>
      <c r="B182" s="1218"/>
      <c r="C182" s="1127"/>
      <c r="D182" s="1027"/>
      <c r="E182" s="1392"/>
      <c r="F182" s="1127"/>
      <c r="G182" s="1393"/>
      <c r="H182" s="1130"/>
      <c r="I182" s="1394"/>
      <c r="J182" s="1395"/>
      <c r="K182" s="1222"/>
    </row>
    <row r="183" spans="1:11">
      <c r="A183" s="1356" t="s">
        <v>845</v>
      </c>
      <c r="B183" s="1356"/>
      <c r="C183" s="1356"/>
      <c r="D183" s="1356"/>
      <c r="E183" s="1356"/>
      <c r="F183" s="1356"/>
      <c r="G183" s="1356"/>
      <c r="H183" s="1356"/>
      <c r="I183" s="1356"/>
      <c r="J183" s="1023" t="s">
        <v>10</v>
      </c>
      <c r="K183" s="1222"/>
    </row>
    <row r="184" spans="1:11" ht="20.25">
      <c r="A184" s="1903" t="s">
        <v>566</v>
      </c>
      <c r="B184" s="1903"/>
      <c r="C184" s="1903"/>
      <c r="D184" s="1903"/>
      <c r="E184" s="1903"/>
      <c r="F184" s="1903"/>
      <c r="G184" s="1903"/>
      <c r="H184" s="1903"/>
      <c r="I184" s="1903"/>
      <c r="J184" s="1903"/>
      <c r="K184" s="1222"/>
    </row>
    <row r="185" spans="1:11" ht="18">
      <c r="A185" s="1904" t="s">
        <v>778</v>
      </c>
      <c r="B185" s="1904"/>
      <c r="C185" s="1904"/>
      <c r="D185" s="1904"/>
      <c r="E185" s="1904"/>
      <c r="F185" s="1904"/>
      <c r="G185" s="1904"/>
      <c r="H185" s="1904"/>
      <c r="I185" s="1904"/>
      <c r="J185" s="1904"/>
      <c r="K185" s="1222"/>
    </row>
    <row r="186" spans="1:11" ht="18">
      <c r="A186" s="1902" t="s">
        <v>779</v>
      </c>
      <c r="B186" s="1902"/>
      <c r="C186" s="1902"/>
      <c r="D186" s="1902"/>
      <c r="E186" s="1902"/>
      <c r="F186" s="1902"/>
      <c r="G186" s="1902"/>
      <c r="H186" s="1902"/>
      <c r="I186" s="1902"/>
      <c r="J186" s="1902"/>
      <c r="K186" s="1222"/>
    </row>
    <row r="187" spans="1:11">
      <c r="A187" s="1356"/>
      <c r="B187" s="1356"/>
      <c r="C187" s="1356"/>
      <c r="D187" s="1356"/>
      <c r="E187" s="1356"/>
      <c r="F187" s="1356"/>
      <c r="G187" s="1356"/>
      <c r="H187" s="1356"/>
      <c r="I187" s="1356"/>
      <c r="J187" s="1356"/>
      <c r="K187" s="1222"/>
    </row>
    <row r="188" spans="1:11" ht="16.5" thickBot="1">
      <c r="A188" s="1357" t="s">
        <v>492</v>
      </c>
      <c r="B188" s="1026"/>
      <c r="C188" s="1027"/>
      <c r="D188" s="1028"/>
      <c r="E188" s="1029"/>
      <c r="F188" s="1030"/>
      <c r="G188" s="1026"/>
      <c r="H188" s="1027"/>
      <c r="I188" s="1031"/>
      <c r="J188" s="1032"/>
      <c r="K188" s="1222"/>
    </row>
    <row r="189" spans="1:11">
      <c r="A189" s="1033" t="s">
        <v>66</v>
      </c>
      <c r="B189" s="1034" t="s">
        <v>780</v>
      </c>
      <c r="C189" s="1035" t="s">
        <v>570</v>
      </c>
      <c r="D189" s="1036" t="s">
        <v>571</v>
      </c>
      <c r="E189" s="1037" t="s">
        <v>572</v>
      </c>
      <c r="F189" s="1038" t="s">
        <v>76</v>
      </c>
      <c r="G189" s="1039" t="s">
        <v>573</v>
      </c>
      <c r="H189" s="1040" t="s">
        <v>94</v>
      </c>
      <c r="I189" s="1038" t="s">
        <v>94</v>
      </c>
      <c r="J189" s="1041" t="s">
        <v>53</v>
      </c>
      <c r="K189" s="1222"/>
    </row>
    <row r="190" spans="1:11" ht="15.75" thickBot="1">
      <c r="A190" s="1042" t="s">
        <v>95</v>
      </c>
      <c r="B190" s="1043"/>
      <c r="C190" s="1044" t="s">
        <v>574</v>
      </c>
      <c r="D190" s="1358" t="s">
        <v>574</v>
      </c>
      <c r="E190" s="1045"/>
      <c r="F190" s="1046" t="s">
        <v>575</v>
      </c>
      <c r="G190" s="1047"/>
      <c r="H190" s="1048" t="s">
        <v>576</v>
      </c>
      <c r="I190" s="1046" t="s">
        <v>577</v>
      </c>
      <c r="J190" s="1049"/>
      <c r="K190" s="1222"/>
    </row>
    <row r="191" spans="1:11" ht="15.75">
      <c r="A191" s="1408" t="s">
        <v>751</v>
      </c>
      <c r="B191" s="1409"/>
      <c r="C191" s="1410"/>
      <c r="D191" s="1410"/>
      <c r="E191" s="1411"/>
      <c r="F191" s="1412"/>
      <c r="G191" s="1413"/>
      <c r="H191" s="1414"/>
      <c r="I191" s="1414"/>
      <c r="J191" s="1415"/>
      <c r="K191" s="1222"/>
    </row>
    <row r="192" spans="1:11" ht="14.25" customHeight="1">
      <c r="A192" s="1416" t="s">
        <v>61</v>
      </c>
      <c r="B192" s="1417" t="s">
        <v>846</v>
      </c>
      <c r="C192" s="1293">
        <v>44257.416666666664</v>
      </c>
      <c r="D192" s="1293">
        <v>44257.762499999997</v>
      </c>
      <c r="E192" s="1109">
        <v>0.34583333333284827</v>
      </c>
      <c r="F192" s="1360" t="s">
        <v>73</v>
      </c>
      <c r="G192" s="1377" t="s">
        <v>782</v>
      </c>
      <c r="H192" s="1059">
        <v>0</v>
      </c>
      <c r="I192" s="1199">
        <v>0</v>
      </c>
      <c r="J192" s="1362" t="s">
        <v>585</v>
      </c>
      <c r="K192" s="1222"/>
    </row>
    <row r="193" spans="1:11" ht="14.25" customHeight="1">
      <c r="A193" s="1418"/>
      <c r="B193" s="1063" t="s">
        <v>843</v>
      </c>
      <c r="C193" s="1064">
        <v>44265.384027777778</v>
      </c>
      <c r="D193" s="1064">
        <v>44265.855555555558</v>
      </c>
      <c r="E193" s="1065">
        <v>0.47152777777955635</v>
      </c>
      <c r="F193" s="1367" t="s">
        <v>73</v>
      </c>
      <c r="G193" s="1368" t="s">
        <v>815</v>
      </c>
      <c r="H193" s="1069">
        <v>0</v>
      </c>
      <c r="I193" s="1072">
        <v>0</v>
      </c>
      <c r="J193" s="1364" t="s">
        <v>585</v>
      </c>
      <c r="K193" s="1222"/>
    </row>
    <row r="194" spans="1:11" ht="14.25" customHeight="1">
      <c r="A194" s="1419"/>
      <c r="B194" s="1063" t="s">
        <v>847</v>
      </c>
      <c r="C194" s="1064">
        <v>44266.364583333336</v>
      </c>
      <c r="D194" s="1064">
        <v>44266.636111111111</v>
      </c>
      <c r="E194" s="1065">
        <v>0.27152777777519077</v>
      </c>
      <c r="F194" s="1367" t="s">
        <v>73</v>
      </c>
      <c r="G194" s="1368" t="s">
        <v>782</v>
      </c>
      <c r="H194" s="1069">
        <v>0</v>
      </c>
      <c r="I194" s="1069">
        <v>0</v>
      </c>
      <c r="J194" s="1364" t="s">
        <v>585</v>
      </c>
      <c r="K194" s="1222"/>
    </row>
    <row r="195" spans="1:11" ht="14.25" customHeight="1">
      <c r="A195" s="1420" t="s">
        <v>848</v>
      </c>
      <c r="B195" s="1063" t="s">
        <v>598</v>
      </c>
      <c r="C195" s="1064">
        <v>44266.493750000001</v>
      </c>
      <c r="D195" s="1064">
        <v>44266.504166666666</v>
      </c>
      <c r="E195" s="1065">
        <v>1.0416666664241347E-2</v>
      </c>
      <c r="F195" s="1367" t="s">
        <v>73</v>
      </c>
      <c r="G195" s="1368" t="s">
        <v>782</v>
      </c>
      <c r="H195" s="1069">
        <v>0</v>
      </c>
      <c r="I195" s="1069">
        <v>0</v>
      </c>
      <c r="J195" s="1364" t="s">
        <v>585</v>
      </c>
      <c r="K195" s="1222"/>
    </row>
    <row r="196" spans="1:11" ht="14.25" customHeight="1">
      <c r="A196" s="1133"/>
      <c r="B196" s="1063" t="s">
        <v>581</v>
      </c>
      <c r="C196" s="1064">
        <v>44268.65347222222</v>
      </c>
      <c r="D196" s="1064">
        <v>44268.663194444445</v>
      </c>
      <c r="E196" s="1065">
        <v>9.7222222248092294E-3</v>
      </c>
      <c r="F196" s="1367" t="s">
        <v>73</v>
      </c>
      <c r="G196" s="1368" t="s">
        <v>849</v>
      </c>
      <c r="H196" s="1069">
        <v>0</v>
      </c>
      <c r="I196" s="1072">
        <v>0</v>
      </c>
      <c r="J196" s="1364" t="s">
        <v>585</v>
      </c>
      <c r="K196" s="1222"/>
    </row>
    <row r="197" spans="1:11" ht="14.25" customHeight="1">
      <c r="A197" s="1421" t="s">
        <v>61</v>
      </c>
      <c r="B197" s="1063" t="s">
        <v>598</v>
      </c>
      <c r="C197" s="1064">
        <v>44275.258333333331</v>
      </c>
      <c r="D197" s="1064">
        <v>44275.334722222222</v>
      </c>
      <c r="E197" s="1065">
        <v>7.6388888890505768E-2</v>
      </c>
      <c r="F197" s="1367" t="s">
        <v>73</v>
      </c>
      <c r="G197" s="1368" t="s">
        <v>782</v>
      </c>
      <c r="H197" s="1208">
        <v>10</v>
      </c>
      <c r="I197" s="1208">
        <v>18.333333333721384</v>
      </c>
      <c r="J197" s="1209" t="s">
        <v>580</v>
      </c>
      <c r="K197" s="1222"/>
    </row>
    <row r="198" spans="1:11" ht="14.25" customHeight="1">
      <c r="A198" s="1420" t="s">
        <v>158</v>
      </c>
      <c r="B198" s="1422" t="s">
        <v>850</v>
      </c>
      <c r="C198" s="1064"/>
      <c r="D198" s="1064">
        <v>44277.646527777775</v>
      </c>
      <c r="E198" s="1065"/>
      <c r="F198" s="1367" t="s">
        <v>73</v>
      </c>
      <c r="G198" s="1370" t="s">
        <v>851</v>
      </c>
      <c r="H198" s="1069">
        <v>0</v>
      </c>
      <c r="I198" s="1069">
        <v>0</v>
      </c>
      <c r="J198" s="1364" t="s">
        <v>585</v>
      </c>
      <c r="K198" s="1222"/>
    </row>
    <row r="199" spans="1:11" ht="14.25" customHeight="1">
      <c r="A199" s="1385"/>
      <c r="B199" s="1422" t="s">
        <v>852</v>
      </c>
      <c r="C199" s="1064"/>
      <c r="D199" s="1064">
        <v>44277.647222222222</v>
      </c>
      <c r="E199" s="1065"/>
      <c r="F199" s="1367"/>
      <c r="G199" s="1363"/>
      <c r="H199" s="1069">
        <v>0</v>
      </c>
      <c r="I199" s="1069">
        <v>0</v>
      </c>
      <c r="J199" s="1364" t="s">
        <v>585</v>
      </c>
      <c r="K199" s="1222"/>
    </row>
    <row r="200" spans="1:11" ht="14.25" customHeight="1">
      <c r="A200" s="1421" t="s">
        <v>853</v>
      </c>
      <c r="B200" s="1063" t="s">
        <v>610</v>
      </c>
      <c r="C200" s="1064">
        <v>44283.425000000003</v>
      </c>
      <c r="D200" s="1064">
        <v>44283.506249999999</v>
      </c>
      <c r="E200" s="1065">
        <v>8.1249999995634425E-2</v>
      </c>
      <c r="F200" s="1367" t="s">
        <v>73</v>
      </c>
      <c r="G200" s="1368" t="s">
        <v>782</v>
      </c>
      <c r="H200" s="1069">
        <v>0</v>
      </c>
      <c r="I200" s="1069">
        <v>0</v>
      </c>
      <c r="J200" s="1364" t="s">
        <v>585</v>
      </c>
      <c r="K200" s="1222"/>
    </row>
    <row r="201" spans="1:11" ht="14.25" customHeight="1">
      <c r="A201" s="1423" t="s">
        <v>854</v>
      </c>
      <c r="B201" s="1086" t="s">
        <v>581</v>
      </c>
      <c r="C201" s="1087">
        <v>44286.32708333333</v>
      </c>
      <c r="D201" s="1087">
        <v>44286.32708333333</v>
      </c>
      <c r="E201" s="1088">
        <v>0</v>
      </c>
      <c r="F201" s="1374" t="s">
        <v>73</v>
      </c>
      <c r="G201" s="1375" t="s">
        <v>782</v>
      </c>
      <c r="H201" s="1091">
        <v>0</v>
      </c>
      <c r="I201" s="1091">
        <v>0</v>
      </c>
      <c r="J201" s="1376" t="s">
        <v>585</v>
      </c>
      <c r="K201" s="1222"/>
    </row>
    <row r="202" spans="1:11" ht="15.75" customHeight="1">
      <c r="A202" s="1424"/>
      <c r="B202" s="1182"/>
      <c r="C202" s="1183"/>
      <c r="D202" s="1401" t="s">
        <v>603</v>
      </c>
      <c r="E202" s="1402">
        <v>1.2666666666627862</v>
      </c>
      <c r="F202" s="1263"/>
      <c r="G202" s="1403" t="s">
        <v>835</v>
      </c>
      <c r="H202" s="1404"/>
      <c r="I202" s="1405">
        <v>18.333333333721384</v>
      </c>
      <c r="J202" s="1425"/>
      <c r="K202" s="1222"/>
    </row>
    <row r="203" spans="1:11" ht="15.75">
      <c r="A203" s="1126" t="s">
        <v>655</v>
      </c>
      <c r="B203" s="1103"/>
      <c r="C203" s="1172"/>
      <c r="D203" s="1030"/>
      <c r="E203" s="1195"/>
      <c r="F203" s="1172"/>
      <c r="G203" s="1196"/>
      <c r="H203" s="1161"/>
      <c r="I203" s="1161"/>
      <c r="J203" s="1103"/>
      <c r="K203" s="1222"/>
    </row>
    <row r="204" spans="1:11" ht="15" customHeight="1">
      <c r="A204" s="1426" t="s">
        <v>47</v>
      </c>
      <c r="B204" s="1176" t="s">
        <v>650</v>
      </c>
      <c r="C204" s="1054">
        <v>44257.399305555555</v>
      </c>
      <c r="D204" s="1054">
        <v>44257.574305555558</v>
      </c>
      <c r="E204" s="1109">
        <v>0.17500000000291038</v>
      </c>
      <c r="F204" s="1360" t="s">
        <v>73</v>
      </c>
      <c r="G204" s="1377" t="s">
        <v>855</v>
      </c>
      <c r="H204" s="1059">
        <v>0</v>
      </c>
      <c r="I204" s="1059">
        <v>0</v>
      </c>
      <c r="J204" s="1362" t="s">
        <v>585</v>
      </c>
      <c r="K204" s="1222"/>
    </row>
    <row r="205" spans="1:11" ht="15" customHeight="1">
      <c r="A205" s="1427"/>
      <c r="B205" s="1063" t="s">
        <v>647</v>
      </c>
      <c r="C205" s="1064">
        <v>44257.378472222219</v>
      </c>
      <c r="D205" s="1064">
        <v>44257.609027777777</v>
      </c>
      <c r="E205" s="1065">
        <v>0.2305555555576575</v>
      </c>
      <c r="F205" s="1367" t="s">
        <v>73</v>
      </c>
      <c r="G205" s="1368" t="s">
        <v>782</v>
      </c>
      <c r="H205" s="1069">
        <v>0</v>
      </c>
      <c r="I205" s="1069">
        <v>0</v>
      </c>
      <c r="J205" s="1364" t="s">
        <v>585</v>
      </c>
      <c r="K205" s="1222"/>
    </row>
    <row r="206" spans="1:11" ht="15" customHeight="1">
      <c r="A206" s="1428"/>
      <c r="B206" s="1063" t="s">
        <v>653</v>
      </c>
      <c r="C206" s="1064">
        <v>44259.381944444445</v>
      </c>
      <c r="D206" s="1064">
        <v>44259.59652777778</v>
      </c>
      <c r="E206" s="1065">
        <v>0.21458333333430346</v>
      </c>
      <c r="F206" s="1367" t="s">
        <v>73</v>
      </c>
      <c r="G206" s="1368" t="s">
        <v>784</v>
      </c>
      <c r="H206" s="1069">
        <v>0</v>
      </c>
      <c r="I206" s="1069">
        <v>0</v>
      </c>
      <c r="J206" s="1364" t="s">
        <v>585</v>
      </c>
      <c r="K206" s="1222"/>
    </row>
    <row r="207" spans="1:11" ht="23.25" customHeight="1">
      <c r="A207" s="1428" t="s">
        <v>421</v>
      </c>
      <c r="B207" s="1063" t="s">
        <v>647</v>
      </c>
      <c r="C207" s="1064">
        <v>44260.356944444444</v>
      </c>
      <c r="D207" s="1064">
        <v>44260.468055555553</v>
      </c>
      <c r="E207" s="1065">
        <v>0.11111111110949423</v>
      </c>
      <c r="F207" s="1367" t="s">
        <v>73</v>
      </c>
      <c r="G207" s="1368" t="s">
        <v>784</v>
      </c>
      <c r="H207" s="1069">
        <v>25</v>
      </c>
      <c r="I207" s="1079">
        <v>65.833333333333329</v>
      </c>
      <c r="J207" s="1266" t="s">
        <v>856</v>
      </c>
      <c r="K207" s="1222"/>
    </row>
    <row r="208" spans="1:11" ht="14.25" customHeight="1">
      <c r="A208" s="1427" t="s">
        <v>857</v>
      </c>
      <c r="B208" s="1063" t="s">
        <v>650</v>
      </c>
      <c r="C208" s="1064"/>
      <c r="D208" s="1064">
        <v>44263.702777777777</v>
      </c>
      <c r="E208" s="1065"/>
      <c r="F208" s="1367"/>
      <c r="G208" s="1368" t="s">
        <v>858</v>
      </c>
      <c r="H208" s="1069">
        <v>0</v>
      </c>
      <c r="I208" s="1069">
        <v>0</v>
      </c>
      <c r="J208" s="1364" t="s">
        <v>585</v>
      </c>
      <c r="K208" s="1222"/>
    </row>
    <row r="209" spans="1:11" ht="14.25" customHeight="1">
      <c r="A209" s="1427"/>
      <c r="B209" s="1063" t="s">
        <v>647</v>
      </c>
      <c r="C209" s="1064"/>
      <c r="D209" s="1064">
        <v>44263.727777777778</v>
      </c>
      <c r="E209" s="1065"/>
      <c r="F209" s="1367"/>
      <c r="G209" s="1368"/>
      <c r="H209" s="1069">
        <v>0</v>
      </c>
      <c r="I209" s="1069">
        <v>0</v>
      </c>
      <c r="J209" s="1364" t="s">
        <v>585</v>
      </c>
      <c r="K209" s="1222"/>
    </row>
    <row r="210" spans="1:11" ht="14.25" customHeight="1">
      <c r="A210" s="1428" t="s">
        <v>354</v>
      </c>
      <c r="B210" s="1063" t="s">
        <v>647</v>
      </c>
      <c r="C210" s="1064">
        <v>44266.340277777781</v>
      </c>
      <c r="D210" s="1064">
        <v>44266.436111111114</v>
      </c>
      <c r="E210" s="1065">
        <v>9.5833333332848269E-2</v>
      </c>
      <c r="F210" s="1367" t="s">
        <v>73</v>
      </c>
      <c r="G210" s="1368" t="s">
        <v>782</v>
      </c>
      <c r="H210" s="1069">
        <v>0</v>
      </c>
      <c r="I210" s="1069">
        <v>0</v>
      </c>
      <c r="J210" s="1364" t="s">
        <v>585</v>
      </c>
      <c r="K210" s="1222"/>
    </row>
    <row r="211" spans="1:11" ht="15" customHeight="1">
      <c r="A211" s="1428" t="s">
        <v>421</v>
      </c>
      <c r="B211" s="1063" t="s">
        <v>653</v>
      </c>
      <c r="C211" s="1064">
        <v>44268.390277777777</v>
      </c>
      <c r="D211" s="1064">
        <v>44268.673611111109</v>
      </c>
      <c r="E211" s="1065">
        <v>0.28333333333284827</v>
      </c>
      <c r="F211" s="1367" t="s">
        <v>73</v>
      </c>
      <c r="G211" s="1368" t="s">
        <v>859</v>
      </c>
      <c r="H211" s="1069">
        <v>15</v>
      </c>
      <c r="I211" s="1069">
        <v>101.99999999982538</v>
      </c>
      <c r="J211" s="1266" t="s">
        <v>623</v>
      </c>
      <c r="K211" s="1222"/>
    </row>
    <row r="212" spans="1:11" ht="15" customHeight="1">
      <c r="A212" s="1427" t="s">
        <v>860</v>
      </c>
      <c r="B212" s="1063" t="s">
        <v>608</v>
      </c>
      <c r="C212" s="1064">
        <v>44268.643055555556</v>
      </c>
      <c r="D212" s="1064">
        <v>44268.643055555556</v>
      </c>
      <c r="E212" s="1065">
        <v>0</v>
      </c>
      <c r="F212" s="1367" t="s">
        <v>73</v>
      </c>
      <c r="G212" s="1368" t="s">
        <v>782</v>
      </c>
      <c r="H212" s="1069">
        <v>0</v>
      </c>
      <c r="I212" s="1069">
        <v>0</v>
      </c>
      <c r="J212" s="1364" t="s">
        <v>585</v>
      </c>
      <c r="K212" s="1222"/>
    </row>
    <row r="213" spans="1:11" ht="15" customHeight="1">
      <c r="A213" s="1428" t="s">
        <v>354</v>
      </c>
      <c r="B213" s="1063" t="s">
        <v>818</v>
      </c>
      <c r="C213" s="1064">
        <v>44273.431944444441</v>
      </c>
      <c r="D213" s="1064">
        <v>44273.431944444441</v>
      </c>
      <c r="E213" s="1065">
        <v>0</v>
      </c>
      <c r="F213" s="1367"/>
      <c r="G213" s="1368"/>
      <c r="H213" s="1069"/>
      <c r="I213" s="1069"/>
      <c r="J213" s="1364"/>
      <c r="K213" s="1222"/>
    </row>
    <row r="214" spans="1:11" ht="15" customHeight="1">
      <c r="A214" s="1427" t="s">
        <v>860</v>
      </c>
      <c r="B214" s="1063" t="s">
        <v>650</v>
      </c>
      <c r="C214" s="1064">
        <v>44274.438888888886</v>
      </c>
      <c r="D214" s="1064">
        <v>44274.508333333331</v>
      </c>
      <c r="E214" s="1065">
        <v>6.9444444445252884E-2</v>
      </c>
      <c r="F214" s="1367" t="s">
        <v>73</v>
      </c>
      <c r="G214" s="1368" t="s">
        <v>782</v>
      </c>
      <c r="H214" s="1069">
        <v>0</v>
      </c>
      <c r="I214" s="1069">
        <v>0</v>
      </c>
      <c r="J214" s="1364" t="s">
        <v>585</v>
      </c>
      <c r="K214" s="1222"/>
    </row>
    <row r="215" spans="1:11" ht="15" customHeight="1">
      <c r="A215" s="1428" t="s">
        <v>159</v>
      </c>
      <c r="B215" s="1063" t="s">
        <v>861</v>
      </c>
      <c r="C215" s="1064">
        <v>44275.299305555556</v>
      </c>
      <c r="D215" s="1064">
        <v>44276.944444444445</v>
      </c>
      <c r="E215" s="1065">
        <v>1.6451388888890506</v>
      </c>
      <c r="F215" s="1367" t="s">
        <v>73</v>
      </c>
      <c r="G215" s="1368" t="s">
        <v>862</v>
      </c>
      <c r="H215" s="1069">
        <v>0</v>
      </c>
      <c r="I215" s="1069">
        <v>0</v>
      </c>
      <c r="J215" s="1364" t="s">
        <v>585</v>
      </c>
      <c r="K215" s="1222"/>
    </row>
    <row r="216" spans="1:11" ht="15" customHeight="1">
      <c r="A216" s="1428" t="s">
        <v>768</v>
      </c>
      <c r="B216" s="1063" t="s">
        <v>650</v>
      </c>
      <c r="C216" s="1064">
        <v>44276.308333333334</v>
      </c>
      <c r="D216" s="1064">
        <v>44276.369444444441</v>
      </c>
      <c r="E216" s="1065">
        <v>6.1111111106583849E-2</v>
      </c>
      <c r="F216" s="1367" t="s">
        <v>73</v>
      </c>
      <c r="G216" s="1368" t="s">
        <v>782</v>
      </c>
      <c r="H216" s="1069">
        <v>0</v>
      </c>
      <c r="I216" s="1069">
        <v>0</v>
      </c>
      <c r="J216" s="1364" t="s">
        <v>585</v>
      </c>
      <c r="K216" s="1222"/>
    </row>
    <row r="217" spans="1:11" ht="15" customHeight="1">
      <c r="A217" s="1429"/>
      <c r="B217" s="1063" t="s">
        <v>647</v>
      </c>
      <c r="C217" s="1064">
        <v>44276.371527777781</v>
      </c>
      <c r="D217" s="1064">
        <v>44276.409722222219</v>
      </c>
      <c r="E217" s="1065">
        <v>3.8194444437976927E-2</v>
      </c>
      <c r="F217" s="1367" t="s">
        <v>73</v>
      </c>
      <c r="G217" s="1368" t="s">
        <v>782</v>
      </c>
      <c r="H217" s="1069">
        <v>0</v>
      </c>
      <c r="I217" s="1069">
        <v>0</v>
      </c>
      <c r="J217" s="1364" t="s">
        <v>585</v>
      </c>
      <c r="K217" s="1222"/>
    </row>
    <row r="218" spans="1:11" ht="15" customHeight="1">
      <c r="A218" s="1428"/>
      <c r="B218" s="1063" t="s">
        <v>647</v>
      </c>
      <c r="C218" s="1064">
        <v>44277.313888888886</v>
      </c>
      <c r="D218" s="1064">
        <v>44277.313888888886</v>
      </c>
      <c r="E218" s="1065">
        <v>0</v>
      </c>
      <c r="F218" s="1367" t="s">
        <v>73</v>
      </c>
      <c r="G218" s="1368" t="s">
        <v>782</v>
      </c>
      <c r="H218" s="1069">
        <v>0</v>
      </c>
      <c r="I218" s="1069">
        <v>0</v>
      </c>
      <c r="J218" s="1364" t="s">
        <v>585</v>
      </c>
      <c r="K218" s="1222"/>
    </row>
    <row r="219" spans="1:11" ht="14.25" customHeight="1">
      <c r="A219" s="1428" t="s">
        <v>863</v>
      </c>
      <c r="B219" s="1063" t="s">
        <v>650</v>
      </c>
      <c r="C219" s="1064">
        <v>44277.46875</v>
      </c>
      <c r="D219" s="1064">
        <v>44277.46875</v>
      </c>
      <c r="E219" s="1065">
        <v>0</v>
      </c>
      <c r="F219" s="1367" t="s">
        <v>73</v>
      </c>
      <c r="G219" s="1368" t="s">
        <v>862</v>
      </c>
      <c r="H219" s="1069">
        <v>0</v>
      </c>
      <c r="I219" s="1069">
        <v>0</v>
      </c>
      <c r="J219" s="1364" t="s">
        <v>585</v>
      </c>
      <c r="K219" s="1222"/>
    </row>
    <row r="220" spans="1:11" ht="14.25" customHeight="1">
      <c r="A220" s="1427"/>
      <c r="B220" s="1063" t="s">
        <v>647</v>
      </c>
      <c r="C220" s="1064">
        <v>44281.517361111109</v>
      </c>
      <c r="D220" s="1064">
        <v>44281.517361111109</v>
      </c>
      <c r="E220" s="1065">
        <v>0</v>
      </c>
      <c r="F220" s="1367" t="s">
        <v>73</v>
      </c>
      <c r="G220" s="1368" t="s">
        <v>782</v>
      </c>
      <c r="H220" s="1069">
        <v>0</v>
      </c>
      <c r="I220" s="1069">
        <v>0</v>
      </c>
      <c r="J220" s="1364" t="s">
        <v>585</v>
      </c>
      <c r="K220" s="1222"/>
    </row>
    <row r="221" spans="1:11" ht="14.25" customHeight="1">
      <c r="A221" s="1428" t="s">
        <v>421</v>
      </c>
      <c r="B221" s="1063" t="s">
        <v>653</v>
      </c>
      <c r="C221" s="1064">
        <v>44282.425000000003</v>
      </c>
      <c r="D221" s="1064">
        <v>44282.556944444441</v>
      </c>
      <c r="E221" s="1065">
        <v>0.13194444443797693</v>
      </c>
      <c r="F221" s="1367" t="s">
        <v>73</v>
      </c>
      <c r="G221" s="1368" t="s">
        <v>782</v>
      </c>
      <c r="H221" s="1069">
        <v>0</v>
      </c>
      <c r="I221" s="1069">
        <v>0</v>
      </c>
      <c r="J221" s="1364" t="s">
        <v>585</v>
      </c>
      <c r="K221" s="1222"/>
    </row>
    <row r="222" spans="1:11" ht="14.25" customHeight="1">
      <c r="A222" s="1430" t="s">
        <v>354</v>
      </c>
      <c r="B222" s="1086" t="s">
        <v>647</v>
      </c>
      <c r="C222" s="1087"/>
      <c r="D222" s="1087">
        <v>44285.402777777781</v>
      </c>
      <c r="E222" s="1088"/>
      <c r="F222" s="1374"/>
      <c r="G222" s="1375" t="s">
        <v>795</v>
      </c>
      <c r="H222" s="1091">
        <v>0</v>
      </c>
      <c r="I222" s="1091">
        <v>0</v>
      </c>
      <c r="J222" s="1376" t="s">
        <v>585</v>
      </c>
      <c r="K222" s="1222"/>
    </row>
    <row r="223" spans="1:11">
      <c r="A223" s="1424"/>
      <c r="B223" s="1182"/>
      <c r="C223" s="1183"/>
      <c r="D223" s="1401" t="s">
        <v>603</v>
      </c>
      <c r="E223" s="1402">
        <v>3.0562499999869033</v>
      </c>
      <c r="F223" s="1263"/>
      <c r="G223" s="1403" t="s">
        <v>835</v>
      </c>
      <c r="H223" s="1404"/>
      <c r="I223" s="1405">
        <v>167.83333333315869</v>
      </c>
      <c r="J223" s="1425"/>
      <c r="K223" s="1222"/>
    </row>
    <row r="224" spans="1:11" ht="15.75">
      <c r="A224" s="1126" t="s">
        <v>864</v>
      </c>
      <c r="B224" s="1129"/>
      <c r="C224" s="1129"/>
      <c r="D224" s="1028"/>
      <c r="E224" s="1392"/>
      <c r="F224" s="1027"/>
      <c r="G224" s="1129"/>
      <c r="H224" s="1130"/>
      <c r="I224" s="1130"/>
      <c r="J224" s="1129"/>
      <c r="K224" s="1222"/>
    </row>
    <row r="225" spans="1:11" ht="14.25" customHeight="1">
      <c r="A225" s="1431"/>
      <c r="B225" s="1187"/>
      <c r="C225" s="1188"/>
      <c r="D225" s="1188"/>
      <c r="E225" s="1189"/>
      <c r="F225" s="1432"/>
      <c r="G225" s="1433"/>
      <c r="H225" s="1192"/>
      <c r="I225" s="1192"/>
      <c r="J225" s="1434"/>
      <c r="K225" s="1222"/>
    </row>
    <row r="226" spans="1:11" s="1132" customFormat="1" ht="15.75">
      <c r="A226" s="1181"/>
      <c r="B226" s="1425"/>
      <c r="C226" s="1425"/>
      <c r="D226" s="1401" t="s">
        <v>36</v>
      </c>
      <c r="E226" s="1402">
        <v>0</v>
      </c>
      <c r="F226" s="1263"/>
      <c r="G226" s="1403" t="s">
        <v>835</v>
      </c>
      <c r="H226" s="1404"/>
      <c r="I226" s="1405">
        <v>0</v>
      </c>
      <c r="J226" s="1425"/>
      <c r="K226" s="1222"/>
    </row>
    <row r="227" spans="1:11" ht="19.5" customHeight="1">
      <c r="B227" s="1105"/>
      <c r="C227" s="1099"/>
      <c r="D227" s="1097"/>
      <c r="E227" s="1435"/>
      <c r="F227" s="1354"/>
      <c r="G227" s="1103"/>
      <c r="H227" s="1436"/>
      <c r="I227" s="1172"/>
      <c r="J227" s="1351"/>
    </row>
    <row r="228" spans="1:11" ht="17.25" customHeight="1">
      <c r="A228" s="1347" t="s">
        <v>865</v>
      </c>
      <c r="B228" s="1105"/>
      <c r="C228" s="1099"/>
      <c r="D228" s="1184"/>
      <c r="E228" s="1437">
        <v>26.05138888892543</v>
      </c>
      <c r="F228" s="1027" t="s">
        <v>670</v>
      </c>
      <c r="G228" s="1103"/>
    </row>
    <row r="229" spans="1:11">
      <c r="A229" s="1032" t="s">
        <v>866</v>
      </c>
      <c r="B229" s="1103"/>
      <c r="C229" s="1172"/>
      <c r="D229" s="1173"/>
      <c r="E229" s="1438"/>
      <c r="F229" s="1172"/>
      <c r="G229" s="1439" t="s">
        <v>867</v>
      </c>
      <c r="I229" s="1440" t="s">
        <v>289</v>
      </c>
    </row>
    <row r="230" spans="1:11">
      <c r="A230" s="1032"/>
      <c r="B230" s="1103"/>
      <c r="C230" s="1172"/>
      <c r="D230" s="1173"/>
      <c r="E230" s="1438"/>
      <c r="F230" s="1351"/>
      <c r="G230" s="1351"/>
      <c r="I230" s="1440" t="s">
        <v>206</v>
      </c>
      <c r="J230" s="1351"/>
    </row>
    <row r="231" spans="1:11">
      <c r="I231" s="1441" t="s">
        <v>199</v>
      </c>
    </row>
    <row r="232" spans="1:11">
      <c r="B232" s="1442"/>
    </row>
    <row r="233" spans="1:11">
      <c r="C233" s="1443"/>
    </row>
    <row r="235" spans="1:11" ht="30">
      <c r="A235" s="1084"/>
    </row>
    <row r="236" spans="1:11" ht="30">
      <c r="A236" s="1444"/>
    </row>
  </sheetData>
  <mergeCells count="12">
    <mergeCell ref="A186:J186"/>
    <mergeCell ref="A3:J3"/>
    <mergeCell ref="A4:J4"/>
    <mergeCell ref="A5:J5"/>
    <mergeCell ref="A61:J61"/>
    <mergeCell ref="A62:J62"/>
    <mergeCell ref="A63:J63"/>
    <mergeCell ref="A121:J121"/>
    <mergeCell ref="A122:J122"/>
    <mergeCell ref="A123:J123"/>
    <mergeCell ref="A184:J184"/>
    <mergeCell ref="A185:J18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44F2-D6AD-4F71-8B53-93992A8D7AA9}">
  <dimension ref="A1:AD281"/>
  <sheetViews>
    <sheetView zoomScaleNormal="100" workbookViewId="0">
      <selection activeCell="E88" sqref="E88"/>
    </sheetView>
  </sheetViews>
  <sheetFormatPr defaultRowHeight="15"/>
  <cols>
    <col min="1" max="1" width="15.5703125" style="1024" customWidth="1"/>
    <col min="2" max="2" width="38.42578125" style="1024" customWidth="1"/>
    <col min="3" max="3" width="17.28515625" style="1024" customWidth="1"/>
    <col min="4" max="4" width="18.42578125" style="1024" customWidth="1"/>
    <col min="5" max="5" width="20.28515625" style="1024" customWidth="1"/>
    <col min="6" max="6" width="9.85546875" style="1024" customWidth="1"/>
    <col min="7" max="7" width="28.85546875" style="1024" customWidth="1"/>
    <col min="8" max="8" width="13.5703125" style="1024" customWidth="1"/>
    <col min="9" max="9" width="17.140625" style="1024" customWidth="1"/>
    <col min="10" max="10" width="20.28515625" style="1024" customWidth="1"/>
    <col min="11" max="16384" width="9.140625" style="1024"/>
  </cols>
  <sheetData>
    <row r="1" spans="1:11">
      <c r="A1" s="1356" t="s">
        <v>1070</v>
      </c>
      <c r="B1" s="1474"/>
      <c r="C1" s="1474" t="s">
        <v>356</v>
      </c>
      <c r="D1" s="1474"/>
      <c r="E1" s="1474"/>
      <c r="F1" s="1474"/>
      <c r="G1" s="1474"/>
      <c r="H1" s="1474"/>
      <c r="I1" s="1474"/>
      <c r="J1" s="1023" t="s">
        <v>11</v>
      </c>
    </row>
    <row r="2" spans="1:11" ht="20.25">
      <c r="A2" s="1905" t="s">
        <v>566</v>
      </c>
      <c r="B2" s="1905"/>
      <c r="C2" s="1905"/>
      <c r="D2" s="1905"/>
      <c r="E2" s="1905"/>
      <c r="F2" s="1905"/>
      <c r="G2" s="1905"/>
      <c r="H2" s="1905"/>
      <c r="I2" s="1905"/>
      <c r="J2" s="1905"/>
    </row>
    <row r="3" spans="1:11" ht="18">
      <c r="A3" s="1906" t="s">
        <v>778</v>
      </c>
      <c r="B3" s="1906"/>
      <c r="C3" s="1906"/>
      <c r="D3" s="1906"/>
      <c r="E3" s="1906"/>
      <c r="F3" s="1906"/>
      <c r="G3" s="1906"/>
      <c r="H3" s="1906"/>
      <c r="I3" s="1906"/>
      <c r="J3" s="1906"/>
    </row>
    <row r="4" spans="1:11" ht="18">
      <c r="A4" s="1907" t="s">
        <v>900</v>
      </c>
      <c r="B4" s="1907"/>
      <c r="C4" s="1907"/>
      <c r="D4" s="1907"/>
      <c r="E4" s="1907"/>
      <c r="F4" s="1907"/>
      <c r="G4" s="1907"/>
      <c r="H4" s="1907"/>
      <c r="I4" s="1907"/>
      <c r="J4" s="1907"/>
    </row>
    <row r="5" spans="1:11">
      <c r="A5" s="1474"/>
      <c r="B5" s="1474"/>
      <c r="C5" s="1474"/>
      <c r="D5" s="1474"/>
      <c r="E5" s="1474"/>
      <c r="F5" s="1474"/>
      <c r="G5" s="1474"/>
      <c r="H5" s="1474"/>
      <c r="I5" s="1474"/>
      <c r="J5" s="1474"/>
    </row>
    <row r="6" spans="1:11" ht="16.5" thickBot="1">
      <c r="A6" s="1542" t="s">
        <v>492</v>
      </c>
      <c r="B6" s="1538"/>
      <c r="C6" s="1537"/>
      <c r="D6" s="1541"/>
      <c r="E6" s="1540"/>
      <c r="F6" s="1539"/>
      <c r="G6" s="1538"/>
      <c r="H6" s="1537"/>
      <c r="I6" s="1536"/>
      <c r="J6" s="1535"/>
    </row>
    <row r="7" spans="1:11">
      <c r="A7" s="1038" t="s">
        <v>66</v>
      </c>
      <c r="B7" s="1034" t="s">
        <v>780</v>
      </c>
      <c r="C7" s="1035" t="s">
        <v>570</v>
      </c>
      <c r="D7" s="1036" t="s">
        <v>571</v>
      </c>
      <c r="E7" s="1037" t="s">
        <v>572</v>
      </c>
      <c r="F7" s="1038" t="s">
        <v>76</v>
      </c>
      <c r="G7" s="1039" t="s">
        <v>573</v>
      </c>
      <c r="H7" s="1040" t="s">
        <v>94</v>
      </c>
      <c r="I7" s="1038" t="s">
        <v>94</v>
      </c>
      <c r="J7" s="1534" t="s">
        <v>53</v>
      </c>
    </row>
    <row r="8" spans="1:11" ht="15.75" thickBot="1">
      <c r="A8" s="1046" t="s">
        <v>95</v>
      </c>
      <c r="B8" s="1043"/>
      <c r="C8" s="1044" t="s">
        <v>574</v>
      </c>
      <c r="D8" s="1358" t="s">
        <v>574</v>
      </c>
      <c r="E8" s="1045"/>
      <c r="F8" s="1046" t="s">
        <v>575</v>
      </c>
      <c r="G8" s="1047"/>
      <c r="H8" s="1048" t="s">
        <v>576</v>
      </c>
      <c r="I8" s="1046" t="s">
        <v>577</v>
      </c>
      <c r="J8" s="1533"/>
    </row>
    <row r="9" spans="1:11" ht="16.5" customHeight="1">
      <c r="A9" s="1290" t="s">
        <v>578</v>
      </c>
      <c r="B9" s="1022"/>
      <c r="C9" s="1450"/>
      <c r="D9" s="1450"/>
      <c r="E9" s="1450"/>
      <c r="F9" s="1450"/>
      <c r="G9" s="1450"/>
      <c r="H9" s="1450"/>
      <c r="I9" s="1450"/>
      <c r="J9" s="1532"/>
    </row>
    <row r="10" spans="1:11" ht="13.5" customHeight="1">
      <c r="A10" s="1279" t="s">
        <v>1069</v>
      </c>
      <c r="B10" s="1253" t="s">
        <v>1068</v>
      </c>
      <c r="C10" s="1054">
        <v>44256.032638888886</v>
      </c>
      <c r="D10" s="1054">
        <v>44256.28125</v>
      </c>
      <c r="E10" s="1109">
        <v>0.24861111111385981</v>
      </c>
      <c r="F10" s="1360" t="s">
        <v>73</v>
      </c>
      <c r="G10" s="1377" t="s">
        <v>782</v>
      </c>
      <c r="H10" s="1059">
        <v>0</v>
      </c>
      <c r="I10" s="1059">
        <v>0</v>
      </c>
      <c r="J10" s="1362" t="s">
        <v>585</v>
      </c>
      <c r="K10" s="1222"/>
    </row>
    <row r="11" spans="1:11" ht="13.5" customHeight="1">
      <c r="A11" s="1083" t="s">
        <v>414</v>
      </c>
      <c r="B11" s="1255" t="s">
        <v>1059</v>
      </c>
      <c r="C11" s="1064">
        <v>44257.345833333333</v>
      </c>
      <c r="D11" s="1064">
        <v>44257.929166666669</v>
      </c>
      <c r="E11" s="1065">
        <v>0.58333333333575865</v>
      </c>
      <c r="F11" s="1367" t="s">
        <v>73</v>
      </c>
      <c r="G11" s="1368" t="s">
        <v>784</v>
      </c>
      <c r="H11" s="1069">
        <v>0</v>
      </c>
      <c r="I11" s="1069">
        <v>0</v>
      </c>
      <c r="J11" s="1364" t="s">
        <v>585</v>
      </c>
      <c r="K11" s="1222"/>
    </row>
    <row r="12" spans="1:11" ht="16.5" customHeight="1">
      <c r="A12" s="1083" t="s">
        <v>415</v>
      </c>
      <c r="B12" s="1255" t="s">
        <v>1067</v>
      </c>
      <c r="C12" s="1064">
        <v>44257.359027777777</v>
      </c>
      <c r="D12" s="1064">
        <v>44257.737500000003</v>
      </c>
      <c r="E12" s="1065">
        <v>0.37847222222626442</v>
      </c>
      <c r="F12" s="1367" t="s">
        <v>73</v>
      </c>
      <c r="G12" s="1368" t="s">
        <v>784</v>
      </c>
      <c r="H12" s="1069">
        <v>0</v>
      </c>
      <c r="I12" s="1069">
        <v>0</v>
      </c>
      <c r="J12" s="1364" t="s">
        <v>585</v>
      </c>
      <c r="K12" s="1222"/>
    </row>
    <row r="13" spans="1:11" ht="16.5" customHeight="1">
      <c r="A13" s="1083" t="s">
        <v>336</v>
      </c>
      <c r="B13" s="1255" t="s">
        <v>1066</v>
      </c>
      <c r="C13" s="1064">
        <v>44257.385416666664</v>
      </c>
      <c r="D13" s="1064">
        <v>44257.509722222225</v>
      </c>
      <c r="E13" s="1065">
        <v>0.12430555556056788</v>
      </c>
      <c r="F13" s="1367" t="s">
        <v>73</v>
      </c>
      <c r="G13" s="1368" t="s">
        <v>784</v>
      </c>
      <c r="H13" s="1069">
        <v>0</v>
      </c>
      <c r="I13" s="1069">
        <v>0</v>
      </c>
      <c r="J13" s="1364" t="s">
        <v>585</v>
      </c>
      <c r="K13" s="1222"/>
    </row>
    <row r="14" spans="1:11" ht="16.5" customHeight="1">
      <c r="A14" s="1083" t="s">
        <v>788</v>
      </c>
      <c r="B14" s="1255" t="s">
        <v>1049</v>
      </c>
      <c r="C14" s="1064">
        <v>44257.404861111114</v>
      </c>
      <c r="D14" s="1064">
        <v>44257.772222222222</v>
      </c>
      <c r="E14" s="1065">
        <v>0.36736111110803904</v>
      </c>
      <c r="F14" s="1367" t="s">
        <v>73</v>
      </c>
      <c r="G14" s="1368" t="s">
        <v>784</v>
      </c>
      <c r="H14" s="1069">
        <v>0</v>
      </c>
      <c r="I14" s="1069">
        <v>0</v>
      </c>
      <c r="J14" s="1364" t="s">
        <v>585</v>
      </c>
      <c r="K14" s="1222"/>
    </row>
    <row r="15" spans="1:11" ht="16.5" customHeight="1">
      <c r="A15" s="1083" t="s">
        <v>801</v>
      </c>
      <c r="B15" s="1255" t="s">
        <v>1065</v>
      </c>
      <c r="C15" s="1064">
        <v>44258.356249999997</v>
      </c>
      <c r="D15" s="1064">
        <v>44258.515972222223</v>
      </c>
      <c r="E15" s="1065">
        <v>0.15972222222626442</v>
      </c>
      <c r="F15" s="1367" t="s">
        <v>73</v>
      </c>
      <c r="G15" s="1368" t="s">
        <v>784</v>
      </c>
      <c r="H15" s="1069">
        <v>0</v>
      </c>
      <c r="I15" s="1069">
        <v>0</v>
      </c>
      <c r="J15" s="1364" t="s">
        <v>585</v>
      </c>
      <c r="K15" s="1222"/>
    </row>
    <row r="16" spans="1:11" ht="16.5" customHeight="1">
      <c r="A16" s="1531"/>
      <c r="B16" s="1255" t="s">
        <v>1064</v>
      </c>
      <c r="C16" s="1064">
        <v>44258.509722222225</v>
      </c>
      <c r="D16" s="1064">
        <v>44258.579861111109</v>
      </c>
      <c r="E16" s="1065">
        <v>7.0138888884685002E-2</v>
      </c>
      <c r="F16" s="1367" t="s">
        <v>73</v>
      </c>
      <c r="G16" s="1368" t="s">
        <v>784</v>
      </c>
      <c r="H16" s="1069">
        <v>0</v>
      </c>
      <c r="I16" s="1069">
        <v>0</v>
      </c>
      <c r="J16" s="1364" t="s">
        <v>585</v>
      </c>
      <c r="K16" s="1222"/>
    </row>
    <row r="17" spans="1:11" ht="16.5" customHeight="1">
      <c r="A17" s="1083" t="s">
        <v>119</v>
      </c>
      <c r="B17" s="1255" t="s">
        <v>1063</v>
      </c>
      <c r="C17" s="1064">
        <v>44258.417361111111</v>
      </c>
      <c r="D17" s="1064">
        <v>44258.688888888886</v>
      </c>
      <c r="E17" s="1065">
        <v>0.27152777777519077</v>
      </c>
      <c r="F17" s="1367" t="s">
        <v>73</v>
      </c>
      <c r="G17" s="1368" t="s">
        <v>784</v>
      </c>
      <c r="H17" s="1069">
        <v>0</v>
      </c>
      <c r="I17" s="1069">
        <v>0</v>
      </c>
      <c r="J17" s="1364" t="s">
        <v>585</v>
      </c>
      <c r="K17" s="1222"/>
    </row>
    <row r="18" spans="1:11" ht="16.5" customHeight="1">
      <c r="A18" s="1083" t="s">
        <v>505</v>
      </c>
      <c r="B18" s="1255" t="s">
        <v>1061</v>
      </c>
      <c r="C18" s="1064">
        <v>44258.410416666666</v>
      </c>
      <c r="D18" s="1064">
        <v>44258.861111111109</v>
      </c>
      <c r="E18" s="1065">
        <v>0.45069444444379769</v>
      </c>
      <c r="F18" s="1367" t="s">
        <v>73</v>
      </c>
      <c r="G18" s="1368" t="s">
        <v>782</v>
      </c>
      <c r="H18" s="1069">
        <v>0</v>
      </c>
      <c r="I18" s="1069">
        <v>0</v>
      </c>
      <c r="J18" s="1364" t="s">
        <v>585</v>
      </c>
      <c r="K18" s="1222"/>
    </row>
    <row r="19" spans="1:11" ht="16.5" customHeight="1">
      <c r="A19" s="1531"/>
      <c r="B19" s="1255" t="s">
        <v>1062</v>
      </c>
      <c r="C19" s="1064">
        <v>44259.444444444445</v>
      </c>
      <c r="D19" s="1064">
        <v>44259.654861111114</v>
      </c>
      <c r="E19" s="1065">
        <v>0.21041666666860692</v>
      </c>
      <c r="F19" s="1367" t="s">
        <v>73</v>
      </c>
      <c r="G19" s="1368" t="s">
        <v>782</v>
      </c>
      <c r="H19" s="1069">
        <v>0</v>
      </c>
      <c r="I19" s="1069">
        <v>0</v>
      </c>
      <c r="J19" s="1364" t="s">
        <v>585</v>
      </c>
      <c r="K19" s="1222"/>
    </row>
    <row r="20" spans="1:11" ht="16.5" customHeight="1">
      <c r="A20" s="1083" t="s">
        <v>505</v>
      </c>
      <c r="B20" s="1255" t="s">
        <v>1061</v>
      </c>
      <c r="C20" s="1064">
        <v>44259.404166666667</v>
      </c>
      <c r="D20" s="1064">
        <v>44259.861111111109</v>
      </c>
      <c r="E20" s="1065">
        <v>0.4569444444423425</v>
      </c>
      <c r="F20" s="1367" t="s">
        <v>73</v>
      </c>
      <c r="G20" s="1368" t="s">
        <v>782</v>
      </c>
      <c r="H20" s="1069">
        <v>0</v>
      </c>
      <c r="I20" s="1069">
        <v>0</v>
      </c>
      <c r="J20" s="1364" t="s">
        <v>585</v>
      </c>
      <c r="K20" s="1222"/>
    </row>
    <row r="21" spans="1:11" ht="15" customHeight="1">
      <c r="A21" s="1083" t="s">
        <v>119</v>
      </c>
      <c r="B21" s="1255" t="s">
        <v>1060</v>
      </c>
      <c r="C21" s="1064">
        <v>44259.4</v>
      </c>
      <c r="D21" s="1064">
        <v>44259.689583333333</v>
      </c>
      <c r="E21" s="1065">
        <v>0.28958333333139308</v>
      </c>
      <c r="F21" s="1367" t="s">
        <v>73</v>
      </c>
      <c r="G21" s="1368" t="s">
        <v>782</v>
      </c>
      <c r="H21" s="1069">
        <v>0</v>
      </c>
      <c r="I21" s="1069">
        <v>0</v>
      </c>
      <c r="J21" s="1364" t="s">
        <v>585</v>
      </c>
      <c r="K21" s="1222"/>
    </row>
    <row r="22" spans="1:11" ht="16.5" customHeight="1">
      <c r="A22" s="1083" t="s">
        <v>588</v>
      </c>
      <c r="B22" s="1255" t="s">
        <v>1029</v>
      </c>
      <c r="C22" s="1064">
        <v>44230.37777777778</v>
      </c>
      <c r="D22" s="1064">
        <v>44262.76458333333</v>
      </c>
      <c r="E22" s="1065">
        <v>32.386805555550382</v>
      </c>
      <c r="F22" s="1367" t="s">
        <v>73</v>
      </c>
      <c r="G22" s="1368" t="s">
        <v>782</v>
      </c>
      <c r="H22" s="1069">
        <v>0</v>
      </c>
      <c r="I22" s="1069">
        <v>0</v>
      </c>
      <c r="J22" s="1364" t="s">
        <v>585</v>
      </c>
      <c r="K22" s="1222"/>
    </row>
    <row r="23" spans="1:11" ht="16.5" customHeight="1">
      <c r="A23" s="1083" t="s">
        <v>414</v>
      </c>
      <c r="B23" s="1255" t="s">
        <v>1059</v>
      </c>
      <c r="C23" s="1064">
        <v>44262.388888888891</v>
      </c>
      <c r="D23" s="1064">
        <v>44262.96875</v>
      </c>
      <c r="E23" s="1065">
        <v>0.57986111110949423</v>
      </c>
      <c r="F23" s="1367" t="s">
        <v>73</v>
      </c>
      <c r="G23" s="1368" t="s">
        <v>785</v>
      </c>
      <c r="H23" s="1069">
        <v>0</v>
      </c>
      <c r="I23" s="1069">
        <v>0</v>
      </c>
      <c r="J23" s="1364" t="s">
        <v>585</v>
      </c>
      <c r="K23" s="1222"/>
    </row>
    <row r="24" spans="1:11" ht="16.5" customHeight="1">
      <c r="A24" s="1083" t="s">
        <v>119</v>
      </c>
      <c r="B24" s="1255" t="s">
        <v>1058</v>
      </c>
      <c r="C24" s="1064">
        <v>44262.481944444444</v>
      </c>
      <c r="D24" s="1064">
        <v>44262.558333333334</v>
      </c>
      <c r="E24" s="1065">
        <v>7.6388888890505768E-2</v>
      </c>
      <c r="F24" s="1367" t="s">
        <v>73</v>
      </c>
      <c r="G24" s="1368" t="s">
        <v>784</v>
      </c>
      <c r="H24" s="1069">
        <v>0</v>
      </c>
      <c r="I24" s="1069">
        <v>0</v>
      </c>
      <c r="J24" s="1364" t="s">
        <v>585</v>
      </c>
      <c r="K24" s="1222"/>
    </row>
    <row r="25" spans="1:11" ht="16.5" customHeight="1">
      <c r="A25" s="1083" t="s">
        <v>509</v>
      </c>
      <c r="B25" s="1255" t="s">
        <v>1057</v>
      </c>
      <c r="C25" s="1064">
        <v>44263.444444444445</v>
      </c>
      <c r="D25" s="1064">
        <v>44263.536111111112</v>
      </c>
      <c r="E25" s="1065">
        <v>9.1666666667151731E-2</v>
      </c>
      <c r="F25" s="1367" t="s">
        <v>73</v>
      </c>
      <c r="G25" s="1368" t="s">
        <v>782</v>
      </c>
      <c r="H25" s="1069">
        <v>0</v>
      </c>
      <c r="I25" s="1069">
        <v>0</v>
      </c>
      <c r="J25" s="1364" t="s">
        <v>585</v>
      </c>
      <c r="K25" s="1222"/>
    </row>
    <row r="26" spans="1:11" ht="16.5" customHeight="1">
      <c r="A26" s="1083" t="s">
        <v>119</v>
      </c>
      <c r="B26" s="1255" t="s">
        <v>1056</v>
      </c>
      <c r="C26" s="1064">
        <v>44263.537499999999</v>
      </c>
      <c r="D26" s="1064">
        <v>44263.606944444444</v>
      </c>
      <c r="E26" s="1065">
        <v>6.9444444445252884E-2</v>
      </c>
      <c r="F26" s="1367" t="s">
        <v>73</v>
      </c>
      <c r="G26" s="1368" t="s">
        <v>784</v>
      </c>
      <c r="H26" s="1069">
        <v>0</v>
      </c>
      <c r="I26" s="1069">
        <v>0</v>
      </c>
      <c r="J26" s="1364" t="s">
        <v>585</v>
      </c>
      <c r="K26" s="1222"/>
    </row>
    <row r="27" spans="1:11" ht="16.5" customHeight="1">
      <c r="A27" s="1083" t="s">
        <v>1045</v>
      </c>
      <c r="B27" s="1255" t="s">
        <v>1055</v>
      </c>
      <c r="C27" s="1064"/>
      <c r="D27" s="1064">
        <v>44263.71875</v>
      </c>
      <c r="E27" s="1065"/>
      <c r="F27" s="1367"/>
      <c r="G27" s="1368" t="s">
        <v>858</v>
      </c>
      <c r="H27" s="1069">
        <v>0</v>
      </c>
      <c r="I27" s="1069">
        <v>0</v>
      </c>
      <c r="J27" s="1364" t="s">
        <v>585</v>
      </c>
      <c r="K27" s="1222"/>
    </row>
    <row r="28" spans="1:11" ht="16.5" customHeight="1">
      <c r="A28" s="1083" t="s">
        <v>516</v>
      </c>
      <c r="B28" s="1255" t="s">
        <v>1054</v>
      </c>
      <c r="C28" s="1064">
        <v>44264.461111111108</v>
      </c>
      <c r="D28" s="1064">
        <v>44264.508333333331</v>
      </c>
      <c r="E28" s="1065">
        <v>4.7222222223354038E-2</v>
      </c>
      <c r="F28" s="1367" t="s">
        <v>73</v>
      </c>
      <c r="G28" s="1368" t="s">
        <v>785</v>
      </c>
      <c r="H28" s="1069">
        <v>0</v>
      </c>
      <c r="I28" s="1069">
        <v>0</v>
      </c>
      <c r="J28" s="1364" t="s">
        <v>585</v>
      </c>
      <c r="K28" s="1222"/>
    </row>
    <row r="29" spans="1:11" ht="16.5" customHeight="1">
      <c r="A29" s="1083" t="s">
        <v>119</v>
      </c>
      <c r="B29" s="1255" t="s">
        <v>1053</v>
      </c>
      <c r="C29" s="1064">
        <v>44264.568055555559</v>
      </c>
      <c r="D29" s="1064">
        <v>44264.707638888889</v>
      </c>
      <c r="E29" s="1065">
        <v>0.13958333332993789</v>
      </c>
      <c r="F29" s="1367" t="s">
        <v>73</v>
      </c>
      <c r="G29" s="1368" t="s">
        <v>784</v>
      </c>
      <c r="H29" s="1069">
        <v>0</v>
      </c>
      <c r="I29" s="1069">
        <v>0</v>
      </c>
      <c r="J29" s="1364" t="s">
        <v>585</v>
      </c>
      <c r="K29" s="1222"/>
    </row>
    <row r="30" spans="1:11" ht="16.5" customHeight="1">
      <c r="A30" s="1083" t="s">
        <v>516</v>
      </c>
      <c r="B30" s="1255" t="s">
        <v>1052</v>
      </c>
      <c r="C30" s="1064">
        <v>44264.572222222225</v>
      </c>
      <c r="D30" s="1064">
        <v>44264.602777777778</v>
      </c>
      <c r="E30" s="1065">
        <v>3.0555555553291924E-2</v>
      </c>
      <c r="F30" s="1367" t="s">
        <v>73</v>
      </c>
      <c r="G30" s="1368" t="s">
        <v>785</v>
      </c>
      <c r="H30" s="1069">
        <v>0</v>
      </c>
      <c r="I30" s="1069">
        <v>0</v>
      </c>
      <c r="J30" s="1364" t="s">
        <v>585</v>
      </c>
      <c r="K30" s="1222"/>
    </row>
    <row r="31" spans="1:11" ht="16.5" customHeight="1">
      <c r="A31" s="1083" t="s">
        <v>687</v>
      </c>
      <c r="B31" s="1255" t="s">
        <v>1051</v>
      </c>
      <c r="C31" s="1064">
        <v>44265.290972222225</v>
      </c>
      <c r="D31" s="1064">
        <v>44266.00277777778</v>
      </c>
      <c r="E31" s="1065">
        <v>0.71180555555474712</v>
      </c>
      <c r="F31" s="1367" t="s">
        <v>73</v>
      </c>
      <c r="G31" s="1368" t="s">
        <v>784</v>
      </c>
      <c r="H31" s="1069">
        <v>0</v>
      </c>
      <c r="I31" s="1069">
        <v>0</v>
      </c>
      <c r="J31" s="1364" t="s">
        <v>585</v>
      </c>
      <c r="K31" s="1222"/>
    </row>
    <row r="32" spans="1:11" ht="16.5" customHeight="1">
      <c r="A32" s="1083" t="s">
        <v>788</v>
      </c>
      <c r="B32" s="1255" t="s">
        <v>1049</v>
      </c>
      <c r="C32" s="1064">
        <v>44266.292361111111</v>
      </c>
      <c r="D32" s="1064">
        <v>44267.00277777778</v>
      </c>
      <c r="E32" s="1065">
        <v>0.71041666666860692</v>
      </c>
      <c r="F32" s="1367" t="s">
        <v>73</v>
      </c>
      <c r="G32" s="1368" t="s">
        <v>782</v>
      </c>
      <c r="H32" s="1069">
        <v>0</v>
      </c>
      <c r="I32" s="1069">
        <v>0</v>
      </c>
      <c r="J32" s="1364" t="s">
        <v>585</v>
      </c>
      <c r="K32" s="1222"/>
    </row>
    <row r="33" spans="1:11" ht="16.5" customHeight="1">
      <c r="A33" s="1083" t="s">
        <v>1038</v>
      </c>
      <c r="B33" s="1255" t="s">
        <v>1050</v>
      </c>
      <c r="C33" s="1064">
        <v>44266.425694444442</v>
      </c>
      <c r="D33" s="1064">
        <v>44266.765972222223</v>
      </c>
      <c r="E33" s="1065">
        <v>0.34027777778101154</v>
      </c>
      <c r="F33" s="1367" t="s">
        <v>73</v>
      </c>
      <c r="G33" s="1368" t="s">
        <v>785</v>
      </c>
      <c r="H33" s="1069">
        <v>0</v>
      </c>
      <c r="I33" s="1069">
        <v>0</v>
      </c>
      <c r="J33" s="1364" t="s">
        <v>585</v>
      </c>
      <c r="K33" s="1222"/>
    </row>
    <row r="34" spans="1:11" ht="16.5" customHeight="1">
      <c r="A34" s="1083" t="s">
        <v>788</v>
      </c>
      <c r="B34" s="1255" t="s">
        <v>1049</v>
      </c>
      <c r="C34" s="1064">
        <v>44267.298611111109</v>
      </c>
      <c r="D34" s="1064">
        <v>44267.298611111109</v>
      </c>
      <c r="E34" s="1065">
        <v>0</v>
      </c>
      <c r="F34" s="1367" t="s">
        <v>73</v>
      </c>
      <c r="G34" s="1368" t="s">
        <v>782</v>
      </c>
      <c r="H34" s="1069">
        <v>0</v>
      </c>
      <c r="I34" s="1069">
        <v>0</v>
      </c>
      <c r="J34" s="1364" t="s">
        <v>585</v>
      </c>
      <c r="K34" s="1222"/>
    </row>
    <row r="35" spans="1:11" ht="16.5" customHeight="1">
      <c r="A35" s="1083" t="s">
        <v>336</v>
      </c>
      <c r="B35" s="1255" t="s">
        <v>1048</v>
      </c>
      <c r="C35" s="1064">
        <v>44268.34652777778</v>
      </c>
      <c r="D35" s="1064">
        <v>44268.679166666669</v>
      </c>
      <c r="E35" s="1065">
        <v>0.33263888888905058</v>
      </c>
      <c r="F35" s="1367" t="s">
        <v>73</v>
      </c>
      <c r="G35" s="1368" t="s">
        <v>782</v>
      </c>
      <c r="H35" s="1069">
        <v>0</v>
      </c>
      <c r="I35" s="1069">
        <v>0</v>
      </c>
      <c r="J35" s="1364" t="s">
        <v>585</v>
      </c>
      <c r="K35" s="1222"/>
    </row>
    <row r="36" spans="1:11" ht="16.5" customHeight="1">
      <c r="A36" s="1083" t="s">
        <v>1033</v>
      </c>
      <c r="B36" s="1255" t="s">
        <v>1032</v>
      </c>
      <c r="C36" s="1064">
        <v>44268.472222222219</v>
      </c>
      <c r="D36" s="1064">
        <v>44268.724305555559</v>
      </c>
      <c r="E36" s="1065">
        <v>0.25208333334012423</v>
      </c>
      <c r="F36" s="1367" t="s">
        <v>73</v>
      </c>
      <c r="G36" s="1368" t="s">
        <v>1047</v>
      </c>
      <c r="H36" s="1069">
        <v>0</v>
      </c>
      <c r="I36" s="1069">
        <v>0</v>
      </c>
      <c r="J36" s="1364" t="s">
        <v>585</v>
      </c>
      <c r="K36" s="1222"/>
    </row>
    <row r="37" spans="1:11" ht="16.5" customHeight="1">
      <c r="A37" s="1083" t="s">
        <v>336</v>
      </c>
      <c r="B37" s="1255" t="s">
        <v>1046</v>
      </c>
      <c r="C37" s="1064">
        <v>44269.383333333331</v>
      </c>
      <c r="D37" s="1064">
        <v>44269.628472222219</v>
      </c>
      <c r="E37" s="1065">
        <v>0.24513888888759539</v>
      </c>
      <c r="F37" s="1367" t="s">
        <v>73</v>
      </c>
      <c r="G37" s="1368" t="s">
        <v>782</v>
      </c>
      <c r="H37" s="1069">
        <v>0</v>
      </c>
      <c r="I37" s="1069">
        <v>0</v>
      </c>
      <c r="J37" s="1364" t="s">
        <v>585</v>
      </c>
      <c r="K37" s="1222"/>
    </row>
    <row r="38" spans="1:11" ht="16.5" customHeight="1">
      <c r="A38" s="1083" t="s">
        <v>1045</v>
      </c>
      <c r="B38" s="1255" t="s">
        <v>1044</v>
      </c>
      <c r="C38" s="1064">
        <v>44269.621527777781</v>
      </c>
      <c r="D38" s="1064">
        <v>44269.685416666667</v>
      </c>
      <c r="E38" s="1065">
        <v>6.3888888886140194E-2</v>
      </c>
      <c r="F38" s="1367" t="s">
        <v>73</v>
      </c>
      <c r="G38" s="1368" t="s">
        <v>782</v>
      </c>
      <c r="H38" s="1069">
        <v>0</v>
      </c>
      <c r="I38" s="1069">
        <v>0</v>
      </c>
      <c r="J38" s="1364" t="s">
        <v>585</v>
      </c>
      <c r="K38" s="1222"/>
    </row>
    <row r="39" spans="1:11" ht="16.5" customHeight="1">
      <c r="A39" s="1083" t="s">
        <v>119</v>
      </c>
      <c r="B39" s="1255" t="s">
        <v>1043</v>
      </c>
      <c r="C39" s="1064">
        <v>44271.275000000001</v>
      </c>
      <c r="D39" s="1064">
        <v>44271.275000000001</v>
      </c>
      <c r="E39" s="1065">
        <v>0</v>
      </c>
      <c r="F39" s="1367" t="s">
        <v>73</v>
      </c>
      <c r="G39" s="1368" t="s">
        <v>784</v>
      </c>
      <c r="H39" s="1069">
        <v>0</v>
      </c>
      <c r="I39" s="1069">
        <v>0</v>
      </c>
      <c r="J39" s="1364" t="s">
        <v>585</v>
      </c>
      <c r="K39" s="1222"/>
    </row>
    <row r="40" spans="1:11" ht="16.5" customHeight="1">
      <c r="A40" s="1083" t="s">
        <v>1042</v>
      </c>
      <c r="B40" s="1255" t="s">
        <v>1041</v>
      </c>
      <c r="C40" s="1064">
        <v>44271.401388888888</v>
      </c>
      <c r="D40" s="1064">
        <v>44271.715277777781</v>
      </c>
      <c r="E40" s="1065">
        <v>0.31388888889341615</v>
      </c>
      <c r="F40" s="1367" t="s">
        <v>73</v>
      </c>
      <c r="G40" s="1368" t="s">
        <v>784</v>
      </c>
      <c r="H40" s="1069">
        <v>0</v>
      </c>
      <c r="I40" s="1069">
        <v>0</v>
      </c>
      <c r="J40" s="1364" t="s">
        <v>585</v>
      </c>
      <c r="K40" s="1222"/>
    </row>
    <row r="41" spans="1:11" ht="16.5" customHeight="1">
      <c r="A41" s="1083" t="s">
        <v>588</v>
      </c>
      <c r="B41" s="1255" t="s">
        <v>1029</v>
      </c>
      <c r="C41" s="1064">
        <v>44278.304166666669</v>
      </c>
      <c r="D41" s="1064">
        <v>44278.500694444447</v>
      </c>
      <c r="E41" s="1065">
        <v>0.19652777777810115</v>
      </c>
      <c r="F41" s="1367" t="s">
        <v>73</v>
      </c>
      <c r="G41" s="1368" t="s">
        <v>782</v>
      </c>
      <c r="H41" s="1069">
        <v>0</v>
      </c>
      <c r="I41" s="1069">
        <v>0</v>
      </c>
      <c r="J41" s="1364" t="s">
        <v>585</v>
      </c>
      <c r="K41" s="1222"/>
    </row>
    <row r="42" spans="1:11" ht="16.5" customHeight="1">
      <c r="A42" s="1083" t="s">
        <v>1038</v>
      </c>
      <c r="B42" s="1255" t="s">
        <v>1040</v>
      </c>
      <c r="C42" s="1064">
        <v>44278.445138888892</v>
      </c>
      <c r="D42" s="1064">
        <v>44278.736805555556</v>
      </c>
      <c r="E42" s="1065">
        <v>0.29166666666424135</v>
      </c>
      <c r="F42" s="1367" t="s">
        <v>73</v>
      </c>
      <c r="G42" s="1368" t="s">
        <v>785</v>
      </c>
      <c r="H42" s="1069">
        <v>0</v>
      </c>
      <c r="I42" s="1069">
        <v>0</v>
      </c>
      <c r="J42" s="1364" t="s">
        <v>585</v>
      </c>
      <c r="K42" s="1222"/>
    </row>
    <row r="43" spans="1:11" ht="16.5" customHeight="1">
      <c r="A43" s="1083" t="s">
        <v>588</v>
      </c>
      <c r="B43" s="1255" t="s">
        <v>1039</v>
      </c>
      <c r="C43" s="1064">
        <v>44279.318055555559</v>
      </c>
      <c r="D43" s="1064">
        <v>44279.438888888886</v>
      </c>
      <c r="E43" s="1065">
        <v>0.1208333333270275</v>
      </c>
      <c r="F43" s="1367" t="s">
        <v>73</v>
      </c>
      <c r="G43" s="1368" t="s">
        <v>782</v>
      </c>
      <c r="H43" s="1069">
        <v>0</v>
      </c>
      <c r="I43" s="1069">
        <v>0</v>
      </c>
      <c r="J43" s="1364" t="s">
        <v>585</v>
      </c>
      <c r="K43" s="1222"/>
    </row>
    <row r="44" spans="1:11" ht="16.5" customHeight="1">
      <c r="A44" s="1083" t="s">
        <v>1038</v>
      </c>
      <c r="B44" s="1255" t="s">
        <v>1037</v>
      </c>
      <c r="C44" s="1064">
        <v>44280.427083333336</v>
      </c>
      <c r="D44" s="1064">
        <v>44280.55972222222</v>
      </c>
      <c r="E44" s="1065">
        <v>0.132638888884685</v>
      </c>
      <c r="F44" s="1367" t="s">
        <v>73</v>
      </c>
      <c r="G44" s="1368" t="s">
        <v>802</v>
      </c>
      <c r="H44" s="1069">
        <v>0</v>
      </c>
      <c r="I44" s="1069">
        <v>0</v>
      </c>
      <c r="J44" s="1364" t="s">
        <v>585</v>
      </c>
      <c r="K44" s="1222"/>
    </row>
    <row r="45" spans="1:11" ht="16.5" customHeight="1">
      <c r="A45" s="1083" t="s">
        <v>509</v>
      </c>
      <c r="B45" s="1255" t="s">
        <v>1036</v>
      </c>
      <c r="C45" s="1064">
        <v>44281.413888888892</v>
      </c>
      <c r="D45" s="1064">
        <v>44281.511111111111</v>
      </c>
      <c r="E45" s="1065">
        <v>9.7222222218988463E-2</v>
      </c>
      <c r="F45" s="1367" t="s">
        <v>73</v>
      </c>
      <c r="G45" s="1368" t="s">
        <v>782</v>
      </c>
      <c r="H45" s="1069">
        <v>0</v>
      </c>
      <c r="I45" s="1069">
        <v>0</v>
      </c>
      <c r="J45" s="1364" t="s">
        <v>585</v>
      </c>
      <c r="K45" s="1222"/>
    </row>
    <row r="46" spans="1:11" ht="16.5" customHeight="1">
      <c r="A46" s="1083" t="s">
        <v>119</v>
      </c>
      <c r="B46" s="1255" t="s">
        <v>1035</v>
      </c>
      <c r="C46" s="1064">
        <v>44284.405555555553</v>
      </c>
      <c r="D46" s="1064">
        <v>44284.615972222222</v>
      </c>
      <c r="E46" s="1065">
        <v>0.21041666666860692</v>
      </c>
      <c r="F46" s="1367" t="s">
        <v>73</v>
      </c>
      <c r="G46" s="1368" t="s">
        <v>785</v>
      </c>
      <c r="H46" s="1069">
        <v>0</v>
      </c>
      <c r="I46" s="1069">
        <v>0</v>
      </c>
      <c r="J46" s="1364" t="s">
        <v>585</v>
      </c>
      <c r="K46" s="1222"/>
    </row>
    <row r="47" spans="1:11" ht="16.5" customHeight="1">
      <c r="A47" s="1083" t="s">
        <v>505</v>
      </c>
      <c r="B47" s="1255" t="s">
        <v>1034</v>
      </c>
      <c r="C47" s="1064">
        <v>44284.372916666667</v>
      </c>
      <c r="D47" s="1064">
        <v>44284.5625</v>
      </c>
      <c r="E47" s="1065">
        <v>0.18958333333284827</v>
      </c>
      <c r="F47" s="1367" t="s">
        <v>73</v>
      </c>
      <c r="G47" s="1368" t="s">
        <v>782</v>
      </c>
      <c r="H47" s="1069">
        <v>0</v>
      </c>
      <c r="I47" s="1069">
        <v>0</v>
      </c>
      <c r="J47" s="1364" t="s">
        <v>585</v>
      </c>
      <c r="K47" s="1222"/>
    </row>
    <row r="48" spans="1:11" ht="16.5" customHeight="1">
      <c r="A48" s="1083" t="s">
        <v>1033</v>
      </c>
      <c r="B48" s="1255" t="s">
        <v>1032</v>
      </c>
      <c r="C48" s="1064">
        <v>44284.415277777778</v>
      </c>
      <c r="D48" s="1064">
        <v>44284.730555555558</v>
      </c>
      <c r="E48" s="1065">
        <v>0.31527777777955635</v>
      </c>
      <c r="F48" s="1367" t="s">
        <v>73</v>
      </c>
      <c r="G48" s="1368" t="s">
        <v>782</v>
      </c>
      <c r="H48" s="1069">
        <v>0</v>
      </c>
      <c r="I48" s="1069">
        <v>0</v>
      </c>
      <c r="J48" s="1364" t="s">
        <v>585</v>
      </c>
      <c r="K48" s="1222"/>
    </row>
    <row r="49" spans="1:11" ht="16.5" customHeight="1">
      <c r="A49" s="1083" t="s">
        <v>509</v>
      </c>
      <c r="B49" s="1255" t="s">
        <v>1031</v>
      </c>
      <c r="C49" s="1064">
        <v>44285.396527777775</v>
      </c>
      <c r="D49" s="1064">
        <v>44285.510416666664</v>
      </c>
      <c r="E49" s="1065">
        <v>0.11388888888905058</v>
      </c>
      <c r="F49" s="1367" t="s">
        <v>73</v>
      </c>
      <c r="G49" s="1368" t="s">
        <v>782</v>
      </c>
      <c r="H49" s="1069">
        <v>0</v>
      </c>
      <c r="I49" s="1069">
        <v>0</v>
      </c>
      <c r="J49" s="1364" t="s">
        <v>585</v>
      </c>
      <c r="K49" s="1222"/>
    </row>
    <row r="50" spans="1:11" ht="16.5" customHeight="1">
      <c r="A50" s="1083" t="s">
        <v>412</v>
      </c>
      <c r="B50" s="1255" t="s">
        <v>1030</v>
      </c>
      <c r="C50" s="1064">
        <v>44285.543749999997</v>
      </c>
      <c r="D50" s="1064">
        <v>44285.598611111112</v>
      </c>
      <c r="E50" s="1065">
        <v>5.4861111115314998E-2</v>
      </c>
      <c r="F50" s="1367" t="s">
        <v>73</v>
      </c>
      <c r="G50" s="1368" t="s">
        <v>855</v>
      </c>
      <c r="H50" s="1069">
        <v>0</v>
      </c>
      <c r="I50" s="1069">
        <v>0</v>
      </c>
      <c r="J50" s="1364" t="s">
        <v>585</v>
      </c>
      <c r="K50" s="1222"/>
    </row>
    <row r="51" spans="1:11" ht="18.75" customHeight="1">
      <c r="A51" s="1085" t="s">
        <v>588</v>
      </c>
      <c r="B51" s="1256" t="s">
        <v>1029</v>
      </c>
      <c r="C51" s="1087">
        <v>44286.383333333331</v>
      </c>
      <c r="D51" s="1087">
        <v>44286.756944444445</v>
      </c>
      <c r="E51" s="1088">
        <v>0.37361111111385981</v>
      </c>
      <c r="F51" s="1374" t="s">
        <v>73</v>
      </c>
      <c r="G51" s="1375" t="s">
        <v>782</v>
      </c>
      <c r="H51" s="1091">
        <v>0</v>
      </c>
      <c r="I51" s="1091">
        <v>0</v>
      </c>
      <c r="J51" s="1376" t="s">
        <v>585</v>
      </c>
      <c r="K51" s="1222"/>
    </row>
    <row r="52" spans="1:11" ht="13.5" customHeight="1">
      <c r="A52" s="1459"/>
      <c r="B52" s="1459"/>
      <c r="C52" s="1263"/>
      <c r="D52" s="1117" t="s">
        <v>603</v>
      </c>
      <c r="E52" s="1118">
        <v>42.099305555559113</v>
      </c>
      <c r="F52" s="1119"/>
      <c r="G52" s="1120" t="s">
        <v>604</v>
      </c>
      <c r="H52" s="1489"/>
      <c r="I52" s="1122">
        <v>0</v>
      </c>
      <c r="J52" s="1459"/>
      <c r="K52" s="1222"/>
    </row>
    <row r="53" spans="1:11" ht="13.5" customHeight="1">
      <c r="A53" s="1450"/>
      <c r="B53" s="1450"/>
      <c r="C53" s="1127"/>
      <c r="D53" s="1097"/>
      <c r="E53" s="1098"/>
      <c r="F53" s="1099"/>
      <c r="G53" s="1100"/>
      <c r="H53" s="1106"/>
      <c r="I53" s="1102"/>
      <c r="J53" s="1450"/>
      <c r="K53" s="1222"/>
    </row>
    <row r="54" spans="1:11" ht="13.5" customHeight="1">
      <c r="A54" s="1356" t="s">
        <v>1028</v>
      </c>
      <c r="B54" s="1474"/>
      <c r="C54" s="1474"/>
      <c r="D54" s="1474"/>
      <c r="E54" s="1474"/>
      <c r="F54" s="1474"/>
      <c r="G54" s="1474"/>
      <c r="H54" s="1474"/>
      <c r="I54" s="1474"/>
      <c r="J54" s="1023" t="s">
        <v>11</v>
      </c>
      <c r="K54" s="1222"/>
    </row>
    <row r="55" spans="1:11" ht="19.5" customHeight="1">
      <c r="A55" s="1905" t="s">
        <v>566</v>
      </c>
      <c r="B55" s="1905"/>
      <c r="C55" s="1905"/>
      <c r="D55" s="1905"/>
      <c r="E55" s="1905"/>
      <c r="F55" s="1905"/>
      <c r="G55" s="1905"/>
      <c r="H55" s="1905"/>
      <c r="I55" s="1905"/>
      <c r="J55" s="1905"/>
      <c r="K55" s="1222"/>
    </row>
    <row r="56" spans="1:11" ht="13.5" customHeight="1">
      <c r="A56" s="1906" t="s">
        <v>778</v>
      </c>
      <c r="B56" s="1906"/>
      <c r="C56" s="1906"/>
      <c r="D56" s="1906"/>
      <c r="E56" s="1906"/>
      <c r="F56" s="1906"/>
      <c r="G56" s="1906"/>
      <c r="H56" s="1906"/>
      <c r="I56" s="1906"/>
      <c r="J56" s="1906"/>
      <c r="K56" s="1222"/>
    </row>
    <row r="57" spans="1:11" ht="13.5" customHeight="1">
      <c r="A57" s="1907" t="s">
        <v>900</v>
      </c>
      <c r="B57" s="1907"/>
      <c r="C57" s="1907"/>
      <c r="D57" s="1907"/>
      <c r="E57" s="1907"/>
      <c r="F57" s="1907"/>
      <c r="G57" s="1907"/>
      <c r="H57" s="1907"/>
      <c r="I57" s="1907"/>
      <c r="J57" s="1907"/>
      <c r="K57" s="1222"/>
    </row>
    <row r="58" spans="1:11" ht="13.5" customHeight="1" thickBot="1">
      <c r="A58" s="1473" t="s">
        <v>492</v>
      </c>
      <c r="B58" s="1026"/>
      <c r="C58" s="1027"/>
      <c r="D58" s="1028"/>
      <c r="E58" s="1029"/>
      <c r="F58" s="1030"/>
      <c r="G58" s="1026"/>
      <c r="H58" s="1027"/>
      <c r="I58" s="1031"/>
      <c r="J58" s="1032"/>
      <c r="K58" s="1222"/>
    </row>
    <row r="59" spans="1:11" ht="13.5" customHeight="1">
      <c r="A59" s="1033" t="s">
        <v>66</v>
      </c>
      <c r="B59" s="1034" t="s">
        <v>780</v>
      </c>
      <c r="C59" s="1035" t="s">
        <v>570</v>
      </c>
      <c r="D59" s="1036" t="s">
        <v>571</v>
      </c>
      <c r="E59" s="1037" t="s">
        <v>572</v>
      </c>
      <c r="F59" s="1038" t="s">
        <v>76</v>
      </c>
      <c r="G59" s="1039" t="s">
        <v>573</v>
      </c>
      <c r="H59" s="1040" t="s">
        <v>94</v>
      </c>
      <c r="I59" s="1038" t="s">
        <v>94</v>
      </c>
      <c r="J59" s="1041" t="s">
        <v>53</v>
      </c>
      <c r="K59" s="1222"/>
    </row>
    <row r="60" spans="1:11" ht="13.5" customHeight="1" thickBot="1">
      <c r="A60" s="1042" t="s">
        <v>95</v>
      </c>
      <c r="B60" s="1043"/>
      <c r="C60" s="1044" t="s">
        <v>574</v>
      </c>
      <c r="D60" s="1358" t="s">
        <v>574</v>
      </c>
      <c r="E60" s="1045"/>
      <c r="F60" s="1046" t="s">
        <v>575</v>
      </c>
      <c r="G60" s="1047"/>
      <c r="H60" s="1048" t="s">
        <v>576</v>
      </c>
      <c r="I60" s="1046" t="s">
        <v>577</v>
      </c>
      <c r="J60" s="1049"/>
      <c r="K60" s="1222"/>
    </row>
    <row r="61" spans="1:11" ht="13.5" customHeight="1">
      <c r="A61" s="1126" t="s">
        <v>605</v>
      </c>
      <c r="B61" s="1530"/>
      <c r="C61" s="1529"/>
      <c r="D61" s="1529"/>
      <c r="E61" s="1259"/>
      <c r="F61" s="1260"/>
      <c r="G61" s="1129"/>
      <c r="H61" s="1130"/>
      <c r="I61" s="1106"/>
      <c r="J61" s="1129"/>
      <c r="K61" s="1222"/>
    </row>
    <row r="62" spans="1:11" ht="13.5" customHeight="1">
      <c r="A62" s="1528" t="s">
        <v>394</v>
      </c>
      <c r="B62" s="1262" t="s">
        <v>1023</v>
      </c>
      <c r="C62" s="1293">
        <v>44258.34375</v>
      </c>
      <c r="D62" s="1054">
        <v>44258.748611111114</v>
      </c>
      <c r="E62" s="1109">
        <v>7.4305555550381541E-2</v>
      </c>
      <c r="F62" s="1527" t="s">
        <v>73</v>
      </c>
      <c r="G62" s="1377" t="s">
        <v>785</v>
      </c>
      <c r="H62" s="1165">
        <v>0</v>
      </c>
      <c r="I62" s="1165">
        <v>0</v>
      </c>
      <c r="J62" s="1526" t="s">
        <v>585</v>
      </c>
      <c r="K62" s="1222"/>
    </row>
    <row r="63" spans="1:11" ht="14.25" customHeight="1">
      <c r="A63" s="1386" t="s">
        <v>55</v>
      </c>
      <c r="B63" s="1269" t="s">
        <v>1027</v>
      </c>
      <c r="C63" s="1064">
        <v>44258.385416666664</v>
      </c>
      <c r="D63" s="1064">
        <v>44258.44027777778</v>
      </c>
      <c r="E63" s="1065">
        <v>5.4861111115314998E-2</v>
      </c>
      <c r="F63" s="1367" t="s">
        <v>73</v>
      </c>
      <c r="G63" s="1370" t="s">
        <v>785</v>
      </c>
      <c r="H63" s="1069">
        <v>0</v>
      </c>
      <c r="I63" s="1069">
        <v>0</v>
      </c>
      <c r="J63" s="1364" t="s">
        <v>585</v>
      </c>
      <c r="K63" s="1222"/>
    </row>
    <row r="64" spans="1:11" ht="12.75" customHeight="1">
      <c r="A64" s="1521"/>
      <c r="B64" s="1269" t="s">
        <v>1026</v>
      </c>
      <c r="C64" s="1064">
        <v>44258.51458333333</v>
      </c>
      <c r="D64" s="1064">
        <v>44258.561111111114</v>
      </c>
      <c r="E64" s="1065">
        <v>4.652777778392192E-2</v>
      </c>
      <c r="F64" s="1367" t="s">
        <v>73</v>
      </c>
      <c r="G64" s="1525"/>
      <c r="H64" s="1069">
        <v>0</v>
      </c>
      <c r="I64" s="1069">
        <v>0</v>
      </c>
      <c r="J64" s="1364" t="s">
        <v>585</v>
      </c>
      <c r="K64" s="1222"/>
    </row>
    <row r="65" spans="1:30" ht="14.25" customHeight="1">
      <c r="A65" s="1230"/>
      <c r="B65" s="1519" t="s">
        <v>1025</v>
      </c>
      <c r="C65" s="1064">
        <v>44258.472916666666</v>
      </c>
      <c r="D65" s="1064">
        <v>44258.552777777775</v>
      </c>
      <c r="E65" s="1065">
        <v>7.9861111109494232E-2</v>
      </c>
      <c r="F65" s="1367" t="s">
        <v>73</v>
      </c>
      <c r="G65" s="1368" t="s">
        <v>785</v>
      </c>
      <c r="H65" s="1069">
        <v>0</v>
      </c>
      <c r="I65" s="1069">
        <v>0</v>
      </c>
      <c r="J65" s="1364" t="s">
        <v>585</v>
      </c>
      <c r="K65" s="1222"/>
      <c r="AD65" s="1524"/>
    </row>
    <row r="66" spans="1:30" ht="12.75" customHeight="1">
      <c r="A66" s="1520" t="s">
        <v>394</v>
      </c>
      <c r="B66" s="1269" t="s">
        <v>1023</v>
      </c>
      <c r="C66" s="1064">
        <v>44259.317361111112</v>
      </c>
      <c r="D66" s="1064">
        <v>44259.748611111114</v>
      </c>
      <c r="E66" s="1065">
        <v>0.43125000000145519</v>
      </c>
      <c r="F66" s="1367" t="s">
        <v>73</v>
      </c>
      <c r="G66" s="1370" t="s">
        <v>785</v>
      </c>
      <c r="H66" s="1069">
        <v>0</v>
      </c>
      <c r="I66" s="1069">
        <v>0</v>
      </c>
      <c r="J66" s="1364" t="s">
        <v>585</v>
      </c>
      <c r="K66" s="1222"/>
    </row>
    <row r="67" spans="1:30" ht="14.25" customHeight="1">
      <c r="A67" s="1268" t="s">
        <v>55</v>
      </c>
      <c r="B67" s="1269" t="s">
        <v>1024</v>
      </c>
      <c r="C67" s="1064">
        <v>44259.338194444441</v>
      </c>
      <c r="D67" s="1064">
        <v>44259.484722222223</v>
      </c>
      <c r="E67" s="1065">
        <v>0.14652777778246673</v>
      </c>
      <c r="F67" s="1367" t="s">
        <v>73</v>
      </c>
      <c r="G67" s="1368" t="s">
        <v>782</v>
      </c>
      <c r="H67" s="1069">
        <v>0</v>
      </c>
      <c r="I67" s="1069">
        <v>0</v>
      </c>
      <c r="J67" s="1364" t="s">
        <v>585</v>
      </c>
      <c r="K67" s="1222"/>
    </row>
    <row r="68" spans="1:30" ht="14.25" customHeight="1">
      <c r="A68" s="1520" t="s">
        <v>394</v>
      </c>
      <c r="B68" s="1269" t="s">
        <v>1023</v>
      </c>
      <c r="C68" s="1064">
        <v>44260.354166666664</v>
      </c>
      <c r="D68" s="1064">
        <v>44260.732638888891</v>
      </c>
      <c r="E68" s="1065">
        <v>0.37847222222626442</v>
      </c>
      <c r="F68" s="1367" t="s">
        <v>73</v>
      </c>
      <c r="G68" s="1368" t="s">
        <v>785</v>
      </c>
      <c r="H68" s="1069">
        <v>0</v>
      </c>
      <c r="I68" s="1069">
        <v>0</v>
      </c>
      <c r="J68" s="1364" t="s">
        <v>585</v>
      </c>
      <c r="K68" s="1222"/>
    </row>
    <row r="69" spans="1:30" ht="14.25" customHeight="1">
      <c r="A69" s="1386" t="s">
        <v>517</v>
      </c>
      <c r="B69" s="1523" t="s">
        <v>1022</v>
      </c>
      <c r="C69" s="1064">
        <v>44261.452777777777</v>
      </c>
      <c r="D69" s="1064">
        <v>44261.711111111108</v>
      </c>
      <c r="E69" s="1065">
        <v>0.25833333333139308</v>
      </c>
      <c r="F69" s="1367" t="s">
        <v>73</v>
      </c>
      <c r="G69" s="1368" t="s">
        <v>785</v>
      </c>
      <c r="H69" s="1072">
        <v>20</v>
      </c>
      <c r="I69" s="1208">
        <v>123.99999999906868</v>
      </c>
      <c r="J69" s="1209" t="s">
        <v>580</v>
      </c>
      <c r="K69" s="1222"/>
    </row>
    <row r="70" spans="1:30" ht="14.25" customHeight="1">
      <c r="A70" s="1520" t="s">
        <v>394</v>
      </c>
      <c r="B70" s="1269" t="s">
        <v>1021</v>
      </c>
      <c r="C70" s="1064">
        <v>44262.393750000003</v>
      </c>
      <c r="D70" s="1064">
        <v>44262.727083333331</v>
      </c>
      <c r="E70" s="1065">
        <v>0.33333333332848269</v>
      </c>
      <c r="F70" s="1367" t="s">
        <v>73</v>
      </c>
      <c r="G70" s="1368" t="s">
        <v>784</v>
      </c>
      <c r="H70" s="1069">
        <v>0</v>
      </c>
      <c r="I70" s="1069">
        <v>0</v>
      </c>
      <c r="J70" s="1364" t="s">
        <v>585</v>
      </c>
      <c r="K70" s="1222"/>
    </row>
    <row r="71" spans="1:30" ht="14.25" customHeight="1">
      <c r="A71" s="1520" t="s">
        <v>56</v>
      </c>
      <c r="B71" s="1269" t="s">
        <v>1020</v>
      </c>
      <c r="D71" s="1064">
        <v>44263.604861111111</v>
      </c>
      <c r="E71" s="1065"/>
      <c r="F71" s="1367"/>
      <c r="G71" s="1370" t="s">
        <v>858</v>
      </c>
      <c r="H71" s="1069">
        <v>0</v>
      </c>
      <c r="I71" s="1069">
        <v>0</v>
      </c>
      <c r="J71" s="1364" t="s">
        <v>585</v>
      </c>
      <c r="K71" s="1222"/>
    </row>
    <row r="72" spans="1:30" ht="14.25" customHeight="1">
      <c r="A72" s="1230"/>
      <c r="B72" s="1269" t="s">
        <v>1019</v>
      </c>
      <c r="C72" s="1064"/>
      <c r="D72" s="1064">
        <v>44263.606944444444</v>
      </c>
      <c r="E72" s="1065"/>
      <c r="F72" s="1367"/>
      <c r="G72" s="1363"/>
      <c r="H72" s="1069">
        <v>0</v>
      </c>
      <c r="I72" s="1069">
        <v>0</v>
      </c>
      <c r="J72" s="1364" t="s">
        <v>585</v>
      </c>
      <c r="K72" s="1222"/>
    </row>
    <row r="73" spans="1:30" ht="13.5" customHeight="1">
      <c r="A73" s="1386" t="s">
        <v>516</v>
      </c>
      <c r="B73" s="1269" t="s">
        <v>1018</v>
      </c>
      <c r="C73" s="1064">
        <v>44264.409722222219</v>
      </c>
      <c r="D73" s="1064">
        <v>44264.459722222222</v>
      </c>
      <c r="E73" s="1065">
        <v>5.0000000002910383E-2</v>
      </c>
      <c r="F73" s="1367" t="s">
        <v>73</v>
      </c>
      <c r="G73" s="1368" t="s">
        <v>785</v>
      </c>
      <c r="H73" s="1069">
        <v>0</v>
      </c>
      <c r="I73" s="1069">
        <v>0</v>
      </c>
      <c r="J73" s="1364" t="s">
        <v>585</v>
      </c>
      <c r="K73" s="1222"/>
    </row>
    <row r="74" spans="1:30" ht="12" customHeight="1">
      <c r="A74" s="1521"/>
      <c r="B74" s="1269" t="s">
        <v>1017</v>
      </c>
      <c r="C74" s="1064">
        <v>44264.548611111109</v>
      </c>
      <c r="D74" s="1064">
        <v>44264.570833333331</v>
      </c>
      <c r="E74" s="1065">
        <v>2.2222222221898846E-2</v>
      </c>
      <c r="F74" s="1367" t="s">
        <v>73</v>
      </c>
      <c r="G74" s="1368" t="s">
        <v>785</v>
      </c>
      <c r="H74" s="1069">
        <v>0</v>
      </c>
      <c r="I74" s="1069">
        <v>0</v>
      </c>
      <c r="J74" s="1364" t="s">
        <v>585</v>
      </c>
      <c r="K74" s="1222"/>
    </row>
    <row r="75" spans="1:30" ht="14.25" customHeight="1">
      <c r="A75" s="1508" t="s">
        <v>1016</v>
      </c>
      <c r="B75" s="1255" t="s">
        <v>1015</v>
      </c>
      <c r="C75" s="1064">
        <v>44265.320138888892</v>
      </c>
      <c r="D75" s="1064">
        <v>44265.709027777775</v>
      </c>
      <c r="E75" s="1065">
        <v>0.38888888888322981</v>
      </c>
      <c r="F75" s="1367" t="s">
        <v>73</v>
      </c>
      <c r="G75" s="1368" t="s">
        <v>782</v>
      </c>
      <c r="H75" s="1069">
        <v>0</v>
      </c>
      <c r="I75" s="1069">
        <v>0</v>
      </c>
      <c r="J75" s="1364" t="s">
        <v>585</v>
      </c>
      <c r="K75" s="1222"/>
    </row>
    <row r="76" spans="1:30" ht="13.5" customHeight="1">
      <c r="A76" s="1520" t="s">
        <v>1014</v>
      </c>
      <c r="B76" s="1269" t="s">
        <v>1013</v>
      </c>
      <c r="C76" s="1064">
        <v>44267.310416666667</v>
      </c>
      <c r="D76" s="1064">
        <v>44267.310416666667</v>
      </c>
      <c r="E76" s="1065">
        <v>0</v>
      </c>
      <c r="F76" s="1367" t="s">
        <v>73</v>
      </c>
      <c r="G76" s="1368" t="s">
        <v>784</v>
      </c>
      <c r="H76" s="1069">
        <v>0</v>
      </c>
      <c r="I76" s="1069">
        <v>0</v>
      </c>
      <c r="J76" s="1364" t="s">
        <v>585</v>
      </c>
      <c r="K76" s="1222"/>
    </row>
    <row r="77" spans="1:30" ht="14.25" customHeight="1">
      <c r="A77" s="1269" t="s">
        <v>810</v>
      </c>
      <c r="B77" s="1522" t="s">
        <v>1012</v>
      </c>
      <c r="C77" s="1064">
        <v>44268.296527777777</v>
      </c>
      <c r="D77" s="1064">
        <v>44268.852083333331</v>
      </c>
      <c r="E77" s="1065">
        <v>0.55555555555474712</v>
      </c>
      <c r="F77" s="1367" t="s">
        <v>73</v>
      </c>
      <c r="G77" s="1368" t="s">
        <v>1011</v>
      </c>
      <c r="H77" s="1069">
        <v>0</v>
      </c>
      <c r="I77" s="1069">
        <v>0</v>
      </c>
      <c r="J77" s="1364" t="s">
        <v>585</v>
      </c>
      <c r="K77" s="1222"/>
    </row>
    <row r="78" spans="1:30" ht="14.25" customHeight="1">
      <c r="A78" s="1386" t="s">
        <v>55</v>
      </c>
      <c r="B78" s="1269" t="s">
        <v>1010</v>
      </c>
      <c r="C78" s="1064">
        <v>44269.411805555559</v>
      </c>
      <c r="D78" s="1064">
        <v>44269.496527777781</v>
      </c>
      <c r="E78" s="1065">
        <v>8.4722222221898846E-2</v>
      </c>
      <c r="F78" s="1367" t="s">
        <v>73</v>
      </c>
      <c r="G78" s="1368" t="s">
        <v>804</v>
      </c>
      <c r="H78" s="1069">
        <v>0</v>
      </c>
      <c r="I78" s="1069">
        <v>0</v>
      </c>
      <c r="J78" s="1364" t="s">
        <v>585</v>
      </c>
      <c r="K78" s="1222"/>
    </row>
    <row r="79" spans="1:30" ht="13.5" customHeight="1">
      <c r="A79" s="1521"/>
      <c r="B79" s="1269" t="s">
        <v>1009</v>
      </c>
      <c r="C79" s="1064">
        <v>44270.316666666666</v>
      </c>
      <c r="D79" s="1064">
        <v>44270.836805555555</v>
      </c>
      <c r="E79" s="1065">
        <v>0.52013888888905058</v>
      </c>
      <c r="F79" s="1367" t="s">
        <v>73</v>
      </c>
      <c r="G79" s="1368" t="s">
        <v>782</v>
      </c>
      <c r="H79" s="1069">
        <v>0</v>
      </c>
      <c r="I79" s="1069">
        <v>0</v>
      </c>
      <c r="J79" s="1364" t="s">
        <v>585</v>
      </c>
      <c r="K79" s="1222"/>
    </row>
    <row r="80" spans="1:30" ht="14.25" customHeight="1">
      <c r="A80" s="1508" t="s">
        <v>408</v>
      </c>
      <c r="B80" s="1255" t="s">
        <v>1005</v>
      </c>
      <c r="D80" s="1064">
        <v>44271.476388888892</v>
      </c>
      <c r="E80" s="1065"/>
      <c r="F80" s="1367" t="s">
        <v>73</v>
      </c>
      <c r="G80" s="1368" t="s">
        <v>795</v>
      </c>
      <c r="H80" s="1069">
        <v>0</v>
      </c>
      <c r="I80" s="1069">
        <v>0</v>
      </c>
      <c r="J80" s="1364" t="s">
        <v>585</v>
      </c>
      <c r="K80" s="1222"/>
    </row>
    <row r="81" spans="1:11" ht="14.25" customHeight="1">
      <c r="A81" s="1062" t="s">
        <v>56</v>
      </c>
      <c r="B81" s="1255" t="s">
        <v>1008</v>
      </c>
      <c r="C81" s="1064">
        <v>44271.618750000001</v>
      </c>
      <c r="D81" s="1064">
        <v>44271.618750000001</v>
      </c>
      <c r="E81" s="1065">
        <v>0</v>
      </c>
      <c r="F81" s="1367" t="s">
        <v>73</v>
      </c>
      <c r="G81" s="1368" t="s">
        <v>784</v>
      </c>
      <c r="H81" s="1069">
        <v>0</v>
      </c>
      <c r="I81" s="1069">
        <v>0</v>
      </c>
      <c r="J81" s="1364" t="s">
        <v>585</v>
      </c>
      <c r="K81" s="1222"/>
    </row>
    <row r="82" spans="1:11" ht="12" customHeight="1">
      <c r="A82" s="1521"/>
      <c r="B82" s="1255" t="s">
        <v>1007</v>
      </c>
      <c r="C82" s="1064">
        <v>44271.619444444441</v>
      </c>
      <c r="D82" s="1064">
        <v>44271.619444444441</v>
      </c>
      <c r="E82" s="1065">
        <v>0</v>
      </c>
      <c r="F82" s="1367" t="s">
        <v>73</v>
      </c>
      <c r="G82" s="1368" t="s">
        <v>784</v>
      </c>
      <c r="H82" s="1069">
        <v>0</v>
      </c>
      <c r="I82" s="1069">
        <v>0</v>
      </c>
      <c r="J82" s="1364" t="s">
        <v>585</v>
      </c>
      <c r="K82" s="1222"/>
    </row>
    <row r="83" spans="1:11" ht="12.75" customHeight="1">
      <c r="A83" s="1520" t="s">
        <v>774</v>
      </c>
      <c r="B83" s="1269" t="s">
        <v>775</v>
      </c>
      <c r="C83" s="1064"/>
      <c r="D83" s="1064">
        <v>44271.643750000003</v>
      </c>
      <c r="E83" s="1065"/>
      <c r="F83" s="1367" t="s">
        <v>73</v>
      </c>
      <c r="G83" s="1368" t="s">
        <v>795</v>
      </c>
      <c r="H83" s="1069">
        <v>0</v>
      </c>
      <c r="I83" s="1069">
        <v>0</v>
      </c>
      <c r="J83" s="1364" t="s">
        <v>585</v>
      </c>
      <c r="K83" s="1222"/>
    </row>
    <row r="84" spans="1:11" ht="14.25" customHeight="1">
      <c r="A84" s="1508" t="s">
        <v>56</v>
      </c>
      <c r="B84" s="1255" t="s">
        <v>1006</v>
      </c>
      <c r="C84" s="1064">
        <v>44273.259027777778</v>
      </c>
      <c r="D84" s="1064">
        <v>44273.379861111112</v>
      </c>
      <c r="E84" s="1065">
        <v>0.12083333333430346</v>
      </c>
      <c r="F84" s="1367" t="s">
        <v>73</v>
      </c>
      <c r="G84" s="1368" t="s">
        <v>782</v>
      </c>
      <c r="H84" s="1069">
        <v>0</v>
      </c>
      <c r="I84" s="1069">
        <v>0</v>
      </c>
      <c r="J84" s="1364" t="s">
        <v>585</v>
      </c>
      <c r="K84" s="1222"/>
    </row>
    <row r="85" spans="1:11" ht="12" customHeight="1">
      <c r="A85" s="1508" t="s">
        <v>408</v>
      </c>
      <c r="B85" s="1255" t="s">
        <v>1005</v>
      </c>
      <c r="D85" s="1064">
        <v>44271.476388888892</v>
      </c>
      <c r="E85" s="1065"/>
      <c r="F85" s="1367" t="s">
        <v>73</v>
      </c>
      <c r="G85" s="1368" t="s">
        <v>795</v>
      </c>
      <c r="H85" s="1069">
        <v>0</v>
      </c>
      <c r="I85" s="1069">
        <v>0</v>
      </c>
      <c r="J85" s="1364" t="s">
        <v>585</v>
      </c>
      <c r="K85" s="1222"/>
    </row>
    <row r="86" spans="1:11" ht="14.25" customHeight="1">
      <c r="A86" s="1519" t="s">
        <v>394</v>
      </c>
      <c r="B86" s="1269" t="s">
        <v>1004</v>
      </c>
      <c r="D86" s="1064">
        <v>44282.422222222223</v>
      </c>
      <c r="E86" s="1065"/>
      <c r="F86" s="1367" t="s">
        <v>73</v>
      </c>
      <c r="G86" s="1370" t="s">
        <v>795</v>
      </c>
      <c r="H86" s="1069">
        <v>0</v>
      </c>
      <c r="I86" s="1069">
        <v>0</v>
      </c>
      <c r="J86" s="1364" t="s">
        <v>585</v>
      </c>
      <c r="K86" s="1222"/>
    </row>
    <row r="87" spans="1:11" ht="12.75" customHeight="1">
      <c r="A87" s="1518"/>
      <c r="B87" s="1517" t="s">
        <v>1003</v>
      </c>
      <c r="C87" s="1087"/>
      <c r="D87" s="1087">
        <v>44282.418749999997</v>
      </c>
      <c r="E87" s="1088"/>
      <c r="F87" s="1374" t="s">
        <v>73</v>
      </c>
      <c r="G87" s="1516"/>
      <c r="H87" s="1091">
        <v>0</v>
      </c>
      <c r="I87" s="1091">
        <v>0</v>
      </c>
      <c r="J87" s="1376" t="s">
        <v>585</v>
      </c>
      <c r="K87" s="1222"/>
    </row>
    <row r="88" spans="1:11" ht="13.5" customHeight="1">
      <c r="A88" s="1450"/>
      <c r="B88" s="1450"/>
      <c r="C88" s="1127"/>
      <c r="D88" s="1097" t="s">
        <v>603</v>
      </c>
      <c r="E88" s="1098">
        <v>3.5458333333372138</v>
      </c>
      <c r="F88" s="1099"/>
      <c r="G88" s="1100" t="s">
        <v>604</v>
      </c>
      <c r="H88" s="1106"/>
      <c r="I88" s="1102">
        <v>123.99999999906868</v>
      </c>
      <c r="J88" s="1450"/>
      <c r="K88" s="1222"/>
    </row>
    <row r="89" spans="1:11" ht="13.5" customHeight="1">
      <c r="A89" s="1126" t="s">
        <v>609</v>
      </c>
      <c r="B89" s="1450"/>
      <c r="C89" s="1495"/>
      <c r="D89" s="1495"/>
      <c r="E89" s="1128"/>
      <c r="F89" s="1450"/>
      <c r="G89" s="1450"/>
      <c r="H89" s="1450"/>
      <c r="I89" s="1450"/>
      <c r="J89" s="1450"/>
      <c r="K89" s="1222"/>
    </row>
    <row r="90" spans="1:11" ht="13.5" customHeight="1">
      <c r="A90" s="1515" t="s">
        <v>1002</v>
      </c>
      <c r="B90" s="1292" t="s">
        <v>1001</v>
      </c>
      <c r="C90" s="1293">
        <v>44256.410416666666</v>
      </c>
      <c r="D90" s="1293">
        <v>44256.65347222222</v>
      </c>
      <c r="E90" s="1109">
        <v>0.24305555555474712</v>
      </c>
      <c r="F90" s="1360" t="s">
        <v>73</v>
      </c>
      <c r="G90" s="1361" t="s">
        <v>782</v>
      </c>
      <c r="H90" s="1059">
        <v>0</v>
      </c>
      <c r="I90" s="1059">
        <v>0</v>
      </c>
      <c r="J90" s="1362" t="s">
        <v>585</v>
      </c>
      <c r="K90" s="1222"/>
    </row>
    <row r="91" spans="1:11" ht="13.5" customHeight="1">
      <c r="A91" s="1285" t="s">
        <v>618</v>
      </c>
      <c r="B91" s="1281" t="s">
        <v>1000</v>
      </c>
      <c r="C91" s="1064">
        <v>44256.35</v>
      </c>
      <c r="D91" s="1064">
        <v>44256.537499999999</v>
      </c>
      <c r="E91" s="1065">
        <v>0.1875</v>
      </c>
      <c r="F91" s="1367" t="s">
        <v>73</v>
      </c>
      <c r="G91" s="1368" t="s">
        <v>784</v>
      </c>
      <c r="H91" s="1069">
        <v>0</v>
      </c>
      <c r="I91" s="1069">
        <v>0</v>
      </c>
      <c r="J91" s="1364" t="s">
        <v>585</v>
      </c>
      <c r="K91" s="1222"/>
    </row>
    <row r="92" spans="1:11" ht="13.5" customHeight="1">
      <c r="A92" s="1514"/>
      <c r="B92" s="1281" t="s">
        <v>988</v>
      </c>
      <c r="C92" s="1064">
        <v>44257.348611111112</v>
      </c>
      <c r="D92" s="1064">
        <v>44257.740277777775</v>
      </c>
      <c r="E92" s="1065">
        <v>0.39166666666278616</v>
      </c>
      <c r="F92" s="1367" t="s">
        <v>73</v>
      </c>
      <c r="G92" s="1368" t="s">
        <v>784</v>
      </c>
      <c r="H92" s="1069">
        <v>0</v>
      </c>
      <c r="I92" s="1069">
        <v>0</v>
      </c>
      <c r="J92" s="1364" t="s">
        <v>585</v>
      </c>
      <c r="K92" s="1222"/>
    </row>
    <row r="93" spans="1:11" ht="13.5" customHeight="1">
      <c r="A93" s="1289"/>
      <c r="B93" s="1281" t="s">
        <v>988</v>
      </c>
      <c r="C93" s="1064">
        <v>44258.356944444444</v>
      </c>
      <c r="D93" s="1064">
        <v>44258.779861111114</v>
      </c>
      <c r="E93" s="1065">
        <v>0.42291666667006211</v>
      </c>
      <c r="F93" s="1367" t="s">
        <v>73</v>
      </c>
      <c r="G93" s="1368" t="s">
        <v>784</v>
      </c>
      <c r="H93" s="1069">
        <v>0</v>
      </c>
      <c r="I93" s="1069">
        <v>0</v>
      </c>
      <c r="J93" s="1364" t="s">
        <v>585</v>
      </c>
      <c r="K93" s="1222"/>
    </row>
    <row r="94" spans="1:11" ht="13.5" customHeight="1">
      <c r="A94" s="1420" t="s">
        <v>60</v>
      </c>
      <c r="B94" s="1422" t="s">
        <v>999</v>
      </c>
      <c r="C94" s="1064">
        <v>44258.605555555558</v>
      </c>
      <c r="D94" s="1064">
        <v>44258.709027777775</v>
      </c>
      <c r="E94" s="1065">
        <v>0.10347222221753327</v>
      </c>
      <c r="F94" s="1367" t="s">
        <v>73</v>
      </c>
      <c r="G94" s="1368" t="s">
        <v>998</v>
      </c>
      <c r="H94" s="1069">
        <v>0</v>
      </c>
      <c r="I94" s="1069">
        <v>0</v>
      </c>
      <c r="J94" s="1364" t="s">
        <v>585</v>
      </c>
      <c r="K94" s="1222"/>
    </row>
    <row r="95" spans="1:11" ht="12" customHeight="1">
      <c r="A95" s="1206"/>
      <c r="B95" s="1422" t="s">
        <v>968</v>
      </c>
      <c r="C95" s="1064">
        <v>44259.40347222222</v>
      </c>
      <c r="D95" s="1064">
        <v>44259.522222222222</v>
      </c>
      <c r="E95" s="1065">
        <v>0.11875000000145519</v>
      </c>
      <c r="F95" s="1367" t="s">
        <v>73</v>
      </c>
      <c r="G95" s="1368" t="s">
        <v>784</v>
      </c>
      <c r="H95" s="1069">
        <v>0</v>
      </c>
      <c r="I95" s="1069">
        <v>0</v>
      </c>
      <c r="J95" s="1364" t="s">
        <v>585</v>
      </c>
      <c r="K95" s="1222"/>
    </row>
    <row r="96" spans="1:11" ht="13.5" customHeight="1">
      <c r="A96" s="1285" t="s">
        <v>618</v>
      </c>
      <c r="B96" s="1281" t="s">
        <v>997</v>
      </c>
      <c r="C96" s="1064">
        <v>44259.356944444444</v>
      </c>
      <c r="D96" s="1064">
        <v>44259.618055555555</v>
      </c>
      <c r="E96" s="1065">
        <v>0.26111111111094942</v>
      </c>
      <c r="F96" s="1367" t="s">
        <v>73</v>
      </c>
      <c r="G96" s="1368" t="s">
        <v>784</v>
      </c>
      <c r="H96" s="1069">
        <v>0</v>
      </c>
      <c r="I96" s="1069">
        <v>0</v>
      </c>
      <c r="J96" s="1364" t="s">
        <v>585</v>
      </c>
      <c r="K96" s="1222"/>
    </row>
    <row r="97" spans="1:11" ht="13.5" customHeight="1">
      <c r="A97" s="1285" t="s">
        <v>957</v>
      </c>
      <c r="B97" s="1512" t="s">
        <v>956</v>
      </c>
      <c r="C97" s="1064">
        <v>44263.30972222222</v>
      </c>
      <c r="D97" s="1064">
        <v>44263.715277777781</v>
      </c>
      <c r="E97" s="1065">
        <v>0.40555555556056788</v>
      </c>
      <c r="F97" s="1367" t="s">
        <v>73</v>
      </c>
      <c r="G97" s="1368" t="s">
        <v>784</v>
      </c>
      <c r="H97" s="1069">
        <v>0</v>
      </c>
      <c r="I97" s="1069">
        <v>0</v>
      </c>
      <c r="J97" s="1364" t="s">
        <v>585</v>
      </c>
      <c r="K97" s="1222"/>
    </row>
    <row r="98" spans="1:11" ht="13.5" customHeight="1">
      <c r="A98" s="1460" t="s">
        <v>60</v>
      </c>
      <c r="B98" s="1422" t="s">
        <v>996</v>
      </c>
      <c r="C98" s="1064">
        <v>44263.982638888891</v>
      </c>
      <c r="D98" s="1064">
        <v>44264.55972222222</v>
      </c>
      <c r="E98" s="1065">
        <v>0.57708333332993789</v>
      </c>
      <c r="F98" s="1367" t="s">
        <v>73</v>
      </c>
      <c r="G98" s="1388" t="s">
        <v>995</v>
      </c>
      <c r="H98" s="1069">
        <v>0</v>
      </c>
      <c r="I98" s="1069">
        <v>0</v>
      </c>
      <c r="J98" s="1364" t="s">
        <v>585</v>
      </c>
      <c r="K98" s="1222"/>
    </row>
    <row r="99" spans="1:11" ht="13.5" customHeight="1">
      <c r="A99" s="1285" t="s">
        <v>957</v>
      </c>
      <c r="B99" s="1512" t="s">
        <v>956</v>
      </c>
      <c r="C99" s="1064">
        <v>44264.491666666669</v>
      </c>
      <c r="D99" s="1064">
        <v>44264.654166666667</v>
      </c>
      <c r="E99" s="1065">
        <v>0.16249999999854481</v>
      </c>
      <c r="F99" s="1367" t="s">
        <v>73</v>
      </c>
      <c r="G99" s="1368" t="s">
        <v>785</v>
      </c>
      <c r="H99" s="1069">
        <v>0</v>
      </c>
      <c r="I99" s="1069">
        <v>0</v>
      </c>
      <c r="J99" s="1364" t="s">
        <v>585</v>
      </c>
      <c r="K99" s="1222"/>
    </row>
    <row r="100" spans="1:11" ht="13.5" customHeight="1">
      <c r="A100" s="1280" t="s">
        <v>618</v>
      </c>
      <c r="B100" s="1281" t="s">
        <v>993</v>
      </c>
      <c r="C100" s="1064">
        <v>44264.359027777777</v>
      </c>
      <c r="D100" s="1064">
        <v>44264.513888888891</v>
      </c>
      <c r="E100" s="1065">
        <v>0.15486111111385981</v>
      </c>
      <c r="F100" s="1367" t="s">
        <v>73</v>
      </c>
      <c r="G100" s="1368" t="s">
        <v>991</v>
      </c>
      <c r="H100" s="1069">
        <v>0</v>
      </c>
      <c r="I100" s="1069">
        <v>0</v>
      </c>
      <c r="J100" s="1364" t="s">
        <v>585</v>
      </c>
      <c r="K100" s="1222"/>
    </row>
    <row r="101" spans="1:11" ht="13.5" customHeight="1">
      <c r="A101" s="1498" t="s">
        <v>614</v>
      </c>
      <c r="B101" s="1281" t="s">
        <v>994</v>
      </c>
      <c r="C101" s="1064">
        <v>44265.48541666667</v>
      </c>
      <c r="D101" s="1064">
        <v>44265.652083333334</v>
      </c>
      <c r="E101" s="1065">
        <v>0.16666666666424135</v>
      </c>
      <c r="F101" s="1367" t="s">
        <v>73</v>
      </c>
      <c r="G101" s="1368" t="s">
        <v>785</v>
      </c>
      <c r="H101" s="1069">
        <v>0</v>
      </c>
      <c r="I101" s="1069">
        <v>0</v>
      </c>
      <c r="J101" s="1364" t="s">
        <v>585</v>
      </c>
      <c r="K101" s="1222"/>
    </row>
    <row r="102" spans="1:11" ht="13.5" customHeight="1">
      <c r="A102" s="1285" t="s">
        <v>618</v>
      </c>
      <c r="B102" s="1281" t="s">
        <v>993</v>
      </c>
      <c r="C102" s="1064">
        <v>44265.359027777777</v>
      </c>
      <c r="D102" s="1064">
        <v>44265.5625</v>
      </c>
      <c r="E102" s="1065">
        <v>0.20347222222335404</v>
      </c>
      <c r="F102" s="1367" t="s">
        <v>73</v>
      </c>
      <c r="G102" s="1368" t="s">
        <v>991</v>
      </c>
      <c r="H102" s="1069">
        <v>0</v>
      </c>
      <c r="I102" s="1069">
        <v>0</v>
      </c>
      <c r="J102" s="1364" t="s">
        <v>585</v>
      </c>
      <c r="K102" s="1222"/>
    </row>
    <row r="103" spans="1:11" ht="13.5" customHeight="1">
      <c r="A103" s="1514"/>
      <c r="B103" s="1281" t="s">
        <v>992</v>
      </c>
      <c r="C103" s="1064">
        <v>44265.605555555558</v>
      </c>
      <c r="D103" s="1064">
        <v>44265.605555555558</v>
      </c>
      <c r="E103" s="1065">
        <v>0</v>
      </c>
      <c r="F103" s="1367" t="s">
        <v>73</v>
      </c>
      <c r="G103" s="1368" t="s">
        <v>991</v>
      </c>
      <c r="H103" s="1069">
        <v>0</v>
      </c>
      <c r="I103" s="1069">
        <v>0</v>
      </c>
      <c r="J103" s="1364" t="s">
        <v>585</v>
      </c>
      <c r="K103" s="1222"/>
    </row>
    <row r="104" spans="1:11" ht="13.5" customHeight="1">
      <c r="A104" s="1289"/>
      <c r="B104" s="1281" t="s">
        <v>990</v>
      </c>
      <c r="C104" s="1064"/>
      <c r="D104" s="1064">
        <v>44265.836111111108</v>
      </c>
      <c r="E104" s="1065"/>
      <c r="F104" s="1367" t="s">
        <v>73</v>
      </c>
      <c r="G104" s="1368" t="s">
        <v>851</v>
      </c>
      <c r="H104" s="1069">
        <v>0</v>
      </c>
      <c r="I104" s="1069">
        <v>0</v>
      </c>
      <c r="J104" s="1364" t="s">
        <v>585</v>
      </c>
      <c r="K104" s="1222"/>
    </row>
    <row r="105" spans="1:11" ht="13.5" customHeight="1">
      <c r="A105" s="1167" t="s">
        <v>521</v>
      </c>
      <c r="B105" s="1422" t="s">
        <v>989</v>
      </c>
      <c r="C105" s="1064"/>
      <c r="D105" s="1064">
        <v>44265.845138888886</v>
      </c>
      <c r="E105" s="1065"/>
      <c r="F105" s="1367" t="s">
        <v>73</v>
      </c>
      <c r="G105" s="1368" t="s">
        <v>795</v>
      </c>
      <c r="H105" s="1069">
        <v>0</v>
      </c>
      <c r="I105" s="1069">
        <v>0</v>
      </c>
      <c r="J105" s="1364" t="s">
        <v>585</v>
      </c>
      <c r="K105" s="1222"/>
    </row>
    <row r="106" spans="1:11" ht="15.75" customHeight="1">
      <c r="A106" s="1280" t="s">
        <v>618</v>
      </c>
      <c r="B106" s="1281" t="s">
        <v>988</v>
      </c>
      <c r="C106" s="1064">
        <v>44266.354861111111</v>
      </c>
      <c r="D106" s="1064">
        <v>44266.663888888892</v>
      </c>
      <c r="E106" s="1065">
        <v>0.30902777778101154</v>
      </c>
      <c r="F106" s="1367" t="s">
        <v>73</v>
      </c>
      <c r="G106" s="1368" t="s">
        <v>782</v>
      </c>
      <c r="H106" s="1069">
        <v>0</v>
      </c>
      <c r="I106" s="1069">
        <v>0</v>
      </c>
      <c r="J106" s="1364" t="s">
        <v>585</v>
      </c>
      <c r="K106" s="1222"/>
    </row>
    <row r="107" spans="1:11" ht="13.5" customHeight="1">
      <c r="A107" s="1167" t="s">
        <v>715</v>
      </c>
      <c r="B107" s="1422" t="s">
        <v>987</v>
      </c>
      <c r="C107" s="1064">
        <v>44267.306944444441</v>
      </c>
      <c r="D107" s="1064">
        <v>44267.306944444441</v>
      </c>
      <c r="E107" s="1065">
        <v>0</v>
      </c>
      <c r="F107" s="1367" t="s">
        <v>73</v>
      </c>
      <c r="G107" s="1368" t="s">
        <v>784</v>
      </c>
      <c r="H107" s="1069">
        <v>0</v>
      </c>
      <c r="I107" s="1069">
        <v>0</v>
      </c>
      <c r="J107" s="1364" t="s">
        <v>585</v>
      </c>
      <c r="K107" s="1222"/>
    </row>
    <row r="108" spans="1:11" ht="12.75" customHeight="1">
      <c r="A108" s="1508" t="s">
        <v>618</v>
      </c>
      <c r="B108" s="1255" t="s">
        <v>986</v>
      </c>
      <c r="C108" s="1064">
        <v>44267.35</v>
      </c>
      <c r="D108" s="1064">
        <v>44267.488194444442</v>
      </c>
      <c r="E108" s="1065">
        <v>0.13819444444379769</v>
      </c>
      <c r="F108" s="1367" t="s">
        <v>73</v>
      </c>
      <c r="G108" s="1368" t="s">
        <v>782</v>
      </c>
      <c r="H108" s="1069">
        <v>0</v>
      </c>
      <c r="I108" s="1069">
        <v>0</v>
      </c>
      <c r="J108" s="1364" t="s">
        <v>585</v>
      </c>
      <c r="K108" s="1222"/>
    </row>
    <row r="109" spans="1:11" ht="14.25" customHeight="1">
      <c r="A109" s="1167" t="s">
        <v>60</v>
      </c>
      <c r="B109" s="1422" t="s">
        <v>955</v>
      </c>
      <c r="C109" s="1064">
        <v>44268.397916666669</v>
      </c>
      <c r="D109" s="1064">
        <v>44268.62777777778</v>
      </c>
      <c r="E109" s="1065">
        <v>0.22986111111094942</v>
      </c>
      <c r="F109" s="1367" t="s">
        <v>73</v>
      </c>
      <c r="G109" s="1368" t="s">
        <v>785</v>
      </c>
      <c r="H109" s="1069">
        <v>0</v>
      </c>
      <c r="I109" s="1069">
        <v>0</v>
      </c>
      <c r="J109" s="1364" t="s">
        <v>585</v>
      </c>
      <c r="K109" s="1222"/>
    </row>
    <row r="110" spans="1:11" ht="15" customHeight="1">
      <c r="A110" s="1062" t="s">
        <v>618</v>
      </c>
      <c r="B110" s="1255" t="s">
        <v>985</v>
      </c>
      <c r="C110" s="1064">
        <v>44268.352083333331</v>
      </c>
      <c r="D110" s="1064">
        <v>44268.624305555553</v>
      </c>
      <c r="E110" s="1065">
        <v>0.27222222222189885</v>
      </c>
      <c r="F110" s="1367" t="s">
        <v>73</v>
      </c>
      <c r="G110" s="1368" t="s">
        <v>782</v>
      </c>
      <c r="H110" s="1069">
        <v>0</v>
      </c>
      <c r="I110" s="1069">
        <v>0</v>
      </c>
      <c r="J110" s="1364" t="s">
        <v>585</v>
      </c>
      <c r="K110" s="1222"/>
    </row>
    <row r="111" spans="1:11" ht="12" customHeight="1">
      <c r="A111" s="1484"/>
      <c r="B111" s="1255" t="s">
        <v>985</v>
      </c>
      <c r="C111" s="1064">
        <v>44269.3</v>
      </c>
      <c r="D111" s="1064">
        <v>44269.3</v>
      </c>
      <c r="E111" s="1065">
        <v>0</v>
      </c>
      <c r="F111" s="1367" t="s">
        <v>73</v>
      </c>
      <c r="G111" s="1368" t="s">
        <v>782</v>
      </c>
      <c r="H111" s="1069">
        <v>0</v>
      </c>
      <c r="I111" s="1069">
        <v>0</v>
      </c>
      <c r="J111" s="1364" t="s">
        <v>585</v>
      </c>
      <c r="K111" s="1222"/>
    </row>
    <row r="112" spans="1:11" ht="12" customHeight="1">
      <c r="A112" s="1385"/>
      <c r="B112" s="1255" t="s">
        <v>985</v>
      </c>
      <c r="C112" s="1064">
        <v>44269.300694444442</v>
      </c>
      <c r="D112" s="1064">
        <v>44269.681250000001</v>
      </c>
      <c r="E112" s="1065">
        <v>0.38055555555911269</v>
      </c>
      <c r="F112" s="1367" t="s">
        <v>73</v>
      </c>
      <c r="G112" s="1368" t="s">
        <v>782</v>
      </c>
      <c r="H112" s="1069">
        <v>0</v>
      </c>
      <c r="I112" s="1069">
        <v>0</v>
      </c>
      <c r="J112" s="1364" t="s">
        <v>585</v>
      </c>
      <c r="K112" s="1222"/>
    </row>
    <row r="113" spans="1:11" ht="15.75" customHeight="1">
      <c r="A113" s="1420" t="s">
        <v>60</v>
      </c>
      <c r="B113" s="1422" t="s">
        <v>955</v>
      </c>
      <c r="C113" s="1064">
        <v>44269.423611111109</v>
      </c>
      <c r="D113" s="1064">
        <v>44269.423611111109</v>
      </c>
      <c r="E113" s="1065">
        <v>0</v>
      </c>
      <c r="F113" s="1367" t="s">
        <v>73</v>
      </c>
      <c r="G113" s="1368" t="s">
        <v>785</v>
      </c>
      <c r="H113" s="1069">
        <v>0</v>
      </c>
      <c r="I113" s="1069">
        <v>0</v>
      </c>
      <c r="J113" s="1364" t="s">
        <v>585</v>
      </c>
      <c r="K113" s="1222"/>
    </row>
    <row r="114" spans="1:11" ht="13.5" customHeight="1">
      <c r="A114" s="1514"/>
      <c r="B114" s="1422" t="s">
        <v>984</v>
      </c>
      <c r="C114" s="1064">
        <v>44269.525694444441</v>
      </c>
      <c r="D114" s="1064">
        <v>44269.569444444445</v>
      </c>
      <c r="E114" s="1065">
        <v>4.3750000004365575E-2</v>
      </c>
      <c r="F114" s="1367" t="s">
        <v>73</v>
      </c>
      <c r="G114" s="1370" t="s">
        <v>983</v>
      </c>
      <c r="H114" s="1069">
        <v>0</v>
      </c>
      <c r="I114" s="1069">
        <v>0</v>
      </c>
      <c r="J114" s="1364" t="s">
        <v>585</v>
      </c>
      <c r="K114" s="1222"/>
    </row>
    <row r="115" spans="1:11" ht="14.25" customHeight="1">
      <c r="A115" s="1514"/>
      <c r="B115" s="1422" t="s">
        <v>982</v>
      </c>
      <c r="C115" s="1064">
        <v>44269.600694444445</v>
      </c>
      <c r="D115" s="1064">
        <v>44269.679861111108</v>
      </c>
      <c r="E115" s="1065">
        <v>7.9166666662786156E-2</v>
      </c>
      <c r="F115" s="1367" t="s">
        <v>73</v>
      </c>
      <c r="G115" s="1363"/>
      <c r="H115" s="1069">
        <v>0</v>
      </c>
      <c r="I115" s="1069">
        <v>0</v>
      </c>
      <c r="J115" s="1364" t="s">
        <v>585</v>
      </c>
      <c r="K115" s="1222"/>
    </row>
    <row r="116" spans="1:11" ht="12.75" customHeight="1">
      <c r="A116" s="1075"/>
      <c r="B116" s="1255" t="s">
        <v>981</v>
      </c>
      <c r="C116" s="1064">
        <v>44270.347222222219</v>
      </c>
      <c r="D116" s="1064">
        <v>44270.532638888886</v>
      </c>
      <c r="E116" s="1065">
        <v>0.18541666666715173</v>
      </c>
      <c r="F116" s="1367" t="s">
        <v>73</v>
      </c>
      <c r="G116" s="1368" t="s">
        <v>785</v>
      </c>
      <c r="H116" s="1069">
        <v>0</v>
      </c>
      <c r="I116" s="1069">
        <v>0</v>
      </c>
      <c r="J116" s="1364" t="s">
        <v>585</v>
      </c>
      <c r="K116" s="1222"/>
    </row>
    <row r="117" spans="1:11" ht="14.25" customHeight="1">
      <c r="A117" s="1062" t="s">
        <v>618</v>
      </c>
      <c r="B117" s="1255" t="s">
        <v>980</v>
      </c>
      <c r="C117" s="1064">
        <v>44271.347222164353</v>
      </c>
      <c r="D117" s="1064">
        <v>44271.631944444445</v>
      </c>
      <c r="E117" s="1065">
        <v>0.28472228009195533</v>
      </c>
      <c r="F117" s="1367" t="s">
        <v>73</v>
      </c>
      <c r="G117" s="1368" t="s">
        <v>784</v>
      </c>
      <c r="H117" s="1069">
        <v>0</v>
      </c>
      <c r="I117" s="1069">
        <v>0</v>
      </c>
      <c r="J117" s="1364" t="s">
        <v>585</v>
      </c>
      <c r="K117" s="1222"/>
    </row>
    <row r="118" spans="1:11" ht="15.75" customHeight="1">
      <c r="A118" s="1420" t="s">
        <v>60</v>
      </c>
      <c r="B118" s="1513" t="s">
        <v>955</v>
      </c>
      <c r="C118" s="1064">
        <v>44271.390277777777</v>
      </c>
      <c r="D118" s="1064">
        <v>44271.649305555555</v>
      </c>
      <c r="E118" s="1065">
        <v>0.25902777777810115</v>
      </c>
      <c r="F118" s="1367" t="s">
        <v>73</v>
      </c>
      <c r="G118" s="1368" t="s">
        <v>784</v>
      </c>
      <c r="H118" s="1069">
        <v>0</v>
      </c>
      <c r="I118" s="1069">
        <v>0</v>
      </c>
      <c r="J118" s="1364" t="s">
        <v>585</v>
      </c>
      <c r="K118" s="1222"/>
    </row>
    <row r="119" spans="1:11" ht="12.75" customHeight="1">
      <c r="A119" s="1385"/>
      <c r="B119" s="1512" t="s">
        <v>962</v>
      </c>
      <c r="C119" s="1064">
        <v>44271.652777777781</v>
      </c>
      <c r="D119" s="1064">
        <v>44271.727083333331</v>
      </c>
      <c r="E119" s="1065">
        <v>7.4305555550381541E-2</v>
      </c>
      <c r="F119" s="1367" t="s">
        <v>73</v>
      </c>
      <c r="G119" s="1368" t="s">
        <v>785</v>
      </c>
      <c r="H119" s="1069">
        <v>0</v>
      </c>
      <c r="I119" s="1069">
        <v>0</v>
      </c>
      <c r="J119" s="1364" t="s">
        <v>585</v>
      </c>
      <c r="K119" s="1222"/>
    </row>
    <row r="120" spans="1:11" ht="12.75" customHeight="1">
      <c r="A120" s="1179" t="s">
        <v>717</v>
      </c>
      <c r="B120" s="1492" t="s">
        <v>979</v>
      </c>
      <c r="C120" s="1087">
        <v>44273.320833333331</v>
      </c>
      <c r="D120" s="1087">
        <v>44273.555555555555</v>
      </c>
      <c r="E120" s="1088">
        <v>0.23472222222335404</v>
      </c>
      <c r="F120" s="1374" t="s">
        <v>73</v>
      </c>
      <c r="G120" s="1375" t="s">
        <v>782</v>
      </c>
      <c r="H120" s="1091">
        <v>0</v>
      </c>
      <c r="I120" s="1091">
        <v>0</v>
      </c>
      <c r="J120" s="1376" t="s">
        <v>585</v>
      </c>
      <c r="K120" s="1222"/>
    </row>
    <row r="121" spans="1:11" ht="15.75" customHeight="1">
      <c r="A121" s="1356" t="s">
        <v>978</v>
      </c>
      <c r="B121" s="1474"/>
      <c r="C121" s="1474"/>
      <c r="D121" s="1474"/>
      <c r="E121" s="1474"/>
      <c r="F121" s="1474"/>
      <c r="G121" s="1474"/>
      <c r="H121" s="1474"/>
      <c r="I121" s="1474"/>
      <c r="J121" s="1023" t="s">
        <v>11</v>
      </c>
      <c r="K121" s="1222"/>
    </row>
    <row r="122" spans="1:11" ht="21" customHeight="1">
      <c r="A122" s="1905" t="s">
        <v>566</v>
      </c>
      <c r="B122" s="1905"/>
      <c r="C122" s="1905"/>
      <c r="D122" s="1905"/>
      <c r="E122" s="1905"/>
      <c r="F122" s="1905"/>
      <c r="G122" s="1905"/>
      <c r="H122" s="1905"/>
      <c r="I122" s="1905"/>
      <c r="J122" s="1905"/>
      <c r="K122" s="1222"/>
    </row>
    <row r="123" spans="1:11" ht="15.75" customHeight="1">
      <c r="A123" s="1906" t="s">
        <v>778</v>
      </c>
      <c r="B123" s="1906"/>
      <c r="C123" s="1906"/>
      <c r="D123" s="1906"/>
      <c r="E123" s="1906"/>
      <c r="F123" s="1906"/>
      <c r="G123" s="1906"/>
      <c r="H123" s="1906"/>
      <c r="I123" s="1906"/>
      <c r="J123" s="1906"/>
      <c r="K123" s="1222"/>
    </row>
    <row r="124" spans="1:11" ht="15.75" customHeight="1">
      <c r="A124" s="1907" t="s">
        <v>900</v>
      </c>
      <c r="B124" s="1907"/>
      <c r="C124" s="1907"/>
      <c r="D124" s="1907"/>
      <c r="E124" s="1907"/>
      <c r="F124" s="1907"/>
      <c r="G124" s="1907"/>
      <c r="H124" s="1907"/>
      <c r="I124" s="1907"/>
      <c r="J124" s="1907"/>
      <c r="K124" s="1222"/>
    </row>
    <row r="125" spans="1:11" ht="15.75" customHeight="1" thickBot="1">
      <c r="A125" s="1473" t="s">
        <v>492</v>
      </c>
      <c r="B125" s="1026"/>
      <c r="C125" s="1027"/>
      <c r="D125" s="1028"/>
      <c r="E125" s="1029"/>
      <c r="F125" s="1030"/>
      <c r="G125" s="1026"/>
      <c r="H125" s="1027"/>
      <c r="I125" s="1031"/>
      <c r="J125" s="1032"/>
      <c r="K125" s="1222"/>
    </row>
    <row r="126" spans="1:11" ht="15.75" customHeight="1">
      <c r="A126" s="1033" t="s">
        <v>66</v>
      </c>
      <c r="B126" s="1034" t="s">
        <v>780</v>
      </c>
      <c r="C126" s="1035" t="s">
        <v>570</v>
      </c>
      <c r="D126" s="1036" t="s">
        <v>571</v>
      </c>
      <c r="E126" s="1037" t="s">
        <v>572</v>
      </c>
      <c r="F126" s="1038" t="s">
        <v>76</v>
      </c>
      <c r="G126" s="1039" t="s">
        <v>573</v>
      </c>
      <c r="H126" s="1040" t="s">
        <v>94</v>
      </c>
      <c r="I126" s="1038" t="s">
        <v>94</v>
      </c>
      <c r="J126" s="1041" t="s">
        <v>53</v>
      </c>
      <c r="K126" s="1222"/>
    </row>
    <row r="127" spans="1:11" ht="15.75" customHeight="1" thickBot="1">
      <c r="A127" s="1042" t="s">
        <v>95</v>
      </c>
      <c r="B127" s="1043"/>
      <c r="C127" s="1044" t="s">
        <v>574</v>
      </c>
      <c r="D127" s="1358" t="s">
        <v>574</v>
      </c>
      <c r="E127" s="1045"/>
      <c r="F127" s="1046" t="s">
        <v>575</v>
      </c>
      <c r="G127" s="1047"/>
      <c r="H127" s="1048" t="s">
        <v>576</v>
      </c>
      <c r="I127" s="1046" t="s">
        <v>577</v>
      </c>
      <c r="J127" s="1049"/>
      <c r="K127" s="1222"/>
    </row>
    <row r="128" spans="1:11" ht="14.25" customHeight="1">
      <c r="A128" s="1126" t="s">
        <v>609</v>
      </c>
      <c r="B128" s="1450"/>
      <c r="C128" s="1495"/>
      <c r="D128" s="1495"/>
      <c r="E128" s="1128"/>
      <c r="F128" s="1450"/>
      <c r="G128" s="1450"/>
      <c r="H128" s="1450"/>
      <c r="I128" s="1450"/>
      <c r="J128" s="1450"/>
      <c r="K128" s="1222"/>
    </row>
    <row r="129" spans="1:11" ht="13.5" customHeight="1">
      <c r="A129" s="1131" t="s">
        <v>60</v>
      </c>
      <c r="B129" s="1511" t="s">
        <v>954</v>
      </c>
      <c r="C129" s="1054">
        <v>44273.412499999999</v>
      </c>
      <c r="D129" s="1054">
        <v>44273.444444444445</v>
      </c>
      <c r="E129" s="1109">
        <v>3.1944444446708076E-2</v>
      </c>
      <c r="F129" s="1360" t="s">
        <v>73</v>
      </c>
      <c r="G129" s="1361" t="s">
        <v>977</v>
      </c>
      <c r="H129" s="1059">
        <v>0</v>
      </c>
      <c r="I129" s="1059">
        <v>0</v>
      </c>
      <c r="J129" s="1362" t="s">
        <v>585</v>
      </c>
      <c r="K129" s="1222"/>
    </row>
    <row r="130" spans="1:11" ht="14.25" customHeight="1">
      <c r="A130" s="1420" t="s">
        <v>825</v>
      </c>
      <c r="B130" s="1422" t="s">
        <v>976</v>
      </c>
      <c r="C130" s="1064">
        <v>44273.524305555555</v>
      </c>
      <c r="D130" s="1064">
        <v>44273.546527777777</v>
      </c>
      <c r="E130" s="1065">
        <v>2.2222222221898846E-2</v>
      </c>
      <c r="F130" s="1367" t="s">
        <v>73</v>
      </c>
      <c r="G130" s="1462"/>
      <c r="H130" s="1069">
        <v>0</v>
      </c>
      <c r="I130" s="1069">
        <v>0</v>
      </c>
      <c r="J130" s="1364" t="s">
        <v>585</v>
      </c>
      <c r="K130" s="1222"/>
    </row>
    <row r="131" spans="1:11" ht="14.25" customHeight="1">
      <c r="A131" s="1385"/>
      <c r="B131" s="1422" t="s">
        <v>975</v>
      </c>
      <c r="C131" s="1064">
        <v>44273.451388888891</v>
      </c>
      <c r="D131" s="1064">
        <v>44273.520833333336</v>
      </c>
      <c r="E131" s="1065">
        <v>6.9444444445252884E-2</v>
      </c>
      <c r="F131" s="1367" t="s">
        <v>73</v>
      </c>
      <c r="G131" s="1363"/>
      <c r="H131" s="1069">
        <v>0</v>
      </c>
      <c r="I131" s="1069">
        <v>0</v>
      </c>
      <c r="J131" s="1364" t="s">
        <v>585</v>
      </c>
      <c r="K131" s="1222"/>
    </row>
    <row r="132" spans="1:11" ht="14.25" customHeight="1">
      <c r="A132" s="1508" t="s">
        <v>973</v>
      </c>
      <c r="B132" s="1255" t="s">
        <v>974</v>
      </c>
      <c r="C132" s="1064">
        <v>44274.359722222223</v>
      </c>
      <c r="D132" s="1064">
        <v>44274.442361111112</v>
      </c>
      <c r="E132" s="1065">
        <v>8.2638888889050577E-2</v>
      </c>
      <c r="F132" s="1367" t="s">
        <v>73</v>
      </c>
      <c r="G132" s="1368" t="s">
        <v>782</v>
      </c>
      <c r="H132" s="1069">
        <v>0</v>
      </c>
      <c r="I132" s="1069">
        <v>0</v>
      </c>
      <c r="J132" s="1364" t="s">
        <v>585</v>
      </c>
      <c r="K132" s="1222"/>
    </row>
    <row r="133" spans="1:11" ht="12.75" customHeight="1">
      <c r="A133" s="1083" t="s">
        <v>618</v>
      </c>
      <c r="B133" s="1510" t="s">
        <v>953</v>
      </c>
      <c r="C133" s="1064">
        <v>44274.348611111112</v>
      </c>
      <c r="D133" s="1064">
        <v>44274.633333333331</v>
      </c>
      <c r="E133" s="1065">
        <v>0.28472222221898846</v>
      </c>
      <c r="F133" s="1367" t="s">
        <v>73</v>
      </c>
      <c r="G133" s="1368" t="s">
        <v>894</v>
      </c>
      <c r="H133" s="1069">
        <v>0</v>
      </c>
      <c r="I133" s="1069">
        <v>0</v>
      </c>
      <c r="J133" s="1364" t="s">
        <v>585</v>
      </c>
      <c r="K133" s="1222"/>
    </row>
    <row r="134" spans="1:11" ht="15.75" customHeight="1">
      <c r="A134" s="1508" t="s">
        <v>973</v>
      </c>
      <c r="B134" s="1255" t="s">
        <v>972</v>
      </c>
      <c r="C134" s="1064">
        <v>44275.316666666666</v>
      </c>
      <c r="D134" s="1064">
        <v>44275.56527777778</v>
      </c>
      <c r="E134" s="1065">
        <v>0.24861111111385981</v>
      </c>
      <c r="F134" s="1367" t="s">
        <v>73</v>
      </c>
      <c r="G134" s="1368" t="s">
        <v>782</v>
      </c>
      <c r="H134" s="1069">
        <v>0</v>
      </c>
      <c r="I134" s="1069">
        <v>0</v>
      </c>
      <c r="J134" s="1364" t="s">
        <v>585</v>
      </c>
      <c r="K134" s="1222"/>
    </row>
    <row r="135" spans="1:11" ht="12.75" customHeight="1">
      <c r="A135" s="1285" t="s">
        <v>60</v>
      </c>
      <c r="B135" s="1281" t="s">
        <v>971</v>
      </c>
      <c r="C135" s="1064">
        <v>44276.537499999999</v>
      </c>
      <c r="D135" s="1064">
        <v>44276.555555555555</v>
      </c>
      <c r="E135" s="1065">
        <v>1.8055555556202307E-2</v>
      </c>
      <c r="F135" s="1367" t="s">
        <v>73</v>
      </c>
      <c r="G135" s="1368" t="s">
        <v>782</v>
      </c>
      <c r="H135" s="1069">
        <v>0</v>
      </c>
      <c r="I135" s="1069">
        <v>0</v>
      </c>
      <c r="J135" s="1364" t="s">
        <v>585</v>
      </c>
      <c r="K135" s="1222"/>
    </row>
    <row r="136" spans="1:11" ht="15.75" customHeight="1">
      <c r="A136" s="1289"/>
      <c r="B136" s="1281" t="s">
        <v>971</v>
      </c>
      <c r="C136" s="1064">
        <v>44276.689583333333</v>
      </c>
      <c r="D136" s="1064">
        <v>44276.7</v>
      </c>
      <c r="E136" s="1065">
        <v>1.0416666664241347E-2</v>
      </c>
      <c r="F136" s="1367" t="s">
        <v>73</v>
      </c>
      <c r="G136" s="1368" t="s">
        <v>782</v>
      </c>
      <c r="H136" s="1069">
        <v>0</v>
      </c>
      <c r="I136" s="1069">
        <v>0</v>
      </c>
      <c r="J136" s="1364" t="s">
        <v>585</v>
      </c>
      <c r="K136" s="1222"/>
    </row>
    <row r="137" spans="1:11" ht="14.25" customHeight="1">
      <c r="A137" s="1167" t="s">
        <v>957</v>
      </c>
      <c r="B137" s="1422" t="s">
        <v>956</v>
      </c>
      <c r="C137" s="1064">
        <v>44277.436111111114</v>
      </c>
      <c r="D137" s="1064">
        <v>44277.711805555555</v>
      </c>
      <c r="E137" s="1065">
        <v>0.27569444444088731</v>
      </c>
      <c r="F137" s="1367" t="s">
        <v>73</v>
      </c>
      <c r="G137" s="1368" t="s">
        <v>785</v>
      </c>
      <c r="H137" s="1069">
        <v>0</v>
      </c>
      <c r="I137" s="1069">
        <v>0</v>
      </c>
      <c r="J137" s="1364" t="s">
        <v>585</v>
      </c>
      <c r="K137" s="1222"/>
    </row>
    <row r="138" spans="1:11" ht="15.75" customHeight="1">
      <c r="A138" s="1508" t="s">
        <v>827</v>
      </c>
      <c r="B138" s="1255" t="s">
        <v>970</v>
      </c>
      <c r="C138" s="1064">
        <v>44277.460416666669</v>
      </c>
      <c r="D138" s="1064">
        <v>44277.536805555559</v>
      </c>
      <c r="E138" s="1065">
        <v>7.6388888890505768E-2</v>
      </c>
      <c r="F138" s="1367" t="s">
        <v>73</v>
      </c>
      <c r="G138" s="1368" t="s">
        <v>782</v>
      </c>
      <c r="H138" s="1069">
        <v>0</v>
      </c>
      <c r="I138" s="1069">
        <v>0</v>
      </c>
      <c r="J138" s="1364" t="s">
        <v>585</v>
      </c>
      <c r="K138" s="1222"/>
    </row>
    <row r="139" spans="1:11" ht="13.5" customHeight="1">
      <c r="A139" s="1084"/>
      <c r="B139" s="1255" t="s">
        <v>969</v>
      </c>
      <c r="C139" s="1064">
        <v>44277.540277777778</v>
      </c>
      <c r="D139" s="1064">
        <v>44277.59375</v>
      </c>
      <c r="E139" s="1065">
        <v>5.3472222221898846E-2</v>
      </c>
      <c r="F139" s="1367" t="s">
        <v>73</v>
      </c>
      <c r="G139" s="1368" t="s">
        <v>782</v>
      </c>
      <c r="H139" s="1069">
        <v>0</v>
      </c>
      <c r="I139" s="1069">
        <v>0</v>
      </c>
      <c r="J139" s="1364" t="s">
        <v>585</v>
      </c>
      <c r="K139" s="1222"/>
    </row>
    <row r="140" spans="1:11" ht="15.75" customHeight="1">
      <c r="A140" s="1460" t="s">
        <v>60</v>
      </c>
      <c r="B140" s="1422" t="s">
        <v>968</v>
      </c>
      <c r="C140" s="1064">
        <v>44277.677083333336</v>
      </c>
      <c r="D140" s="1064">
        <v>44277.684027777781</v>
      </c>
      <c r="E140" s="1065">
        <v>6.9444444452528842E-3</v>
      </c>
      <c r="F140" s="1367" t="s">
        <v>73</v>
      </c>
      <c r="G140" s="1368" t="s">
        <v>782</v>
      </c>
      <c r="H140" s="1069">
        <v>0</v>
      </c>
      <c r="I140" s="1069">
        <v>0</v>
      </c>
      <c r="J140" s="1364" t="s">
        <v>585</v>
      </c>
      <c r="K140" s="1222"/>
    </row>
    <row r="141" spans="1:11" ht="13.5" customHeight="1">
      <c r="A141" s="1508" t="s">
        <v>827</v>
      </c>
      <c r="B141" s="1255" t="s">
        <v>967</v>
      </c>
      <c r="C141" s="1064">
        <v>44278.324999999997</v>
      </c>
      <c r="D141" s="1064">
        <v>44278.375694444447</v>
      </c>
      <c r="E141" s="1065">
        <v>5.0694444449618459E-2</v>
      </c>
      <c r="F141" s="1367" t="s">
        <v>73</v>
      </c>
      <c r="G141" s="1368" t="s">
        <v>782</v>
      </c>
      <c r="H141" s="1069">
        <v>0</v>
      </c>
      <c r="I141" s="1069">
        <v>0</v>
      </c>
      <c r="J141" s="1364" t="s">
        <v>585</v>
      </c>
      <c r="K141" s="1222"/>
    </row>
    <row r="142" spans="1:11" ht="15.75" customHeight="1">
      <c r="A142" s="1083" t="s">
        <v>957</v>
      </c>
      <c r="B142" s="1509" t="s">
        <v>956</v>
      </c>
      <c r="C142" s="1064">
        <v>44278.34375</v>
      </c>
      <c r="D142" s="1064">
        <v>44278.535416666666</v>
      </c>
      <c r="E142" s="1065">
        <v>0.19166666666569654</v>
      </c>
      <c r="F142" s="1367" t="s">
        <v>73</v>
      </c>
      <c r="G142" s="1368" t="s">
        <v>785</v>
      </c>
      <c r="H142" s="1069">
        <v>0</v>
      </c>
      <c r="I142" s="1069">
        <v>0</v>
      </c>
      <c r="J142" s="1364" t="s">
        <v>585</v>
      </c>
      <c r="K142" s="1222"/>
    </row>
    <row r="143" spans="1:11" ht="15.75" customHeight="1">
      <c r="A143" s="1508" t="s">
        <v>827</v>
      </c>
      <c r="B143" s="1255" t="s">
        <v>966</v>
      </c>
      <c r="C143" s="1064">
        <v>44278.385416666664</v>
      </c>
      <c r="D143" s="1064">
        <v>44278.46875</v>
      </c>
      <c r="E143" s="1065">
        <v>8.3333333335758653E-2</v>
      </c>
      <c r="F143" s="1367" t="s">
        <v>73</v>
      </c>
      <c r="G143" s="1368" t="s">
        <v>782</v>
      </c>
      <c r="H143" s="1069">
        <v>0</v>
      </c>
      <c r="I143" s="1069">
        <v>0</v>
      </c>
      <c r="J143" s="1364" t="s">
        <v>585</v>
      </c>
      <c r="K143" s="1222"/>
    </row>
    <row r="144" spans="1:11" ht="15" customHeight="1">
      <c r="A144" s="1420" t="s">
        <v>60</v>
      </c>
      <c r="B144" s="1507" t="s">
        <v>965</v>
      </c>
      <c r="C144" s="1064">
        <v>44279.572916666664</v>
      </c>
      <c r="D144" s="1064">
        <v>44279.736805555556</v>
      </c>
      <c r="E144" s="1065">
        <v>0.16388888889196096</v>
      </c>
      <c r="F144" s="1367" t="s">
        <v>73</v>
      </c>
      <c r="G144" s="1368" t="s">
        <v>964</v>
      </c>
      <c r="H144" s="1069">
        <v>0</v>
      </c>
      <c r="I144" s="1069">
        <v>0</v>
      </c>
      <c r="J144" s="1364" t="s">
        <v>585</v>
      </c>
      <c r="K144" s="1222"/>
    </row>
    <row r="145" spans="1:11" ht="13.5" customHeight="1">
      <c r="A145" s="1133"/>
      <c r="B145" s="1281" t="s">
        <v>954</v>
      </c>
      <c r="C145" s="1064">
        <v>44280.423611111109</v>
      </c>
      <c r="D145" s="1064">
        <v>44280.731944444444</v>
      </c>
      <c r="E145" s="1065">
        <v>0.30833333333430346</v>
      </c>
      <c r="F145" s="1367" t="s">
        <v>73</v>
      </c>
      <c r="G145" s="1368" t="s">
        <v>785</v>
      </c>
      <c r="H145" s="1069">
        <v>0</v>
      </c>
      <c r="I145" s="1069">
        <v>0</v>
      </c>
      <c r="J145" s="1364" t="s">
        <v>585</v>
      </c>
      <c r="K145" s="1222"/>
    </row>
    <row r="146" spans="1:11" ht="15.75" customHeight="1">
      <c r="A146" s="1167" t="s">
        <v>618</v>
      </c>
      <c r="B146" s="1422" t="s">
        <v>963</v>
      </c>
      <c r="C146" s="1064">
        <v>44280.282638888886</v>
      </c>
      <c r="D146" s="1064">
        <v>44280.282638888886</v>
      </c>
      <c r="E146" s="1065">
        <v>0</v>
      </c>
      <c r="F146" s="1367" t="s">
        <v>73</v>
      </c>
      <c r="G146" s="1368" t="s">
        <v>782</v>
      </c>
      <c r="H146" s="1069">
        <v>0</v>
      </c>
      <c r="I146" s="1069">
        <v>0</v>
      </c>
      <c r="J146" s="1364" t="s">
        <v>585</v>
      </c>
      <c r="K146" s="1222"/>
    </row>
    <row r="147" spans="1:11" ht="14.25" customHeight="1">
      <c r="A147" s="1167" t="s">
        <v>60</v>
      </c>
      <c r="B147" s="1422" t="s">
        <v>962</v>
      </c>
      <c r="C147" s="1064">
        <v>44282.359027777777</v>
      </c>
      <c r="D147" s="1064">
        <v>44282.7</v>
      </c>
      <c r="E147" s="1065">
        <v>0.34097222222044365</v>
      </c>
      <c r="F147" s="1367" t="s">
        <v>73</v>
      </c>
      <c r="G147" s="1368" t="s">
        <v>785</v>
      </c>
      <c r="H147" s="1069">
        <v>0</v>
      </c>
      <c r="I147" s="1069">
        <v>0</v>
      </c>
      <c r="J147" s="1364" t="s">
        <v>585</v>
      </c>
      <c r="K147" s="1222"/>
    </row>
    <row r="148" spans="1:11" ht="14.25" customHeight="1">
      <c r="A148" s="1167" t="s">
        <v>961</v>
      </c>
      <c r="B148" s="1422" t="s">
        <v>960</v>
      </c>
      <c r="C148" s="1064">
        <v>44282.336111111108</v>
      </c>
      <c r="D148" s="1064">
        <v>44282.611111111109</v>
      </c>
      <c r="E148" s="1065">
        <v>0.27500000000145519</v>
      </c>
      <c r="F148" s="1367" t="s">
        <v>73</v>
      </c>
      <c r="G148" s="1368" t="s">
        <v>782</v>
      </c>
      <c r="H148" s="1069">
        <v>0</v>
      </c>
      <c r="I148" s="1069">
        <v>0</v>
      </c>
      <c r="J148" s="1364" t="s">
        <v>585</v>
      </c>
      <c r="K148" s="1222"/>
    </row>
    <row r="149" spans="1:11" ht="14.25" customHeight="1">
      <c r="A149" s="1460" t="s">
        <v>959</v>
      </c>
      <c r="B149" s="1422" t="s">
        <v>958</v>
      </c>
      <c r="C149" s="1064">
        <v>44283.419444444444</v>
      </c>
      <c r="D149" s="1064">
        <v>44283.734027777777</v>
      </c>
      <c r="E149" s="1065">
        <v>0.31458333333284827</v>
      </c>
      <c r="F149" s="1367" t="s">
        <v>73</v>
      </c>
      <c r="G149" s="1368" t="s">
        <v>782</v>
      </c>
      <c r="H149" s="1069">
        <v>0</v>
      </c>
      <c r="I149" s="1069">
        <v>0</v>
      </c>
      <c r="J149" s="1364" t="s">
        <v>585</v>
      </c>
      <c r="K149" s="1222"/>
    </row>
    <row r="150" spans="1:11" ht="15.75" customHeight="1">
      <c r="A150" s="1167" t="s">
        <v>957</v>
      </c>
      <c r="B150" s="1422" t="s">
        <v>956</v>
      </c>
      <c r="C150" s="1064">
        <v>44284.285416666666</v>
      </c>
      <c r="D150" s="1064">
        <v>44284.285416666666</v>
      </c>
      <c r="E150" s="1065">
        <v>0</v>
      </c>
      <c r="F150" s="1367" t="s">
        <v>73</v>
      </c>
      <c r="G150" s="1368" t="s">
        <v>785</v>
      </c>
      <c r="H150" s="1069">
        <v>0</v>
      </c>
      <c r="I150" s="1069">
        <v>0</v>
      </c>
      <c r="J150" s="1364" t="s">
        <v>585</v>
      </c>
      <c r="K150" s="1222"/>
    </row>
    <row r="151" spans="1:11" ht="15.75" customHeight="1">
      <c r="A151" s="1428" t="s">
        <v>60</v>
      </c>
      <c r="B151" s="1281" t="s">
        <v>955</v>
      </c>
      <c r="C151" s="1064">
        <v>44284.345138888886</v>
      </c>
      <c r="D151" s="1064">
        <v>44284.70208333333</v>
      </c>
      <c r="E151" s="1065">
        <v>0.35694444444379769</v>
      </c>
      <c r="F151" s="1367" t="s">
        <v>73</v>
      </c>
      <c r="G151" s="1368" t="s">
        <v>785</v>
      </c>
      <c r="H151" s="1069">
        <v>0</v>
      </c>
      <c r="I151" s="1069">
        <v>0</v>
      </c>
      <c r="J151" s="1364" t="s">
        <v>585</v>
      </c>
      <c r="K151" s="1222"/>
    </row>
    <row r="152" spans="1:11" ht="13.5" customHeight="1">
      <c r="A152" s="1460" t="s">
        <v>715</v>
      </c>
      <c r="B152" s="1422" t="s">
        <v>716</v>
      </c>
      <c r="C152" s="1064">
        <v>44285.292361111111</v>
      </c>
      <c r="D152" s="1064">
        <v>44285.292361111111</v>
      </c>
      <c r="E152" s="1065">
        <v>0</v>
      </c>
      <c r="F152" s="1367" t="s">
        <v>73</v>
      </c>
      <c r="G152" s="1368" t="s">
        <v>785</v>
      </c>
      <c r="H152" s="1069">
        <v>0</v>
      </c>
      <c r="I152" s="1069">
        <v>0</v>
      </c>
      <c r="J152" s="1364" t="s">
        <v>585</v>
      </c>
      <c r="K152" s="1222"/>
    </row>
    <row r="153" spans="1:11" ht="13.5" customHeight="1">
      <c r="A153" s="1420" t="s">
        <v>60</v>
      </c>
      <c r="B153" s="1281" t="s">
        <v>954</v>
      </c>
      <c r="C153" s="1064">
        <v>44285.345833333333</v>
      </c>
      <c r="D153" s="1064">
        <v>44285.694444444445</v>
      </c>
      <c r="E153" s="1065">
        <v>0.34861111111240461</v>
      </c>
      <c r="F153" s="1367" t="s">
        <v>73</v>
      </c>
      <c r="G153" s="1368" t="s">
        <v>785</v>
      </c>
      <c r="H153" s="1069">
        <v>0</v>
      </c>
      <c r="I153" s="1069">
        <v>0</v>
      </c>
      <c r="J153" s="1364"/>
      <c r="K153" s="1222"/>
    </row>
    <row r="154" spans="1:11" ht="13.5" customHeight="1">
      <c r="A154" s="1506"/>
      <c r="B154" s="1281" t="s">
        <v>954</v>
      </c>
      <c r="C154" s="1064">
        <v>44286.369444444441</v>
      </c>
      <c r="D154" s="1064">
        <v>44286.668749999997</v>
      </c>
      <c r="E154" s="1065">
        <v>0.29930555555620231</v>
      </c>
      <c r="F154" s="1367" t="s">
        <v>73</v>
      </c>
      <c r="G154" s="1368" t="s">
        <v>785</v>
      </c>
      <c r="H154" s="1069">
        <v>0</v>
      </c>
      <c r="I154" s="1069">
        <v>0</v>
      </c>
      <c r="J154" s="1364" t="s">
        <v>585</v>
      </c>
      <c r="K154" s="1222"/>
    </row>
    <row r="155" spans="1:11" ht="15.75">
      <c r="A155" s="1505"/>
      <c r="B155" s="1482"/>
      <c r="C155" s="1490"/>
      <c r="D155" s="1117" t="s">
        <v>603</v>
      </c>
      <c r="E155" s="1118">
        <v>9.8034722801021417</v>
      </c>
      <c r="F155" s="1119"/>
      <c r="G155" s="1120" t="s">
        <v>604</v>
      </c>
      <c r="H155" s="1489"/>
      <c r="I155" s="1122">
        <v>0</v>
      </c>
      <c r="J155" s="1459"/>
      <c r="K155" s="1222"/>
    </row>
    <row r="156" spans="1:11" ht="16.5" hidden="1" customHeight="1">
      <c r="A156" s="1504"/>
      <c r="B156" s="1503"/>
      <c r="C156" s="1150"/>
      <c r="D156" s="1150"/>
      <c r="E156" s="1156"/>
      <c r="F156" s="1502"/>
      <c r="G156" s="1363"/>
      <c r="H156" s="1208"/>
      <c r="I156" s="1208"/>
      <c r="J156" s="1501"/>
      <c r="K156" s="1222"/>
    </row>
    <row r="157" spans="1:11" ht="14.25" customHeight="1">
      <c r="A157" s="1481" t="s">
        <v>720</v>
      </c>
      <c r="B157" s="1496"/>
      <c r="C157" s="1495"/>
      <c r="D157" s="1495"/>
      <c r="E157" s="1495"/>
      <c r="F157" s="1450"/>
      <c r="G157" s="1450"/>
      <c r="H157" s="1450"/>
      <c r="I157" s="1450"/>
      <c r="J157" s="1450"/>
      <c r="K157" s="1222"/>
    </row>
    <row r="158" spans="1:11" s="1132" customFormat="1" ht="15.75" customHeight="1">
      <c r="A158" s="1107" t="s">
        <v>337</v>
      </c>
      <c r="B158" s="1253" t="s">
        <v>949</v>
      </c>
      <c r="C158" s="1054">
        <v>44256.369444444441</v>
      </c>
      <c r="D158" s="1054">
        <v>44256.720138888886</v>
      </c>
      <c r="E158" s="1109">
        <v>0.35069444444525288</v>
      </c>
      <c r="F158" s="1360" t="s">
        <v>73</v>
      </c>
      <c r="G158" s="1377" t="s">
        <v>785</v>
      </c>
      <c r="H158" s="1059">
        <v>0</v>
      </c>
      <c r="I158" s="1059">
        <v>0</v>
      </c>
      <c r="J158" s="1362" t="s">
        <v>585</v>
      </c>
      <c r="K158" s="1222"/>
    </row>
    <row r="159" spans="1:11" ht="15.75" customHeight="1">
      <c r="A159" s="1167" t="s">
        <v>525</v>
      </c>
      <c r="B159" s="1422" t="s">
        <v>951</v>
      </c>
      <c r="C159" s="1064">
        <v>44256.40902777778</v>
      </c>
      <c r="D159" s="1064">
        <v>44256.869444444441</v>
      </c>
      <c r="E159" s="1065">
        <v>0.46041666666133096</v>
      </c>
      <c r="F159" s="1367" t="s">
        <v>73</v>
      </c>
      <c r="G159" s="1368" t="s">
        <v>784</v>
      </c>
      <c r="H159" s="1069">
        <v>0</v>
      </c>
      <c r="I159" s="1069">
        <v>0</v>
      </c>
      <c r="J159" s="1364" t="s">
        <v>585</v>
      </c>
      <c r="K159" s="1222"/>
    </row>
    <row r="160" spans="1:11" ht="15.75" customHeight="1">
      <c r="A160" s="1265" t="s">
        <v>618</v>
      </c>
      <c r="B160" s="1255" t="s">
        <v>953</v>
      </c>
      <c r="C160" s="1064">
        <v>44256.530555555553</v>
      </c>
      <c r="D160" s="1064">
        <v>44256.693055555559</v>
      </c>
      <c r="E160" s="1065">
        <v>0.16250000000582077</v>
      </c>
      <c r="F160" s="1367" t="s">
        <v>73</v>
      </c>
      <c r="G160" s="1368" t="s">
        <v>785</v>
      </c>
      <c r="H160" s="1069">
        <v>0</v>
      </c>
      <c r="I160" s="1069">
        <v>0</v>
      </c>
      <c r="J160" s="1364" t="s">
        <v>585</v>
      </c>
      <c r="K160" s="1222"/>
    </row>
    <row r="161" spans="1:11" ht="15.75" customHeight="1">
      <c r="A161" s="1498" t="s">
        <v>50</v>
      </c>
      <c r="B161" s="1500" t="s">
        <v>731</v>
      </c>
      <c r="C161" s="1064">
        <v>44257.362500000003</v>
      </c>
      <c r="D161" s="1064">
        <v>44257.563194444447</v>
      </c>
      <c r="E161" s="1065">
        <v>0.20069444444379769</v>
      </c>
      <c r="F161" s="1367" t="s">
        <v>73</v>
      </c>
      <c r="G161" s="1368" t="s">
        <v>782</v>
      </c>
      <c r="H161" s="1069">
        <v>0</v>
      </c>
      <c r="I161" s="1069">
        <v>0</v>
      </c>
      <c r="J161" s="1364" t="s">
        <v>585</v>
      </c>
      <c r="K161" s="1222"/>
    </row>
    <row r="162" spans="1:11" ht="15.75" customHeight="1">
      <c r="A162" s="1265" t="s">
        <v>337</v>
      </c>
      <c r="B162" s="1255" t="s">
        <v>949</v>
      </c>
      <c r="C162" s="1064">
        <v>44257.372916666667</v>
      </c>
      <c r="D162" s="1064">
        <v>44257.701388888891</v>
      </c>
      <c r="E162" s="1065">
        <v>0.32847222222335404</v>
      </c>
      <c r="F162" s="1367" t="s">
        <v>73</v>
      </c>
      <c r="G162" s="1368" t="s">
        <v>784</v>
      </c>
      <c r="H162" s="1069">
        <v>0</v>
      </c>
      <c r="I162" s="1069">
        <v>0</v>
      </c>
      <c r="J162" s="1364" t="s">
        <v>585</v>
      </c>
      <c r="K162" s="1222"/>
    </row>
    <row r="163" spans="1:11" ht="15.75" customHeight="1">
      <c r="A163" s="1286" t="s">
        <v>525</v>
      </c>
      <c r="B163" s="1281" t="s">
        <v>951</v>
      </c>
      <c r="C163" s="1064">
        <v>44257.376388888886</v>
      </c>
      <c r="D163" s="1064">
        <v>44257.752083333333</v>
      </c>
      <c r="E163" s="1065">
        <v>0.37569444444670808</v>
      </c>
      <c r="F163" s="1367" t="s">
        <v>73</v>
      </c>
      <c r="G163" s="1368" t="s">
        <v>784</v>
      </c>
      <c r="H163" s="1069">
        <v>0</v>
      </c>
      <c r="I163" s="1069">
        <v>0</v>
      </c>
      <c r="J163" s="1364" t="s">
        <v>585</v>
      </c>
      <c r="K163" s="1222"/>
    </row>
    <row r="164" spans="1:11" ht="15.75" customHeight="1">
      <c r="A164" s="1498" t="s">
        <v>50</v>
      </c>
      <c r="B164" s="1500" t="s">
        <v>921</v>
      </c>
      <c r="C164" s="1064">
        <v>44257.10833333333</v>
      </c>
      <c r="D164" s="1064">
        <v>44257.617361111108</v>
      </c>
      <c r="E164" s="1065">
        <v>0.50902777777810115</v>
      </c>
      <c r="F164" s="1367" t="s">
        <v>73</v>
      </c>
      <c r="G164" s="1368" t="s">
        <v>784</v>
      </c>
      <c r="H164" s="1069">
        <v>0</v>
      </c>
      <c r="I164" s="1069">
        <v>0</v>
      </c>
      <c r="J164" s="1364" t="s">
        <v>585</v>
      </c>
      <c r="K164" s="1222"/>
    </row>
    <row r="165" spans="1:11" ht="15.75" customHeight="1">
      <c r="A165" s="1498" t="s">
        <v>639</v>
      </c>
      <c r="B165" s="1281" t="s">
        <v>952</v>
      </c>
      <c r="C165" s="1064">
        <v>44258.252083333333</v>
      </c>
      <c r="D165" s="1064">
        <v>44258.728472222225</v>
      </c>
      <c r="E165" s="1065">
        <v>0.47638888889196096</v>
      </c>
      <c r="F165" s="1367" t="s">
        <v>73</v>
      </c>
      <c r="G165" s="1368" t="s">
        <v>785</v>
      </c>
      <c r="H165" s="1069">
        <v>0</v>
      </c>
      <c r="I165" s="1069">
        <v>0</v>
      </c>
      <c r="J165" s="1364" t="s">
        <v>585</v>
      </c>
      <c r="K165" s="1222"/>
    </row>
    <row r="166" spans="1:11" ht="11.25" customHeight="1">
      <c r="A166" s="1265" t="s">
        <v>337</v>
      </c>
      <c r="B166" s="1255" t="s">
        <v>949</v>
      </c>
      <c r="C166" s="1064">
        <v>44258.377083333333</v>
      </c>
      <c r="D166" s="1064">
        <v>44258.665972222225</v>
      </c>
      <c r="E166" s="1065">
        <v>0.28888888889196096</v>
      </c>
      <c r="F166" s="1367" t="s">
        <v>73</v>
      </c>
      <c r="G166" s="1368" t="s">
        <v>784</v>
      </c>
      <c r="H166" s="1069">
        <v>0</v>
      </c>
      <c r="I166" s="1069">
        <v>0</v>
      </c>
      <c r="J166" s="1364" t="s">
        <v>585</v>
      </c>
      <c r="K166" s="1222"/>
    </row>
    <row r="167" spans="1:11" ht="15.75" customHeight="1">
      <c r="A167" s="1167" t="s">
        <v>525</v>
      </c>
      <c r="B167" s="1422" t="s">
        <v>951</v>
      </c>
      <c r="C167" s="1064">
        <v>44258.390277777777</v>
      </c>
      <c r="D167" s="1064">
        <v>44258.765972222223</v>
      </c>
      <c r="E167" s="1065">
        <v>0.37569444444670808</v>
      </c>
      <c r="F167" s="1367" t="s">
        <v>73</v>
      </c>
      <c r="G167" s="1368" t="s">
        <v>784</v>
      </c>
      <c r="H167" s="1069">
        <v>0</v>
      </c>
      <c r="I167" s="1069">
        <v>0</v>
      </c>
      <c r="J167" s="1364" t="s">
        <v>585</v>
      </c>
      <c r="K167" s="1222"/>
    </row>
    <row r="168" spans="1:11" ht="15.75" customHeight="1">
      <c r="A168" s="1281" t="s">
        <v>639</v>
      </c>
      <c r="B168" s="1281" t="s">
        <v>950</v>
      </c>
      <c r="C168" s="1064">
        <v>44259.265277777777</v>
      </c>
      <c r="D168" s="1064">
        <v>44259.730555555558</v>
      </c>
      <c r="E168" s="1065">
        <v>0.46527777778101154</v>
      </c>
      <c r="F168" s="1367" t="s">
        <v>73</v>
      </c>
      <c r="G168" s="1368" t="s">
        <v>785</v>
      </c>
      <c r="H168" s="1069">
        <v>0</v>
      </c>
      <c r="I168" s="1069">
        <v>0</v>
      </c>
      <c r="J168" s="1364" t="s">
        <v>585</v>
      </c>
      <c r="K168" s="1222"/>
    </row>
    <row r="169" spans="1:11" ht="15.75" customHeight="1">
      <c r="A169" s="1265" t="s">
        <v>337</v>
      </c>
      <c r="B169" s="1255" t="s">
        <v>949</v>
      </c>
      <c r="C169" s="1064">
        <v>44259.388888888891</v>
      </c>
      <c r="D169" s="1064">
        <v>44259.645833333336</v>
      </c>
      <c r="E169" s="1065">
        <v>0.25694444444525288</v>
      </c>
      <c r="F169" s="1367" t="s">
        <v>73</v>
      </c>
      <c r="G169" s="1368" t="s">
        <v>784</v>
      </c>
      <c r="H169" s="1069">
        <v>0</v>
      </c>
      <c r="I169" s="1069">
        <v>0</v>
      </c>
      <c r="J169" s="1364" t="s">
        <v>585</v>
      </c>
      <c r="K169" s="1222"/>
    </row>
    <row r="170" spans="1:11" ht="15.75" customHeight="1">
      <c r="A170" s="1265" t="s">
        <v>59</v>
      </c>
      <c r="B170" s="1255" t="s">
        <v>948</v>
      </c>
      <c r="C170" s="1064">
        <v>44260.396527777775</v>
      </c>
      <c r="D170" s="1064">
        <v>44260.469444444447</v>
      </c>
      <c r="E170" s="1065">
        <v>7.2916666671517305E-2</v>
      </c>
      <c r="F170" s="1367" t="s">
        <v>73</v>
      </c>
      <c r="G170" s="1368" t="s">
        <v>782</v>
      </c>
      <c r="H170" s="1069">
        <v>0</v>
      </c>
      <c r="I170" s="1069">
        <v>0</v>
      </c>
      <c r="J170" s="1364" t="s">
        <v>585</v>
      </c>
      <c r="K170" s="1222"/>
    </row>
    <row r="171" spans="1:11" ht="12.75" customHeight="1">
      <c r="A171" s="1285" t="s">
        <v>840</v>
      </c>
      <c r="B171" s="1499" t="s">
        <v>929</v>
      </c>
      <c r="C171" s="1064">
        <v>44261.353472222225</v>
      </c>
      <c r="D171" s="1064">
        <v>44261.820138888892</v>
      </c>
      <c r="E171" s="1065">
        <v>0.46666666666715173</v>
      </c>
      <c r="F171" s="1367" t="s">
        <v>73</v>
      </c>
      <c r="G171" s="1368" t="s">
        <v>782</v>
      </c>
      <c r="H171" s="1069">
        <v>0</v>
      </c>
      <c r="I171" s="1069">
        <v>0</v>
      </c>
      <c r="J171" s="1364" t="s">
        <v>585</v>
      </c>
      <c r="K171" s="1222"/>
    </row>
    <row r="172" spans="1:11" ht="15.75" customHeight="1">
      <c r="A172" s="1206"/>
      <c r="B172" s="1281" t="s">
        <v>947</v>
      </c>
      <c r="C172" s="1064">
        <v>44261.452777777777</v>
      </c>
      <c r="D172" s="1064">
        <v>44261.496527777781</v>
      </c>
      <c r="E172" s="1065">
        <v>4.3750000004365575E-2</v>
      </c>
      <c r="F172" s="1367" t="s">
        <v>73</v>
      </c>
      <c r="G172" s="1368" t="s">
        <v>782</v>
      </c>
      <c r="H172" s="1069">
        <v>0</v>
      </c>
      <c r="I172" s="1069">
        <v>0</v>
      </c>
      <c r="J172" s="1364" t="s">
        <v>585</v>
      </c>
      <c r="K172" s="1222"/>
    </row>
    <row r="173" spans="1:11" ht="15.75" customHeight="1">
      <c r="A173" s="1265" t="s">
        <v>337</v>
      </c>
      <c r="B173" s="1255" t="s">
        <v>944</v>
      </c>
      <c r="C173" s="1064">
        <v>44261.365972222222</v>
      </c>
      <c r="D173" s="1064">
        <v>44261.70416666667</v>
      </c>
      <c r="E173" s="1065">
        <v>0.33819444444816327</v>
      </c>
      <c r="F173" s="1367" t="s">
        <v>73</v>
      </c>
      <c r="G173" s="1368" t="s">
        <v>784</v>
      </c>
      <c r="H173" s="1069">
        <v>0</v>
      </c>
      <c r="I173" s="1069">
        <v>0</v>
      </c>
      <c r="J173" s="1364" t="s">
        <v>585</v>
      </c>
      <c r="K173" s="1222"/>
    </row>
    <row r="174" spans="1:11" ht="12.75" customHeight="1">
      <c r="A174" s="1265" t="s">
        <v>59</v>
      </c>
      <c r="B174" s="1255" t="s">
        <v>946</v>
      </c>
      <c r="C174" s="1064">
        <v>44261.452777777777</v>
      </c>
      <c r="D174" s="1064">
        <v>44261.581944444442</v>
      </c>
      <c r="E174" s="1065">
        <v>0.12916666666569654</v>
      </c>
      <c r="F174" s="1367" t="s">
        <v>73</v>
      </c>
      <c r="G174" s="1368" t="s">
        <v>782</v>
      </c>
      <c r="H174" s="1069">
        <v>0</v>
      </c>
      <c r="I174" s="1069">
        <v>0</v>
      </c>
      <c r="J174" s="1364" t="s">
        <v>585</v>
      </c>
      <c r="K174" s="1222"/>
    </row>
    <row r="175" spans="1:11" ht="15.75" customHeight="1">
      <c r="A175" s="1285" t="s">
        <v>840</v>
      </c>
      <c r="B175" s="1499" t="s">
        <v>945</v>
      </c>
      <c r="C175" s="1064">
        <v>44262.359722222223</v>
      </c>
      <c r="D175" s="1064">
        <v>44262.432638888888</v>
      </c>
      <c r="E175" s="1065">
        <v>7.2916666664241347E-2</v>
      </c>
      <c r="F175" s="1367" t="s">
        <v>73</v>
      </c>
      <c r="G175" s="1368" t="s">
        <v>782</v>
      </c>
      <c r="H175" s="1069">
        <v>0</v>
      </c>
      <c r="I175" s="1069">
        <v>0</v>
      </c>
      <c r="J175" s="1364" t="s">
        <v>585</v>
      </c>
      <c r="K175" s="1222"/>
    </row>
    <row r="176" spans="1:11" ht="15.75" customHeight="1">
      <c r="A176" s="1265" t="s">
        <v>337</v>
      </c>
      <c r="B176" s="1255" t="s">
        <v>944</v>
      </c>
      <c r="C176" s="1064">
        <v>44262.375</v>
      </c>
      <c r="D176" s="1064">
        <v>44262.727777777778</v>
      </c>
      <c r="E176" s="1065">
        <v>0.35277777777810115</v>
      </c>
      <c r="F176" s="1367" t="s">
        <v>73</v>
      </c>
      <c r="G176" s="1368" t="s">
        <v>784</v>
      </c>
      <c r="H176" s="1069">
        <v>0</v>
      </c>
      <c r="I176" s="1069">
        <v>0</v>
      </c>
      <c r="J176" s="1364" t="s">
        <v>585</v>
      </c>
      <c r="K176" s="1222"/>
    </row>
    <row r="177" spans="1:11" ht="13.5" customHeight="1">
      <c r="A177" s="1265" t="s">
        <v>337</v>
      </c>
      <c r="B177" s="1255" t="s">
        <v>944</v>
      </c>
      <c r="C177" s="1064">
        <v>44263.368750000001</v>
      </c>
      <c r="D177" s="1064">
        <v>44263.71875</v>
      </c>
      <c r="E177" s="1065">
        <v>0.34999999999854481</v>
      </c>
      <c r="F177" s="1367" t="s">
        <v>73</v>
      </c>
      <c r="G177" s="1368" t="s">
        <v>784</v>
      </c>
      <c r="H177" s="1069">
        <v>0</v>
      </c>
      <c r="I177" s="1069">
        <v>0</v>
      </c>
      <c r="J177" s="1364" t="s">
        <v>585</v>
      </c>
      <c r="K177" s="1222"/>
    </row>
    <row r="178" spans="1:11" ht="15.75" customHeight="1">
      <c r="A178" s="1498" t="s">
        <v>624</v>
      </c>
      <c r="B178" s="1281" t="s">
        <v>943</v>
      </c>
      <c r="C178" s="1064">
        <v>44263.359027777777</v>
      </c>
      <c r="D178" s="1064">
        <v>44263.588194444441</v>
      </c>
      <c r="E178" s="1065">
        <v>0.22916666666424135</v>
      </c>
      <c r="F178" s="1367" t="s">
        <v>73</v>
      </c>
      <c r="G178" s="1368" t="s">
        <v>782</v>
      </c>
      <c r="H178" s="1069">
        <v>0</v>
      </c>
      <c r="I178" s="1069">
        <v>0</v>
      </c>
      <c r="J178" s="1364" t="s">
        <v>585</v>
      </c>
      <c r="K178" s="1222"/>
    </row>
    <row r="179" spans="1:11" ht="15.75" customHeight="1">
      <c r="A179" s="1265" t="s">
        <v>395</v>
      </c>
      <c r="B179" s="1255" t="s">
        <v>942</v>
      </c>
      <c r="C179" s="1064">
        <v>44263.435416666667</v>
      </c>
      <c r="D179" s="1064">
        <v>44263.561805555553</v>
      </c>
      <c r="E179" s="1065">
        <v>0.12638888888614019</v>
      </c>
      <c r="F179" s="1367" t="s">
        <v>73</v>
      </c>
      <c r="G179" s="1368" t="s">
        <v>782</v>
      </c>
      <c r="H179" s="1069">
        <v>0</v>
      </c>
      <c r="I179" s="1069">
        <v>0</v>
      </c>
      <c r="J179" s="1364" t="s">
        <v>585</v>
      </c>
      <c r="K179" s="1222"/>
    </row>
    <row r="180" spans="1:11" ht="13.5" customHeight="1">
      <c r="A180" s="1285" t="s">
        <v>941</v>
      </c>
      <c r="B180" s="1281" t="s">
        <v>940</v>
      </c>
      <c r="C180" s="1064">
        <v>44264.4375</v>
      </c>
      <c r="D180" s="1064">
        <v>44264.501388888886</v>
      </c>
      <c r="E180" s="1065">
        <v>6.3888888886140194E-2</v>
      </c>
      <c r="F180" s="1367" t="s">
        <v>73</v>
      </c>
      <c r="G180" s="1368" t="s">
        <v>785</v>
      </c>
      <c r="H180" s="1069">
        <v>0</v>
      </c>
      <c r="I180" s="1069">
        <v>0</v>
      </c>
      <c r="J180" s="1364" t="s">
        <v>585</v>
      </c>
      <c r="K180" s="1222"/>
    </row>
    <row r="181" spans="1:11" ht="14.25" customHeight="1">
      <c r="A181" s="1485"/>
      <c r="B181" s="1281" t="s">
        <v>939</v>
      </c>
      <c r="C181" s="1064">
        <v>44264.415972222225</v>
      </c>
      <c r="D181" s="1064">
        <v>44264.493750000001</v>
      </c>
      <c r="E181" s="1065">
        <v>7.7777777776645962E-2</v>
      </c>
      <c r="F181" s="1367" t="s">
        <v>73</v>
      </c>
      <c r="G181" s="1368" t="s">
        <v>785</v>
      </c>
      <c r="H181" s="1069">
        <v>0</v>
      </c>
      <c r="I181" s="1069">
        <v>0</v>
      </c>
      <c r="J181" s="1364" t="s">
        <v>585</v>
      </c>
      <c r="K181" s="1222"/>
    </row>
    <row r="182" spans="1:11" ht="13.5" customHeight="1">
      <c r="A182" s="1497"/>
      <c r="B182" s="1283" t="s">
        <v>938</v>
      </c>
      <c r="C182" s="1087">
        <v>44264.557638888888</v>
      </c>
      <c r="D182" s="1087">
        <v>44264.583333333336</v>
      </c>
      <c r="E182" s="1088">
        <v>2.5694444448163267E-2</v>
      </c>
      <c r="F182" s="1374" t="s">
        <v>73</v>
      </c>
      <c r="G182" s="1375" t="s">
        <v>785</v>
      </c>
      <c r="H182" s="1091">
        <v>0</v>
      </c>
      <c r="I182" s="1091">
        <v>0</v>
      </c>
      <c r="J182" s="1376" t="s">
        <v>585</v>
      </c>
      <c r="K182" s="1222"/>
    </row>
    <row r="183" spans="1:11" ht="15.75" customHeight="1">
      <c r="A183" s="1356" t="s">
        <v>937</v>
      </c>
      <c r="B183" s="1474"/>
      <c r="C183" s="1474"/>
      <c r="D183" s="1474"/>
      <c r="E183" s="1474"/>
      <c r="F183" s="1474"/>
      <c r="G183" s="1474"/>
      <c r="H183" s="1474"/>
      <c r="I183" s="1474"/>
      <c r="J183" s="1023" t="s">
        <v>11</v>
      </c>
      <c r="K183" s="1222"/>
    </row>
    <row r="184" spans="1:11" ht="15.75" customHeight="1">
      <c r="A184" s="1905" t="s">
        <v>566</v>
      </c>
      <c r="B184" s="1905"/>
      <c r="C184" s="1905"/>
      <c r="D184" s="1905"/>
      <c r="E184" s="1905"/>
      <c r="F184" s="1905"/>
      <c r="G184" s="1905"/>
      <c r="H184" s="1905"/>
      <c r="I184" s="1905"/>
      <c r="J184" s="1905"/>
      <c r="K184" s="1222"/>
    </row>
    <row r="185" spans="1:11" ht="15.75" customHeight="1">
      <c r="A185" s="1906" t="s">
        <v>778</v>
      </c>
      <c r="B185" s="1906"/>
      <c r="C185" s="1906"/>
      <c r="D185" s="1906"/>
      <c r="E185" s="1906"/>
      <c r="F185" s="1906"/>
      <c r="G185" s="1906"/>
      <c r="H185" s="1906"/>
      <c r="I185" s="1906"/>
      <c r="J185" s="1906"/>
      <c r="K185" s="1222"/>
    </row>
    <row r="186" spans="1:11" ht="15.75" customHeight="1">
      <c r="A186" s="1907" t="s">
        <v>900</v>
      </c>
      <c r="B186" s="1907"/>
      <c r="C186" s="1907"/>
      <c r="D186" s="1907"/>
      <c r="E186" s="1907"/>
      <c r="F186" s="1907"/>
      <c r="G186" s="1907"/>
      <c r="H186" s="1907"/>
      <c r="I186" s="1907"/>
      <c r="J186" s="1907"/>
      <c r="K186" s="1222"/>
    </row>
    <row r="187" spans="1:11" ht="15.75" customHeight="1">
      <c r="A187" s="1474"/>
      <c r="B187" s="1474"/>
      <c r="C187" s="1474"/>
      <c r="D187" s="1474"/>
      <c r="E187" s="1474"/>
      <c r="F187" s="1474"/>
      <c r="G187" s="1474"/>
      <c r="H187" s="1474"/>
      <c r="I187" s="1474"/>
      <c r="J187" s="1474"/>
      <c r="K187" s="1222"/>
    </row>
    <row r="188" spans="1:11" ht="15.75" customHeight="1" thickBot="1">
      <c r="A188" s="1473" t="s">
        <v>492</v>
      </c>
      <c r="B188" s="1026"/>
      <c r="C188" s="1027"/>
      <c r="D188" s="1028"/>
      <c r="E188" s="1029"/>
      <c r="F188" s="1030"/>
      <c r="G188" s="1026"/>
      <c r="H188" s="1027"/>
      <c r="I188" s="1031"/>
      <c r="J188" s="1032"/>
      <c r="K188" s="1222"/>
    </row>
    <row r="189" spans="1:11" ht="15.75" customHeight="1">
      <c r="A189" s="1033" t="s">
        <v>66</v>
      </c>
      <c r="B189" s="1034" t="s">
        <v>780</v>
      </c>
      <c r="C189" s="1035" t="s">
        <v>570</v>
      </c>
      <c r="D189" s="1036" t="s">
        <v>571</v>
      </c>
      <c r="E189" s="1037" t="s">
        <v>572</v>
      </c>
      <c r="F189" s="1038" t="s">
        <v>76</v>
      </c>
      <c r="G189" s="1039" t="s">
        <v>573</v>
      </c>
      <c r="H189" s="1040" t="s">
        <v>94</v>
      </c>
      <c r="I189" s="1038" t="s">
        <v>94</v>
      </c>
      <c r="J189" s="1041" t="s">
        <v>53</v>
      </c>
      <c r="K189" s="1222"/>
    </row>
    <row r="190" spans="1:11" ht="15.75" customHeight="1" thickBot="1">
      <c r="A190" s="1042" t="s">
        <v>95</v>
      </c>
      <c r="B190" s="1043"/>
      <c r="C190" s="1044" t="s">
        <v>574</v>
      </c>
      <c r="D190" s="1358" t="s">
        <v>574</v>
      </c>
      <c r="E190" s="1045"/>
      <c r="F190" s="1046" t="s">
        <v>575</v>
      </c>
      <c r="G190" s="1047"/>
      <c r="H190" s="1048" t="s">
        <v>576</v>
      </c>
      <c r="I190" s="1046" t="s">
        <v>577</v>
      </c>
      <c r="J190" s="1049"/>
      <c r="K190" s="1222"/>
    </row>
    <row r="191" spans="1:11" ht="15.75" customHeight="1">
      <c r="A191" s="1481" t="s">
        <v>720</v>
      </c>
      <c r="B191" s="1496"/>
      <c r="C191" s="1495"/>
      <c r="D191" s="1495"/>
      <c r="E191" s="1495"/>
      <c r="F191" s="1450"/>
      <c r="G191" s="1450"/>
      <c r="H191" s="1450"/>
      <c r="I191" s="1450"/>
      <c r="J191" s="1450"/>
      <c r="K191" s="1222"/>
    </row>
    <row r="192" spans="1:11" ht="15.75" customHeight="1">
      <c r="A192" s="1162" t="s">
        <v>737</v>
      </c>
      <c r="B192" s="1494" t="s">
        <v>936</v>
      </c>
      <c r="C192" s="1054">
        <v>44265.419444444444</v>
      </c>
      <c r="D192" s="1054">
        <v>44265.642361111109</v>
      </c>
      <c r="E192" s="1109">
        <v>0.22291666666569654</v>
      </c>
      <c r="F192" s="1360" t="s">
        <v>73</v>
      </c>
      <c r="G192" s="1377" t="s">
        <v>784</v>
      </c>
      <c r="H192" s="1059">
        <v>0</v>
      </c>
      <c r="I192" s="1059">
        <v>0</v>
      </c>
      <c r="J192" s="1362" t="s">
        <v>585</v>
      </c>
      <c r="K192" s="1222"/>
    </row>
    <row r="193" spans="1:11" ht="15.75" customHeight="1">
      <c r="A193" s="1286" t="s">
        <v>419</v>
      </c>
      <c r="B193" s="1281" t="s">
        <v>932</v>
      </c>
      <c r="C193" s="1064">
        <v>44265.484027777777</v>
      </c>
      <c r="D193" s="1064">
        <v>44265.554166666669</v>
      </c>
      <c r="E193" s="1065">
        <v>7.013888889196096E-2</v>
      </c>
      <c r="F193" s="1367" t="s">
        <v>73</v>
      </c>
      <c r="G193" s="1371" t="s">
        <v>935</v>
      </c>
      <c r="H193" s="1069">
        <v>0</v>
      </c>
      <c r="I193" s="1069">
        <v>0</v>
      </c>
      <c r="J193" s="1364" t="s">
        <v>585</v>
      </c>
      <c r="K193" s="1222"/>
    </row>
    <row r="194" spans="1:11" ht="15.75" customHeight="1">
      <c r="A194" s="1280" t="s">
        <v>624</v>
      </c>
      <c r="B194" s="1281" t="s">
        <v>934</v>
      </c>
      <c r="C194" s="1064">
        <v>44265.364583333336</v>
      </c>
      <c r="D194" s="1064">
        <v>44265.364583333336</v>
      </c>
      <c r="E194" s="1065">
        <v>0</v>
      </c>
      <c r="F194" s="1367" t="s">
        <v>73</v>
      </c>
      <c r="G194" s="1368" t="s">
        <v>785</v>
      </c>
      <c r="H194" s="1069">
        <v>0</v>
      </c>
      <c r="I194" s="1069">
        <v>0</v>
      </c>
      <c r="J194" s="1364" t="s">
        <v>585</v>
      </c>
      <c r="K194" s="1222"/>
    </row>
    <row r="195" spans="1:11" ht="15.75" customHeight="1">
      <c r="A195" s="1286" t="s">
        <v>634</v>
      </c>
      <c r="B195" s="1281" t="s">
        <v>933</v>
      </c>
      <c r="C195" s="1064">
        <v>44266.550694444442</v>
      </c>
      <c r="D195" s="1064">
        <v>44266.699305555558</v>
      </c>
      <c r="E195" s="1065">
        <v>0.148611111115315</v>
      </c>
      <c r="F195" s="1367" t="s">
        <v>73</v>
      </c>
      <c r="G195" s="1368" t="s">
        <v>785</v>
      </c>
      <c r="H195" s="1069">
        <v>0</v>
      </c>
      <c r="I195" s="1069">
        <v>0</v>
      </c>
      <c r="J195" s="1364" t="s">
        <v>585</v>
      </c>
      <c r="K195" s="1222"/>
    </row>
    <row r="196" spans="1:11" ht="15.75" customHeight="1">
      <c r="A196" s="1286" t="s">
        <v>419</v>
      </c>
      <c r="B196" s="1281" t="s">
        <v>932</v>
      </c>
      <c r="C196" s="1064">
        <v>44269.412499999999</v>
      </c>
      <c r="D196" s="1064">
        <v>44269.72152777778</v>
      </c>
      <c r="E196" s="1065">
        <v>0.30902777778101154</v>
      </c>
      <c r="F196" s="1367" t="s">
        <v>73</v>
      </c>
      <c r="G196" s="1368" t="s">
        <v>785</v>
      </c>
      <c r="H196" s="1069">
        <v>0</v>
      </c>
      <c r="I196" s="1069">
        <v>0</v>
      </c>
      <c r="J196" s="1364" t="s">
        <v>585</v>
      </c>
      <c r="K196" s="1222"/>
    </row>
    <row r="197" spans="1:11" ht="15.75" customHeight="1">
      <c r="A197" s="1167" t="s">
        <v>525</v>
      </c>
      <c r="B197" s="1422" t="s">
        <v>931</v>
      </c>
      <c r="C197" s="1064">
        <v>44269.404861111114</v>
      </c>
      <c r="D197" s="1064">
        <v>44269.619444444441</v>
      </c>
      <c r="E197" s="1065">
        <v>0.2145833333270275</v>
      </c>
      <c r="F197" s="1367" t="s">
        <v>73</v>
      </c>
      <c r="G197" s="1368" t="s">
        <v>782</v>
      </c>
      <c r="H197" s="1069">
        <v>0</v>
      </c>
      <c r="I197" s="1069">
        <v>0</v>
      </c>
      <c r="J197" s="1364" t="s">
        <v>585</v>
      </c>
      <c r="K197" s="1222"/>
    </row>
    <row r="198" spans="1:11" ht="15.75" customHeight="1">
      <c r="A198" s="1460" t="s">
        <v>840</v>
      </c>
      <c r="B198" s="1422" t="s">
        <v>929</v>
      </c>
      <c r="C198" s="1064">
        <v>44270.35833333333</v>
      </c>
      <c r="D198" s="1064">
        <v>44270.771527777775</v>
      </c>
      <c r="E198" s="1065">
        <v>0.41319444444525288</v>
      </c>
      <c r="F198" s="1367" t="s">
        <v>73</v>
      </c>
      <c r="G198" s="1368" t="s">
        <v>785</v>
      </c>
      <c r="H198" s="1069">
        <v>0</v>
      </c>
      <c r="I198" s="1069">
        <v>0</v>
      </c>
      <c r="J198" s="1364" t="s">
        <v>585</v>
      </c>
      <c r="K198" s="1222"/>
    </row>
    <row r="199" spans="1:11" ht="15.75" customHeight="1">
      <c r="A199" s="1286" t="s">
        <v>634</v>
      </c>
      <c r="B199" s="1281" t="s">
        <v>930</v>
      </c>
      <c r="C199" s="1064">
        <v>44270.470138888886</v>
      </c>
      <c r="D199" s="1064">
        <v>44270.537499999999</v>
      </c>
      <c r="E199" s="1065">
        <v>6.7361111112404615E-2</v>
      </c>
      <c r="F199" s="1367" t="s">
        <v>73</v>
      </c>
      <c r="G199" s="1368" t="s">
        <v>782</v>
      </c>
      <c r="H199" s="1069">
        <v>0</v>
      </c>
      <c r="I199" s="1069">
        <v>0</v>
      </c>
      <c r="J199" s="1364" t="s">
        <v>585</v>
      </c>
      <c r="K199" s="1222"/>
    </row>
    <row r="200" spans="1:11" ht="15.75" customHeight="1">
      <c r="A200" s="1420" t="s">
        <v>840</v>
      </c>
      <c r="B200" s="1422" t="s">
        <v>929</v>
      </c>
      <c r="C200" s="1064">
        <v>44271.345138888886</v>
      </c>
      <c r="D200" s="1064">
        <v>44271.495833333334</v>
      </c>
      <c r="E200" s="1065">
        <v>0.15069444444816327</v>
      </c>
      <c r="F200" s="1367" t="s">
        <v>73</v>
      </c>
      <c r="G200" s="1368" t="s">
        <v>785</v>
      </c>
      <c r="H200" s="1069">
        <v>0</v>
      </c>
      <c r="I200" s="1069">
        <v>0</v>
      </c>
      <c r="J200" s="1364" t="s">
        <v>585</v>
      </c>
      <c r="K200" s="1222"/>
    </row>
    <row r="201" spans="1:11" ht="15.75" customHeight="1">
      <c r="A201" s="1133"/>
      <c r="B201" s="1422" t="s">
        <v>928</v>
      </c>
      <c r="C201" s="1064">
        <v>44271.36041666667</v>
      </c>
      <c r="D201" s="1064">
        <v>44271.633333333331</v>
      </c>
      <c r="E201" s="1065">
        <v>0.27291666666133096</v>
      </c>
      <c r="F201" s="1367" t="s">
        <v>73</v>
      </c>
      <c r="G201" s="1368" t="s">
        <v>784</v>
      </c>
      <c r="H201" s="1069">
        <v>0</v>
      </c>
      <c r="I201" s="1069">
        <v>0</v>
      </c>
      <c r="J201" s="1364" t="s">
        <v>585</v>
      </c>
      <c r="K201" s="1222"/>
    </row>
    <row r="202" spans="1:11" ht="15.75" customHeight="1">
      <c r="A202" s="1286" t="s">
        <v>420</v>
      </c>
      <c r="B202" s="1281" t="s">
        <v>927</v>
      </c>
      <c r="C202" s="1064">
        <v>44271.393055555556</v>
      </c>
      <c r="D202" s="1064">
        <v>44271.527083333334</v>
      </c>
      <c r="E202" s="1065">
        <v>0.13402777777810115</v>
      </c>
      <c r="F202" s="1367" t="s">
        <v>73</v>
      </c>
      <c r="G202" s="1368" t="s">
        <v>784</v>
      </c>
      <c r="H202" s="1069">
        <v>0</v>
      </c>
      <c r="I202" s="1069">
        <v>0</v>
      </c>
      <c r="J202" s="1364" t="s">
        <v>585</v>
      </c>
      <c r="K202" s="1222"/>
    </row>
    <row r="203" spans="1:11" ht="15.75" customHeight="1">
      <c r="A203" s="1286" t="s">
        <v>840</v>
      </c>
      <c r="B203" s="1281" t="s">
        <v>919</v>
      </c>
      <c r="C203" s="1064">
        <v>44273.345833333333</v>
      </c>
      <c r="D203" s="1064">
        <v>44273.712500000001</v>
      </c>
      <c r="E203" s="1065">
        <v>0.36666666666860692</v>
      </c>
      <c r="F203" s="1367" t="s">
        <v>73</v>
      </c>
      <c r="G203" s="1368" t="s">
        <v>784</v>
      </c>
      <c r="H203" s="1069">
        <v>0</v>
      </c>
      <c r="I203" s="1069">
        <v>0</v>
      </c>
      <c r="J203" s="1364" t="s">
        <v>585</v>
      </c>
      <c r="K203" s="1222"/>
    </row>
    <row r="204" spans="1:11" ht="15.75" customHeight="1">
      <c r="A204" s="1280" t="s">
        <v>419</v>
      </c>
      <c r="B204" s="1493" t="s">
        <v>926</v>
      </c>
      <c r="C204" s="1064">
        <v>44273.481249999997</v>
      </c>
      <c r="D204" s="1064">
        <v>44273.833333333336</v>
      </c>
      <c r="E204" s="1065">
        <v>0.35208333333866904</v>
      </c>
      <c r="F204" s="1367" t="s">
        <v>73</v>
      </c>
      <c r="G204" s="1368" t="s">
        <v>782</v>
      </c>
      <c r="H204" s="1069">
        <v>0</v>
      </c>
      <c r="I204" s="1069">
        <v>0</v>
      </c>
      <c r="J204" s="1364" t="s">
        <v>585</v>
      </c>
      <c r="K204" s="1222"/>
    </row>
    <row r="205" spans="1:11" ht="15.75" customHeight="1">
      <c r="A205" s="1286" t="s">
        <v>420</v>
      </c>
      <c r="B205" s="1470" t="s">
        <v>925</v>
      </c>
      <c r="C205" s="1064">
        <v>44275.43472222222</v>
      </c>
      <c r="D205" s="1064">
        <v>44275.43472222222</v>
      </c>
      <c r="E205" s="1065">
        <v>0</v>
      </c>
      <c r="F205" s="1367" t="s">
        <v>73</v>
      </c>
      <c r="G205" s="1368" t="s">
        <v>924</v>
      </c>
      <c r="H205" s="1069">
        <v>0</v>
      </c>
      <c r="I205" s="1069">
        <v>0</v>
      </c>
      <c r="J205" s="1364" t="s">
        <v>585</v>
      </c>
      <c r="K205" s="1222"/>
    </row>
    <row r="206" spans="1:11" ht="15.75" customHeight="1">
      <c r="A206" s="1286" t="s">
        <v>923</v>
      </c>
      <c r="B206" s="1281" t="s">
        <v>922</v>
      </c>
      <c r="C206" s="1064">
        <v>44278.396527777775</v>
      </c>
      <c r="D206" s="1064">
        <v>44278.499305555553</v>
      </c>
      <c r="E206" s="1065">
        <v>0.10277777777810115</v>
      </c>
      <c r="F206" s="1367" t="s">
        <v>73</v>
      </c>
      <c r="G206" s="1368" t="s">
        <v>782</v>
      </c>
      <c r="H206" s="1069">
        <v>0</v>
      </c>
      <c r="I206" s="1069">
        <v>0</v>
      </c>
      <c r="J206" s="1364" t="s">
        <v>585</v>
      </c>
      <c r="K206" s="1222"/>
    </row>
    <row r="207" spans="1:11" ht="15.75" customHeight="1">
      <c r="A207" s="1460" t="s">
        <v>840</v>
      </c>
      <c r="B207" s="1422" t="s">
        <v>919</v>
      </c>
      <c r="C207" s="1064">
        <v>44280.30972222222</v>
      </c>
      <c r="D207" s="1064">
        <v>44280.30972222222</v>
      </c>
      <c r="E207" s="1065">
        <v>0</v>
      </c>
      <c r="F207" s="1367" t="s">
        <v>73</v>
      </c>
      <c r="G207" s="1368" t="s">
        <v>782</v>
      </c>
      <c r="H207" s="1069">
        <v>0</v>
      </c>
      <c r="I207" s="1069">
        <v>0</v>
      </c>
      <c r="J207" s="1364" t="s">
        <v>585</v>
      </c>
      <c r="K207" s="1222"/>
    </row>
    <row r="208" spans="1:11" ht="15.75" customHeight="1">
      <c r="A208" s="1265" t="s">
        <v>50</v>
      </c>
      <c r="B208" s="1255" t="s">
        <v>921</v>
      </c>
      <c r="C208" s="1064">
        <v>44280.338888888888</v>
      </c>
      <c r="D208" s="1064">
        <v>44280.373611111114</v>
      </c>
      <c r="E208" s="1065">
        <v>3.4722222226264421E-2</v>
      </c>
      <c r="F208" s="1367" t="s">
        <v>73</v>
      </c>
      <c r="G208" s="1368" t="s">
        <v>782</v>
      </c>
      <c r="H208" s="1069">
        <v>0</v>
      </c>
      <c r="I208" s="1069">
        <v>0</v>
      </c>
      <c r="J208" s="1364" t="s">
        <v>585</v>
      </c>
      <c r="K208" s="1222"/>
    </row>
    <row r="209" spans="1:11" ht="15.75" customHeight="1">
      <c r="A209" s="1285" t="s">
        <v>626</v>
      </c>
      <c r="B209" s="1281" t="s">
        <v>729</v>
      </c>
      <c r="C209" s="1064">
        <v>44282.337500000001</v>
      </c>
      <c r="D209" s="1064">
        <v>44282.427083333336</v>
      </c>
      <c r="E209" s="1065">
        <v>8.9583333334303461E-2</v>
      </c>
      <c r="F209" s="1367" t="s">
        <v>73</v>
      </c>
      <c r="G209" s="1368" t="s">
        <v>782</v>
      </c>
      <c r="H209" s="1069">
        <v>0</v>
      </c>
      <c r="I209" s="1069">
        <v>0</v>
      </c>
      <c r="J209" s="1364" t="s">
        <v>585</v>
      </c>
      <c r="K209" s="1222"/>
    </row>
    <row r="210" spans="1:11" ht="15.75" customHeight="1">
      <c r="A210" s="1289"/>
      <c r="B210" s="1281" t="s">
        <v>920</v>
      </c>
      <c r="C210" s="1064">
        <v>44282.427083333336</v>
      </c>
      <c r="D210" s="1064">
        <v>44282.546527777777</v>
      </c>
      <c r="E210" s="1065">
        <v>0.11944444444088731</v>
      </c>
      <c r="F210" s="1367" t="s">
        <v>73</v>
      </c>
      <c r="G210" s="1368" t="s">
        <v>782</v>
      </c>
      <c r="H210" s="1069">
        <v>0</v>
      </c>
      <c r="I210" s="1069">
        <v>0</v>
      </c>
      <c r="J210" s="1364" t="s">
        <v>585</v>
      </c>
      <c r="K210" s="1222"/>
    </row>
    <row r="211" spans="1:11" ht="15.75" customHeight="1">
      <c r="A211" s="1430" t="s">
        <v>840</v>
      </c>
      <c r="B211" s="1492" t="s">
        <v>919</v>
      </c>
      <c r="C211" s="1087">
        <v>44285.402083333334</v>
      </c>
      <c r="D211" s="1087">
        <v>44285.402083333334</v>
      </c>
      <c r="E211" s="1088">
        <v>0</v>
      </c>
      <c r="F211" s="1374" t="s">
        <v>73</v>
      </c>
      <c r="G211" s="1375" t="s">
        <v>804</v>
      </c>
      <c r="H211" s="1091">
        <v>0</v>
      </c>
      <c r="I211" s="1091">
        <v>0</v>
      </c>
      <c r="J211" s="1376" t="s">
        <v>585</v>
      </c>
      <c r="K211" s="1222"/>
    </row>
    <row r="212" spans="1:11" ht="15.75">
      <c r="A212" s="1491"/>
      <c r="B212" s="1459"/>
      <c r="C212" s="1490"/>
      <c r="D212" s="1117" t="s">
        <v>603</v>
      </c>
      <c r="E212" s="1118">
        <v>9.6687500000334694</v>
      </c>
      <c r="F212" s="1119"/>
      <c r="G212" s="1120" t="s">
        <v>604</v>
      </c>
      <c r="H212" s="1489"/>
      <c r="I212" s="1122">
        <v>0</v>
      </c>
      <c r="J212" s="1459"/>
      <c r="K212" s="1222"/>
    </row>
    <row r="213" spans="1:11" ht="15.75">
      <c r="A213" s="1126" t="s">
        <v>745</v>
      </c>
      <c r="B213" s="1450"/>
      <c r="C213" s="1450"/>
      <c r="D213" s="1450"/>
      <c r="E213" s="1450"/>
      <c r="F213" s="1450"/>
      <c r="G213" s="1450"/>
      <c r="H213" s="1450"/>
      <c r="I213" s="1450"/>
      <c r="J213" s="1450"/>
      <c r="K213" s="1222"/>
    </row>
    <row r="214" spans="1:11">
      <c r="A214" s="1488" t="s">
        <v>916</v>
      </c>
      <c r="B214" s="1262" t="s">
        <v>917</v>
      </c>
      <c r="C214" s="1264">
        <v>44258.344444444447</v>
      </c>
      <c r="D214" s="1264">
        <v>44258.561111111114</v>
      </c>
      <c r="E214" s="1109">
        <v>0.21666666666715173</v>
      </c>
      <c r="F214" s="1360" t="s">
        <v>73</v>
      </c>
      <c r="G214" s="1377" t="s">
        <v>785</v>
      </c>
      <c r="H214" s="1059">
        <v>0</v>
      </c>
      <c r="I214" s="1059">
        <v>0</v>
      </c>
      <c r="J214" s="1362" t="s">
        <v>585</v>
      </c>
      <c r="K214" s="1222"/>
    </row>
    <row r="215" spans="1:11">
      <c r="A215" s="1384"/>
      <c r="B215" s="1486" t="s">
        <v>918</v>
      </c>
      <c r="C215" s="1064">
        <v>44258.34097222222</v>
      </c>
      <c r="D215" s="1064">
        <v>44258.873611111114</v>
      </c>
      <c r="E215" s="1065">
        <v>0.53263888889341615</v>
      </c>
      <c r="F215" s="1367" t="s">
        <v>73</v>
      </c>
      <c r="G215" s="1368" t="s">
        <v>782</v>
      </c>
      <c r="H215" s="1069">
        <v>0</v>
      </c>
      <c r="I215" s="1069">
        <v>0</v>
      </c>
      <c r="J215" s="1364" t="s">
        <v>585</v>
      </c>
      <c r="K215" s="1222"/>
    </row>
    <row r="216" spans="1:11">
      <c r="A216" s="1487"/>
      <c r="B216" s="1486" t="s">
        <v>917</v>
      </c>
      <c r="C216" s="1064">
        <v>44259.32708333333</v>
      </c>
      <c r="D216" s="1064">
        <v>44259.657638888886</v>
      </c>
      <c r="E216" s="1065">
        <v>0.33055555555620231</v>
      </c>
      <c r="F216" s="1367" t="s">
        <v>73</v>
      </c>
      <c r="G216" s="1368" t="s">
        <v>785</v>
      </c>
      <c r="H216" s="1069">
        <v>0</v>
      </c>
      <c r="I216" s="1069">
        <v>0</v>
      </c>
      <c r="J216" s="1364" t="s">
        <v>585</v>
      </c>
      <c r="K216" s="1222"/>
    </row>
    <row r="217" spans="1:11">
      <c r="A217" s="1483" t="s">
        <v>916</v>
      </c>
      <c r="B217" s="1269" t="s">
        <v>915</v>
      </c>
      <c r="C217" s="1064">
        <v>44260.324305555558</v>
      </c>
      <c r="D217" s="1064">
        <v>44260.324305555558</v>
      </c>
      <c r="E217" s="1065">
        <v>0</v>
      </c>
      <c r="F217" s="1367" t="s">
        <v>73</v>
      </c>
      <c r="G217" s="1368" t="s">
        <v>785</v>
      </c>
      <c r="H217" s="1069">
        <v>0</v>
      </c>
      <c r="I217" s="1069">
        <v>0</v>
      </c>
      <c r="J217" s="1364" t="s">
        <v>585</v>
      </c>
      <c r="K217" s="1222"/>
    </row>
    <row r="218" spans="1:11">
      <c r="A218" s="1062" t="s">
        <v>908</v>
      </c>
      <c r="B218" s="1255" t="s">
        <v>914</v>
      </c>
      <c r="C218" s="1064">
        <v>44261.302083333336</v>
      </c>
      <c r="D218" s="1064">
        <v>44261.54583333333</v>
      </c>
      <c r="E218" s="1065">
        <v>0.24374999999417923</v>
      </c>
      <c r="F218" s="1469" t="s">
        <v>73</v>
      </c>
      <c r="G218" s="1370" t="s">
        <v>784</v>
      </c>
      <c r="H218" s="1072">
        <v>0</v>
      </c>
      <c r="I218" s="1072">
        <v>0</v>
      </c>
      <c r="J218" s="1471" t="s">
        <v>585</v>
      </c>
      <c r="K218" s="1222"/>
    </row>
    <row r="219" spans="1:11" ht="15.75" customHeight="1">
      <c r="A219" s="1485"/>
      <c r="B219" s="1255" t="s">
        <v>907</v>
      </c>
      <c r="C219" s="1064">
        <v>44264.3125</v>
      </c>
      <c r="D219" s="1064">
        <v>44264.693055555559</v>
      </c>
      <c r="E219" s="1065">
        <v>0.38055555555911269</v>
      </c>
      <c r="F219" s="1469" t="s">
        <v>73</v>
      </c>
      <c r="G219" s="1370" t="s">
        <v>782</v>
      </c>
      <c r="H219" s="1072">
        <v>0</v>
      </c>
      <c r="I219" s="1072">
        <v>0</v>
      </c>
      <c r="J219" s="1471" t="s">
        <v>585</v>
      </c>
      <c r="K219" s="1222"/>
    </row>
    <row r="220" spans="1:11" ht="16.5" customHeight="1">
      <c r="A220" s="1484"/>
      <c r="B220" s="1255" t="s">
        <v>907</v>
      </c>
      <c r="C220" s="1064">
        <v>44266.55</v>
      </c>
      <c r="D220" s="1064">
        <v>44266.59097222222</v>
      </c>
      <c r="E220" s="1065">
        <v>4.0972222217533272E-2</v>
      </c>
      <c r="F220" s="1367" t="s">
        <v>73</v>
      </c>
      <c r="G220" s="1368" t="s">
        <v>782</v>
      </c>
      <c r="H220" s="1069">
        <v>0</v>
      </c>
      <c r="I220" s="1069">
        <v>0</v>
      </c>
      <c r="J220" s="1364" t="s">
        <v>585</v>
      </c>
      <c r="K220" s="1222"/>
    </row>
    <row r="221" spans="1:11" ht="15.75" customHeight="1">
      <c r="A221" s="1385"/>
      <c r="B221" s="1255" t="s">
        <v>914</v>
      </c>
      <c r="C221" s="1064">
        <v>44270.002083333333</v>
      </c>
      <c r="D221" s="1064">
        <v>44270.495138888888</v>
      </c>
      <c r="E221" s="1065">
        <v>0.49305555555474712</v>
      </c>
      <c r="F221" s="1367" t="s">
        <v>73</v>
      </c>
      <c r="G221" s="1368" t="s">
        <v>913</v>
      </c>
      <c r="H221" s="1069">
        <v>0</v>
      </c>
      <c r="I221" s="1069">
        <v>0</v>
      </c>
      <c r="J221" s="1364" t="s">
        <v>585</v>
      </c>
      <c r="K221" s="1222"/>
    </row>
    <row r="222" spans="1:11">
      <c r="A222" s="1062" t="s">
        <v>912</v>
      </c>
      <c r="B222" s="1255" t="s">
        <v>911</v>
      </c>
      <c r="C222" s="1064">
        <v>44270.534722222219</v>
      </c>
      <c r="D222" s="1064">
        <v>44270.826388888891</v>
      </c>
      <c r="E222" s="1065">
        <v>0.29166666667151731</v>
      </c>
      <c r="F222" s="1367" t="s">
        <v>73</v>
      </c>
      <c r="G222" s="1368" t="s">
        <v>785</v>
      </c>
      <c r="H222" s="1069">
        <v>0</v>
      </c>
      <c r="I222" s="1069">
        <v>0</v>
      </c>
      <c r="J222" s="1364" t="s">
        <v>585</v>
      </c>
      <c r="K222" s="1222"/>
    </row>
    <row r="223" spans="1:11">
      <c r="A223" s="1075"/>
      <c r="B223" s="1255" t="s">
        <v>910</v>
      </c>
      <c r="C223" s="1064">
        <v>44271.447916666664</v>
      </c>
      <c r="D223" s="1064">
        <v>44271.519444444442</v>
      </c>
      <c r="E223" s="1065">
        <v>7.1527777778101154E-2</v>
      </c>
      <c r="F223" s="1469" t="s">
        <v>73</v>
      </c>
      <c r="G223" s="1370" t="s">
        <v>784</v>
      </c>
      <c r="H223" s="1072">
        <v>0</v>
      </c>
      <c r="I223" s="1072">
        <v>0</v>
      </c>
      <c r="J223" s="1471" t="s">
        <v>585</v>
      </c>
      <c r="K223" s="1222"/>
    </row>
    <row r="224" spans="1:11">
      <c r="A224" s="1483" t="s">
        <v>534</v>
      </c>
      <c r="B224" s="1269" t="s">
        <v>909</v>
      </c>
      <c r="C224" s="1064">
        <v>44271.633333333331</v>
      </c>
      <c r="D224" s="1064">
        <v>44271.740277777775</v>
      </c>
      <c r="E224" s="1065">
        <v>0.10694444444379769</v>
      </c>
      <c r="F224" s="1367" t="s">
        <v>73</v>
      </c>
      <c r="G224" s="1368" t="s">
        <v>785</v>
      </c>
      <c r="H224" s="1069">
        <v>0</v>
      </c>
      <c r="I224" s="1069">
        <v>0</v>
      </c>
      <c r="J224" s="1364" t="s">
        <v>585</v>
      </c>
      <c r="K224" s="1222"/>
    </row>
    <row r="225" spans="1:11">
      <c r="A225" s="1085" t="s">
        <v>908</v>
      </c>
      <c r="B225" s="1256" t="s">
        <v>907</v>
      </c>
      <c r="C225" s="1087">
        <v>44274.297222222223</v>
      </c>
      <c r="D225" s="1087">
        <v>44274.500694444447</v>
      </c>
      <c r="E225" s="1088">
        <v>0.20347222222335404</v>
      </c>
      <c r="F225" s="1374" t="s">
        <v>73</v>
      </c>
      <c r="G225" s="1375" t="s">
        <v>782</v>
      </c>
      <c r="H225" s="1091">
        <v>0</v>
      </c>
      <c r="I225" s="1091">
        <v>0</v>
      </c>
      <c r="J225" s="1376" t="s">
        <v>585</v>
      </c>
      <c r="K225" s="1222"/>
    </row>
    <row r="226" spans="1:11" ht="15.75">
      <c r="A226" s="1482"/>
      <c r="B226" s="1482"/>
      <c r="C226" s="1459"/>
      <c r="D226" s="1117" t="s">
        <v>603</v>
      </c>
      <c r="E226" s="1118">
        <v>2.9118055555591127</v>
      </c>
      <c r="F226" s="1459"/>
      <c r="G226" s="1120" t="s">
        <v>604</v>
      </c>
      <c r="H226" s="1459"/>
      <c r="I226" s="1458">
        <v>0</v>
      </c>
      <c r="J226" s="1457"/>
      <c r="K226" s="1222"/>
    </row>
    <row r="227" spans="1:11" ht="15.75">
      <c r="A227" s="1481" t="s">
        <v>751</v>
      </c>
      <c r="B227" s="1480"/>
      <c r="C227" s="1260"/>
      <c r="D227" s="1260"/>
      <c r="E227" s="1300"/>
      <c r="F227" s="1127"/>
      <c r="G227" s="1129"/>
      <c r="H227" s="1130"/>
      <c r="I227" s="1130"/>
      <c r="J227" s="1129"/>
      <c r="K227" s="1222"/>
    </row>
    <row r="228" spans="1:11">
      <c r="A228" s="1175" t="s">
        <v>61</v>
      </c>
      <c r="B228" s="1253" t="s">
        <v>752</v>
      </c>
      <c r="C228" s="1054">
        <v>44260.359722222223</v>
      </c>
      <c r="D228" s="1054">
        <v>44260.963194444441</v>
      </c>
      <c r="E228" s="1109">
        <v>0.60347222221753327</v>
      </c>
      <c r="F228" s="1360" t="s">
        <v>73</v>
      </c>
      <c r="G228" s="1377" t="s">
        <v>785</v>
      </c>
      <c r="H228" s="1059">
        <v>0</v>
      </c>
      <c r="I228" s="1059">
        <v>0</v>
      </c>
      <c r="J228" s="1362" t="s">
        <v>585</v>
      </c>
      <c r="K228" s="1222"/>
    </row>
    <row r="229" spans="1:11">
      <c r="A229" s="1170"/>
      <c r="B229" s="1479" t="s">
        <v>906</v>
      </c>
      <c r="C229" s="1064">
        <v>44261.322222222225</v>
      </c>
      <c r="D229" s="1064">
        <v>44261.322222222225</v>
      </c>
      <c r="E229" s="1065">
        <v>0</v>
      </c>
      <c r="F229" s="1367" t="s">
        <v>73</v>
      </c>
      <c r="G229" s="1368" t="s">
        <v>782</v>
      </c>
      <c r="H229" s="1069">
        <v>0</v>
      </c>
      <c r="I229" s="1069">
        <v>0</v>
      </c>
      <c r="J229" s="1364" t="s">
        <v>585</v>
      </c>
      <c r="K229" s="1222"/>
    </row>
    <row r="230" spans="1:11">
      <c r="A230" s="1075"/>
      <c r="B230" s="1478" t="s">
        <v>905</v>
      </c>
      <c r="C230" s="1064">
        <v>44268.381944444445</v>
      </c>
      <c r="D230" s="1064">
        <v>44268.643750000003</v>
      </c>
      <c r="E230" s="1065">
        <v>0.2618055555576575</v>
      </c>
      <c r="F230" s="1367" t="s">
        <v>73</v>
      </c>
      <c r="G230" s="1368" t="s">
        <v>782</v>
      </c>
      <c r="H230" s="1069">
        <v>0</v>
      </c>
      <c r="I230" s="1069">
        <v>0</v>
      </c>
      <c r="J230" s="1364" t="s">
        <v>585</v>
      </c>
      <c r="K230" s="1222"/>
    </row>
    <row r="231" spans="1:11" ht="18" customHeight="1">
      <c r="A231" s="1062" t="s">
        <v>158</v>
      </c>
      <c r="B231" s="1255" t="s">
        <v>904</v>
      </c>
      <c r="C231" s="1064">
        <v>44275.620833333334</v>
      </c>
      <c r="D231" s="1064">
        <v>44275.710416666669</v>
      </c>
      <c r="E231" s="1065">
        <v>8.9583333334303461E-2</v>
      </c>
      <c r="F231" s="1367" t="s">
        <v>73</v>
      </c>
      <c r="G231" s="1368" t="s">
        <v>894</v>
      </c>
      <c r="H231" s="1069">
        <v>0</v>
      </c>
      <c r="I231" s="1069">
        <v>0</v>
      </c>
      <c r="J231" s="1364" t="s">
        <v>585</v>
      </c>
      <c r="K231" s="1222"/>
    </row>
    <row r="232" spans="1:11">
      <c r="A232" s="1170"/>
      <c r="B232" s="1255" t="s">
        <v>903</v>
      </c>
      <c r="C232" s="1064"/>
      <c r="D232" s="1064">
        <v>44279.407638888886</v>
      </c>
      <c r="E232" s="1065"/>
      <c r="F232" s="1367"/>
      <c r="G232" s="1368" t="s">
        <v>858</v>
      </c>
      <c r="H232" s="1069">
        <v>0</v>
      </c>
      <c r="I232" s="1069">
        <v>0</v>
      </c>
      <c r="J232" s="1364" t="s">
        <v>585</v>
      </c>
      <c r="K232" s="1222"/>
    </row>
    <row r="233" spans="1:11">
      <c r="A233" s="1274"/>
      <c r="B233" s="1256" t="s">
        <v>902</v>
      </c>
      <c r="C233" s="1087">
        <v>44284.37777777778</v>
      </c>
      <c r="D233" s="1087">
        <v>44284.419444444444</v>
      </c>
      <c r="E233" s="1088">
        <v>4.1666666664241347E-2</v>
      </c>
      <c r="F233" s="1374" t="s">
        <v>73</v>
      </c>
      <c r="G233" s="1375" t="s">
        <v>802</v>
      </c>
      <c r="H233" s="1091">
        <v>0</v>
      </c>
      <c r="I233" s="1091">
        <v>0</v>
      </c>
      <c r="J233" s="1376" t="s">
        <v>585</v>
      </c>
      <c r="K233" s="1222"/>
    </row>
    <row r="234" spans="1:11" ht="15.75">
      <c r="A234" s="1459"/>
      <c r="B234" s="1459"/>
      <c r="C234" s="1459"/>
      <c r="D234" s="1117" t="s">
        <v>603</v>
      </c>
      <c r="E234" s="1118">
        <v>0.99652777777373558</v>
      </c>
      <c r="F234" s="1459"/>
      <c r="G234" s="1120" t="s">
        <v>604</v>
      </c>
      <c r="H234" s="1459"/>
      <c r="I234" s="1458">
        <v>0</v>
      </c>
      <c r="J234" s="1477"/>
      <c r="K234" s="1222"/>
    </row>
    <row r="235" spans="1:11" ht="15.75">
      <c r="A235" s="1450"/>
      <c r="B235" s="1450"/>
      <c r="C235" s="1450"/>
      <c r="D235" s="1097"/>
      <c r="E235" s="1098"/>
      <c r="F235" s="1450"/>
      <c r="G235" s="1100"/>
      <c r="H235" s="1450"/>
      <c r="I235" s="1476"/>
      <c r="J235" s="1475"/>
      <c r="K235" s="1222"/>
    </row>
    <row r="236" spans="1:11">
      <c r="A236" s="1356" t="s">
        <v>901</v>
      </c>
      <c r="B236" s="1474"/>
      <c r="C236" s="1474"/>
      <c r="D236" s="1474"/>
      <c r="E236" s="1474"/>
      <c r="F236" s="1474"/>
      <c r="G236" s="1474"/>
      <c r="H236" s="1474"/>
      <c r="I236" s="1474"/>
      <c r="J236" s="1023" t="s">
        <v>11</v>
      </c>
      <c r="K236" s="1222"/>
    </row>
    <row r="237" spans="1:11" ht="20.25">
      <c r="A237" s="1905" t="s">
        <v>566</v>
      </c>
      <c r="B237" s="1905"/>
      <c r="C237" s="1905"/>
      <c r="D237" s="1905"/>
      <c r="E237" s="1905"/>
      <c r="F237" s="1905"/>
      <c r="G237" s="1905"/>
      <c r="H237" s="1905"/>
      <c r="I237" s="1905"/>
      <c r="J237" s="1905"/>
      <c r="K237" s="1222"/>
    </row>
    <row r="238" spans="1:11" ht="18">
      <c r="A238" s="1906" t="s">
        <v>778</v>
      </c>
      <c r="B238" s="1906"/>
      <c r="C238" s="1906"/>
      <c r="D238" s="1906"/>
      <c r="E238" s="1906"/>
      <c r="F238" s="1906"/>
      <c r="G238" s="1906"/>
      <c r="H238" s="1906"/>
      <c r="I238" s="1906"/>
      <c r="J238" s="1906"/>
      <c r="K238" s="1222"/>
    </row>
    <row r="239" spans="1:11" ht="18">
      <c r="A239" s="1907" t="s">
        <v>900</v>
      </c>
      <c r="B239" s="1907"/>
      <c r="C239" s="1907"/>
      <c r="D239" s="1907"/>
      <c r="E239" s="1907"/>
      <c r="F239" s="1907"/>
      <c r="G239" s="1907"/>
      <c r="H239" s="1907"/>
      <c r="I239" s="1907"/>
      <c r="J239" s="1907"/>
      <c r="K239" s="1222"/>
    </row>
    <row r="240" spans="1:11">
      <c r="A240" s="1474"/>
      <c r="B240" s="1474"/>
      <c r="C240" s="1474"/>
      <c r="D240" s="1474"/>
      <c r="E240" s="1474"/>
      <c r="F240" s="1474"/>
      <c r="G240" s="1474"/>
      <c r="H240" s="1474"/>
      <c r="I240" s="1474"/>
      <c r="J240" s="1474"/>
      <c r="K240" s="1222"/>
    </row>
    <row r="241" spans="1:11" ht="16.5" thickBot="1">
      <c r="A241" s="1473" t="s">
        <v>492</v>
      </c>
      <c r="B241" s="1026"/>
      <c r="C241" s="1027"/>
      <c r="D241" s="1028"/>
      <c r="E241" s="1029"/>
      <c r="F241" s="1030"/>
      <c r="G241" s="1026"/>
      <c r="H241" s="1027"/>
      <c r="I241" s="1031"/>
      <c r="J241" s="1032"/>
      <c r="K241" s="1222"/>
    </row>
    <row r="242" spans="1:11">
      <c r="A242" s="1033" t="s">
        <v>66</v>
      </c>
      <c r="B242" s="1034" t="s">
        <v>780</v>
      </c>
      <c r="C242" s="1035" t="s">
        <v>570</v>
      </c>
      <c r="D242" s="1036" t="s">
        <v>571</v>
      </c>
      <c r="E242" s="1037" t="s">
        <v>572</v>
      </c>
      <c r="F242" s="1038" t="s">
        <v>76</v>
      </c>
      <c r="G242" s="1039" t="s">
        <v>573</v>
      </c>
      <c r="H242" s="1040" t="s">
        <v>94</v>
      </c>
      <c r="I242" s="1038" t="s">
        <v>94</v>
      </c>
      <c r="J242" s="1041" t="s">
        <v>53</v>
      </c>
      <c r="K242" s="1222"/>
    </row>
    <row r="243" spans="1:11" ht="15.75" thickBot="1">
      <c r="A243" s="1042" t="s">
        <v>95</v>
      </c>
      <c r="B243" s="1043"/>
      <c r="C243" s="1044" t="s">
        <v>574</v>
      </c>
      <c r="D243" s="1358" t="s">
        <v>574</v>
      </c>
      <c r="E243" s="1045"/>
      <c r="F243" s="1046" t="s">
        <v>575</v>
      </c>
      <c r="G243" s="1047"/>
      <c r="H243" s="1048" t="s">
        <v>576</v>
      </c>
      <c r="I243" s="1046" t="s">
        <v>577</v>
      </c>
      <c r="J243" s="1049"/>
      <c r="K243" s="1222"/>
    </row>
    <row r="244" spans="1:11" ht="15.75">
      <c r="A244" s="1126" t="s">
        <v>899</v>
      </c>
      <c r="B244" s="1450"/>
      <c r="C244" s="1450"/>
      <c r="D244" s="1450"/>
      <c r="E244" s="1450"/>
      <c r="F244" s="1450"/>
      <c r="G244" s="1450"/>
      <c r="H244" s="1450"/>
      <c r="I244" s="1450"/>
      <c r="J244" s="1450"/>
      <c r="K244" s="1222"/>
    </row>
    <row r="245" spans="1:11" s="1132" customFormat="1">
      <c r="A245" s="1472" t="s">
        <v>898</v>
      </c>
      <c r="B245" s="1288" t="s">
        <v>897</v>
      </c>
      <c r="C245" s="1293">
        <v>44256.363194444442</v>
      </c>
      <c r="D245" s="1054">
        <v>44256.704861111109</v>
      </c>
      <c r="E245" s="1109">
        <v>0.34166666666715173</v>
      </c>
      <c r="F245" s="1360" t="s">
        <v>73</v>
      </c>
      <c r="G245" s="1377" t="s">
        <v>782</v>
      </c>
      <c r="H245" s="1059">
        <v>0</v>
      </c>
      <c r="I245" s="1059">
        <v>0</v>
      </c>
      <c r="J245" s="1362" t="s">
        <v>585</v>
      </c>
      <c r="K245" s="1222"/>
    </row>
    <row r="246" spans="1:11" ht="15.75">
      <c r="A246" s="1464" t="s">
        <v>660</v>
      </c>
      <c r="B246" s="1422" t="s">
        <v>896</v>
      </c>
      <c r="C246" s="1064">
        <v>44258.508333333331</v>
      </c>
      <c r="D246" s="1064">
        <v>44258.647916666669</v>
      </c>
      <c r="E246" s="1065">
        <v>0.13958333333721384</v>
      </c>
      <c r="F246" s="1367" t="s">
        <v>73</v>
      </c>
      <c r="G246" s="1368" t="s">
        <v>782</v>
      </c>
      <c r="H246" s="1069">
        <v>0</v>
      </c>
      <c r="I246" s="1069">
        <v>0</v>
      </c>
      <c r="J246" s="1364" t="s">
        <v>585</v>
      </c>
      <c r="K246" s="1222"/>
    </row>
    <row r="247" spans="1:11">
      <c r="A247" s="1468" t="s">
        <v>503</v>
      </c>
      <c r="B247" s="1470" t="s">
        <v>895</v>
      </c>
      <c r="C247" s="1064">
        <v>44258.67291666667</v>
      </c>
      <c r="D247" s="1064">
        <v>44258.753472222219</v>
      </c>
      <c r="E247" s="1065">
        <v>8.055555554892635E-2</v>
      </c>
      <c r="F247" s="1469" t="s">
        <v>73</v>
      </c>
      <c r="G247" s="1370" t="s">
        <v>894</v>
      </c>
      <c r="H247" s="1072">
        <v>0</v>
      </c>
      <c r="I247" s="1072">
        <v>0</v>
      </c>
      <c r="J247" s="1471" t="s">
        <v>585</v>
      </c>
      <c r="K247" s="1222"/>
    </row>
    <row r="248" spans="1:11">
      <c r="A248" s="1075"/>
      <c r="B248" s="1470" t="s">
        <v>893</v>
      </c>
      <c r="C248" s="1064">
        <v>44258.784722222219</v>
      </c>
      <c r="D248" s="1064">
        <v>44258.880555555559</v>
      </c>
      <c r="E248" s="1065">
        <v>9.5833333340124227E-2</v>
      </c>
      <c r="F248" s="1469" t="s">
        <v>73</v>
      </c>
      <c r="G248" s="1363"/>
      <c r="H248" s="1069">
        <v>0</v>
      </c>
      <c r="I248" s="1069">
        <v>0</v>
      </c>
      <c r="J248" s="1364" t="s">
        <v>585</v>
      </c>
      <c r="K248" s="1222"/>
    </row>
    <row r="249" spans="1:11" ht="18.75" customHeight="1">
      <c r="A249" s="1255" t="s">
        <v>47</v>
      </c>
      <c r="B249" s="1255" t="s">
        <v>892</v>
      </c>
      <c r="C249" s="1064">
        <v>44259.356944444444</v>
      </c>
      <c r="D249" s="1064">
        <v>44259.6875</v>
      </c>
      <c r="E249" s="1065">
        <v>0.33055555555620231</v>
      </c>
      <c r="F249" s="1367" t="s">
        <v>73</v>
      </c>
      <c r="G249" s="1368" t="s">
        <v>782</v>
      </c>
      <c r="H249" s="1069">
        <v>0</v>
      </c>
      <c r="I249" s="1069">
        <v>0</v>
      </c>
      <c r="J249" s="1364" t="s">
        <v>585</v>
      </c>
      <c r="K249" s="1222"/>
    </row>
    <row r="250" spans="1:11" ht="15.75">
      <c r="A250" s="1464" t="s">
        <v>891</v>
      </c>
      <c r="B250" s="1422" t="s">
        <v>890</v>
      </c>
      <c r="C250" s="1064">
        <v>44259.411805555559</v>
      </c>
      <c r="D250" s="1064">
        <v>44259.411805555559</v>
      </c>
      <c r="E250" s="1065">
        <v>0</v>
      </c>
      <c r="F250" s="1367" t="s">
        <v>73</v>
      </c>
      <c r="G250" s="1370" t="s">
        <v>784</v>
      </c>
      <c r="H250" s="1069">
        <v>0</v>
      </c>
      <c r="I250" s="1069">
        <v>0</v>
      </c>
      <c r="J250" s="1364" t="s">
        <v>585</v>
      </c>
      <c r="K250" s="1222"/>
    </row>
    <row r="251" spans="1:11" ht="18" customHeight="1">
      <c r="A251" s="1468" t="s">
        <v>889</v>
      </c>
      <c r="B251" s="1467" t="s">
        <v>888</v>
      </c>
      <c r="C251" s="1064">
        <v>44261.395138888889</v>
      </c>
      <c r="D251" s="1064">
        <v>44261.713194444441</v>
      </c>
      <c r="E251" s="1065">
        <v>0.31805555555183673</v>
      </c>
      <c r="F251" s="1367" t="s">
        <v>73</v>
      </c>
      <c r="G251" s="1368" t="s">
        <v>785</v>
      </c>
      <c r="H251" s="1069">
        <v>0</v>
      </c>
      <c r="I251" s="1069">
        <v>0</v>
      </c>
      <c r="J251" s="1364" t="s">
        <v>585</v>
      </c>
      <c r="K251" s="1222"/>
    </row>
    <row r="252" spans="1:11">
      <c r="A252" s="1075"/>
      <c r="B252" s="1466" t="s">
        <v>887</v>
      </c>
      <c r="C252" s="1064">
        <v>44261.40902777778</v>
      </c>
      <c r="D252" s="1064">
        <v>44261.71597222222</v>
      </c>
      <c r="E252" s="1065">
        <v>0.30694444444088731</v>
      </c>
      <c r="F252" s="1367" t="s">
        <v>73</v>
      </c>
      <c r="G252" s="1368" t="s">
        <v>785</v>
      </c>
      <c r="H252" s="1069">
        <v>0</v>
      </c>
      <c r="I252" s="1069">
        <v>0</v>
      </c>
      <c r="J252" s="1364" t="s">
        <v>585</v>
      </c>
      <c r="K252" s="1222"/>
    </row>
    <row r="253" spans="1:11" ht="15.75">
      <c r="A253" s="1464" t="s">
        <v>662</v>
      </c>
      <c r="B253" s="1422" t="s">
        <v>876</v>
      </c>
      <c r="C253" s="1064">
        <v>44262.557638888888</v>
      </c>
      <c r="D253" s="1064">
        <v>44262.648611111108</v>
      </c>
      <c r="E253" s="1065">
        <v>9.0972222220443655E-2</v>
      </c>
      <c r="F253" s="1367" t="s">
        <v>73</v>
      </c>
      <c r="G253" s="1368" t="s">
        <v>785</v>
      </c>
      <c r="H253" s="1069">
        <v>0</v>
      </c>
      <c r="I253" s="1069">
        <v>0</v>
      </c>
      <c r="J253" s="1364" t="s">
        <v>585</v>
      </c>
      <c r="K253" s="1222"/>
    </row>
    <row r="254" spans="1:11" ht="18" customHeight="1">
      <c r="A254" s="1464" t="s">
        <v>886</v>
      </c>
      <c r="B254" s="1422" t="s">
        <v>885</v>
      </c>
      <c r="C254" s="1064">
        <v>44262.652083333334</v>
      </c>
      <c r="D254" s="1064">
        <v>44262.715277777781</v>
      </c>
      <c r="E254" s="1065">
        <v>6.3194444446708076E-2</v>
      </c>
      <c r="F254" s="1367" t="s">
        <v>73</v>
      </c>
      <c r="G254" s="1368" t="s">
        <v>785</v>
      </c>
      <c r="H254" s="1069">
        <v>0</v>
      </c>
      <c r="I254" s="1069">
        <v>0</v>
      </c>
      <c r="J254" s="1364" t="s">
        <v>585</v>
      </c>
      <c r="K254" s="1222"/>
    </row>
    <row r="255" spans="1:11" ht="21.75" customHeight="1">
      <c r="A255" s="1420" t="s">
        <v>52</v>
      </c>
      <c r="B255" s="1465" t="s">
        <v>884</v>
      </c>
      <c r="C255" s="1064">
        <v>44263.324999999997</v>
      </c>
      <c r="D255" s="1064">
        <v>44263.461805555555</v>
      </c>
      <c r="E255" s="1065">
        <v>0.1368055555576575</v>
      </c>
      <c r="F255" s="1367" t="s">
        <v>73</v>
      </c>
      <c r="G255" s="1368" t="s">
        <v>785</v>
      </c>
      <c r="H255" s="1069">
        <v>0</v>
      </c>
      <c r="I255" s="1069">
        <v>0</v>
      </c>
      <c r="J255" s="1364" t="s">
        <v>585</v>
      </c>
      <c r="K255" s="1222"/>
    </row>
    <row r="256" spans="1:11" ht="17.25" customHeight="1">
      <c r="A256" s="1206"/>
      <c r="B256" s="1465" t="s">
        <v>883</v>
      </c>
      <c r="C256" s="1064">
        <v>44263.695138888892</v>
      </c>
      <c r="D256" s="1064">
        <v>44263.804166666669</v>
      </c>
      <c r="E256" s="1065">
        <v>0.10902777777664596</v>
      </c>
      <c r="F256" s="1367" t="s">
        <v>73</v>
      </c>
      <c r="G256" s="1368" t="s">
        <v>785</v>
      </c>
      <c r="H256" s="1069">
        <v>0</v>
      </c>
      <c r="I256" s="1069">
        <v>0</v>
      </c>
      <c r="J256" s="1364" t="s">
        <v>585</v>
      </c>
      <c r="K256" s="1222"/>
    </row>
    <row r="257" spans="1:11" ht="16.5" customHeight="1">
      <c r="A257" s="1464" t="s">
        <v>882</v>
      </c>
      <c r="B257" s="1422" t="s">
        <v>881</v>
      </c>
      <c r="C257" s="1064">
        <v>44263.672222222223</v>
      </c>
      <c r="D257" s="1064">
        <v>44263.723611111112</v>
      </c>
      <c r="E257" s="1065">
        <v>5.1388888889050577E-2</v>
      </c>
      <c r="F257" s="1367" t="s">
        <v>73</v>
      </c>
      <c r="G257" s="1370" t="s">
        <v>782</v>
      </c>
      <c r="H257" s="1069">
        <v>0</v>
      </c>
      <c r="I257" s="1069">
        <v>0</v>
      </c>
      <c r="J257" s="1364" t="s">
        <v>585</v>
      </c>
      <c r="K257" s="1222"/>
    </row>
    <row r="258" spans="1:11" ht="21.75" customHeight="1">
      <c r="A258" s="1420" t="s">
        <v>857</v>
      </c>
      <c r="B258" s="1269" t="s">
        <v>880</v>
      </c>
      <c r="C258" s="1064"/>
      <c r="D258" s="1064">
        <v>44263.804166666669</v>
      </c>
      <c r="E258" s="1463"/>
      <c r="F258" s="1367"/>
      <c r="G258" s="1370" t="s">
        <v>858</v>
      </c>
      <c r="H258" s="1069">
        <v>0</v>
      </c>
      <c r="I258" s="1069">
        <v>0</v>
      </c>
      <c r="J258" s="1364" t="s">
        <v>585</v>
      </c>
      <c r="K258" s="1222"/>
    </row>
    <row r="259" spans="1:11" ht="21.75" customHeight="1">
      <c r="A259" s="1202"/>
      <c r="B259" s="1269" t="s">
        <v>879</v>
      </c>
      <c r="C259" s="1064"/>
      <c r="D259" s="1064">
        <v>44263.819444444445</v>
      </c>
      <c r="E259" s="1065"/>
      <c r="F259" s="1367"/>
      <c r="G259" s="1462"/>
      <c r="H259" s="1069">
        <v>0</v>
      </c>
      <c r="I259" s="1069">
        <v>0</v>
      </c>
      <c r="J259" s="1364" t="s">
        <v>585</v>
      </c>
      <c r="K259" s="1222"/>
    </row>
    <row r="260" spans="1:11" ht="21.75" customHeight="1">
      <c r="A260" s="1202"/>
      <c r="B260" s="1269" t="s">
        <v>878</v>
      </c>
      <c r="C260" s="1064"/>
      <c r="D260" s="1064">
        <v>44263.672222222223</v>
      </c>
      <c r="E260" s="1065"/>
      <c r="F260" s="1367"/>
      <c r="G260" s="1462"/>
      <c r="H260" s="1069">
        <v>0</v>
      </c>
      <c r="I260" s="1069">
        <v>0</v>
      </c>
      <c r="J260" s="1364" t="s">
        <v>585</v>
      </c>
      <c r="K260" s="1222"/>
    </row>
    <row r="261" spans="1:11" ht="21.75" customHeight="1">
      <c r="A261" s="1133"/>
      <c r="B261" s="1269" t="s">
        <v>877</v>
      </c>
      <c r="C261" s="1064"/>
      <c r="D261" s="1064">
        <v>44263.668055555558</v>
      </c>
      <c r="E261" s="1065"/>
      <c r="F261" s="1367"/>
      <c r="G261" s="1363"/>
      <c r="H261" s="1069">
        <v>0</v>
      </c>
      <c r="I261" s="1069">
        <v>0</v>
      </c>
      <c r="J261" s="1364" t="s">
        <v>585</v>
      </c>
      <c r="K261" s="1222"/>
    </row>
    <row r="262" spans="1:11" ht="21.75" customHeight="1">
      <c r="A262" s="1420" t="s">
        <v>662</v>
      </c>
      <c r="B262" s="1422" t="s">
        <v>876</v>
      </c>
      <c r="C262" s="1064">
        <v>44265.4375</v>
      </c>
      <c r="D262" s="1064">
        <v>44265.527083333334</v>
      </c>
      <c r="E262" s="1065">
        <v>8.9583333334303461E-2</v>
      </c>
      <c r="F262" s="1367" t="s">
        <v>73</v>
      </c>
      <c r="G262" s="1370" t="s">
        <v>784</v>
      </c>
      <c r="H262" s="1069">
        <v>0</v>
      </c>
      <c r="I262" s="1069">
        <v>0</v>
      </c>
      <c r="J262" s="1364" t="s">
        <v>585</v>
      </c>
      <c r="K262" s="1222"/>
    </row>
    <row r="263" spans="1:11" ht="21.75" customHeight="1">
      <c r="A263" s="1428" t="s">
        <v>662</v>
      </c>
      <c r="B263" s="1461" t="s">
        <v>875</v>
      </c>
      <c r="C263" s="1064">
        <v>44273.43472222222</v>
      </c>
      <c r="D263" s="1064">
        <v>44273.574305555558</v>
      </c>
      <c r="E263" s="1065">
        <v>0.13958333333721384</v>
      </c>
      <c r="F263" s="1367" t="s">
        <v>73</v>
      </c>
      <c r="G263" s="1370" t="s">
        <v>784</v>
      </c>
      <c r="H263" s="1069">
        <v>0</v>
      </c>
      <c r="I263" s="1069">
        <v>0</v>
      </c>
      <c r="J263" s="1364" t="s">
        <v>585</v>
      </c>
      <c r="K263" s="1222"/>
    </row>
    <row r="264" spans="1:11" ht="21.75" customHeight="1">
      <c r="A264" s="1460" t="s">
        <v>768</v>
      </c>
      <c r="B264" s="1422" t="s">
        <v>769</v>
      </c>
      <c r="C264" s="1064"/>
      <c r="D264" s="1064">
        <v>44273.652777777781</v>
      </c>
      <c r="E264" s="1065"/>
      <c r="F264" s="1367"/>
      <c r="G264" s="1370" t="s">
        <v>795</v>
      </c>
      <c r="H264" s="1069">
        <v>0</v>
      </c>
      <c r="I264" s="1069">
        <v>0</v>
      </c>
      <c r="J264" s="1364" t="s">
        <v>585</v>
      </c>
      <c r="K264" s="1222"/>
    </row>
    <row r="265" spans="1:11" ht="21.75" customHeight="1">
      <c r="A265" s="1420" t="s">
        <v>47</v>
      </c>
      <c r="B265" s="1422" t="s">
        <v>874</v>
      </c>
      <c r="C265" s="1064">
        <v>44277.377083333333</v>
      </c>
      <c r="D265" s="1064">
        <v>44277.491666666669</v>
      </c>
      <c r="E265" s="1065">
        <v>0.11458333333575865</v>
      </c>
      <c r="F265" s="1367" t="s">
        <v>73</v>
      </c>
      <c r="G265" s="1370" t="s">
        <v>782</v>
      </c>
      <c r="H265" s="1069">
        <v>0</v>
      </c>
      <c r="I265" s="1069">
        <v>0</v>
      </c>
      <c r="J265" s="1364" t="s">
        <v>585</v>
      </c>
      <c r="K265" s="1222"/>
    </row>
    <row r="266" spans="1:11" ht="21.75" customHeight="1">
      <c r="A266" s="1133"/>
      <c r="B266" s="1422" t="s">
        <v>873</v>
      </c>
      <c r="C266" s="1064">
        <v>44277.493750000001</v>
      </c>
      <c r="D266" s="1064">
        <v>44277.56527777778</v>
      </c>
      <c r="E266" s="1065">
        <v>7.1527777778101154E-2</v>
      </c>
      <c r="F266" s="1367" t="s">
        <v>73</v>
      </c>
      <c r="G266" s="1370" t="s">
        <v>782</v>
      </c>
      <c r="H266" s="1069">
        <v>0</v>
      </c>
      <c r="I266" s="1069">
        <v>0</v>
      </c>
      <c r="J266" s="1364" t="s">
        <v>585</v>
      </c>
      <c r="K266" s="1222"/>
    </row>
    <row r="267" spans="1:11" ht="21.75" customHeight="1">
      <c r="A267" s="1167" t="s">
        <v>872</v>
      </c>
      <c r="B267" s="1422" t="s">
        <v>871</v>
      </c>
      <c r="C267" s="1064">
        <v>44285.405555555553</v>
      </c>
      <c r="D267" s="1064">
        <v>44285.656944444447</v>
      </c>
      <c r="E267" s="1065">
        <v>0.25138888889341615</v>
      </c>
      <c r="F267" s="1367" t="s">
        <v>73</v>
      </c>
      <c r="G267" s="1370" t="s">
        <v>782</v>
      </c>
      <c r="H267" s="1069">
        <v>0</v>
      </c>
      <c r="I267" s="1069">
        <v>0</v>
      </c>
      <c r="J267" s="1364" t="s">
        <v>585</v>
      </c>
      <c r="K267" s="1222"/>
    </row>
    <row r="268" spans="1:11" ht="15" customHeight="1">
      <c r="A268" s="1459"/>
      <c r="B268" s="1459"/>
      <c r="C268" s="1459"/>
      <c r="D268" s="1117" t="s">
        <v>603</v>
      </c>
      <c r="E268" s="1118">
        <v>2.7312500000116415</v>
      </c>
      <c r="F268" s="1459"/>
      <c r="G268" s="1120" t="s">
        <v>604</v>
      </c>
      <c r="H268" s="1459"/>
      <c r="I268" s="1458">
        <v>0</v>
      </c>
      <c r="J268" s="1457"/>
      <c r="K268" s="1222"/>
    </row>
    <row r="269" spans="1:11" ht="13.5" customHeight="1">
      <c r="A269" s="1126" t="s">
        <v>773</v>
      </c>
      <c r="B269" s="1450"/>
      <c r="C269" s="1260"/>
      <c r="D269" s="1260"/>
      <c r="E269" s="1259"/>
      <c r="F269" s="1450"/>
      <c r="G269" s="1450"/>
      <c r="H269" s="1450"/>
      <c r="I269" s="1450"/>
      <c r="J269" s="1450"/>
      <c r="K269" s="1222"/>
    </row>
    <row r="270" spans="1:11" s="1132" customFormat="1">
      <c r="A270" s="1456" t="s">
        <v>870</v>
      </c>
      <c r="B270" s="1455" t="s">
        <v>869</v>
      </c>
      <c r="C270" s="1322">
        <v>44272.624305555553</v>
      </c>
      <c r="D270" s="1322">
        <v>44272.65902777778</v>
      </c>
      <c r="E270" s="1454">
        <v>3.4722222226264421E-2</v>
      </c>
      <c r="F270" s="1453" t="s">
        <v>73</v>
      </c>
      <c r="G270" s="1452" t="s">
        <v>868</v>
      </c>
      <c r="H270" s="1326">
        <v>0</v>
      </c>
      <c r="I270" s="1326">
        <v>0</v>
      </c>
      <c r="J270" s="1451" t="s">
        <v>585</v>
      </c>
      <c r="K270" s="1222"/>
    </row>
    <row r="271" spans="1:11" ht="18" customHeight="1">
      <c r="A271" s="1450"/>
      <c r="B271" s="1450"/>
      <c r="C271" s="1450"/>
      <c r="D271" s="1097" t="s">
        <v>603</v>
      </c>
      <c r="E271" s="1098">
        <v>3.4722222226264421E-2</v>
      </c>
      <c r="F271" s="1099"/>
      <c r="G271" s="1100" t="s">
        <v>604</v>
      </c>
      <c r="H271" s="1106"/>
      <c r="I271" s="1257">
        <v>0</v>
      </c>
      <c r="J271" s="1450"/>
      <c r="K271" s="1222"/>
    </row>
    <row r="272" spans="1:11" ht="15.75">
      <c r="A272" s="1126"/>
      <c r="B272" s="1105"/>
      <c r="C272" s="1099"/>
      <c r="D272" s="1097"/>
      <c r="E272" s="1435"/>
      <c r="F272" s="1354"/>
      <c r="G272" s="1103"/>
      <c r="H272" s="1449"/>
      <c r="I272" s="1172"/>
      <c r="J272" s="1351"/>
    </row>
    <row r="273" spans="1:10" ht="16.5" customHeight="1">
      <c r="A273" s="1347" t="s">
        <v>865</v>
      </c>
      <c r="B273" s="1105"/>
      <c r="C273" s="1099"/>
      <c r="D273" s="1184"/>
      <c r="E273" s="1098">
        <v>71.791666724602692</v>
      </c>
      <c r="F273" s="1027" t="s">
        <v>670</v>
      </c>
      <c r="G273" s="1103"/>
      <c r="J273" s="1351"/>
    </row>
    <row r="274" spans="1:10" ht="11.25" customHeight="1">
      <c r="A274" s="1032" t="s">
        <v>866</v>
      </c>
      <c r="B274" s="1103"/>
      <c r="C274" s="1172"/>
      <c r="D274" s="1173"/>
      <c r="E274" s="1438"/>
      <c r="F274" s="1172"/>
      <c r="G274" s="1439" t="s">
        <v>867</v>
      </c>
      <c r="J274" s="1351"/>
    </row>
    <row r="275" spans="1:10" ht="14.25" customHeight="1">
      <c r="B275" s="1103"/>
      <c r="C275" s="1172"/>
      <c r="D275" s="1173"/>
      <c r="E275" s="1438"/>
      <c r="F275" s="1351"/>
      <c r="G275" s="1351"/>
      <c r="H275" s="1449"/>
      <c r="I275" s="1448" t="s">
        <v>289</v>
      </c>
      <c r="J275" s="1351"/>
    </row>
    <row r="276" spans="1:10" ht="14.25" customHeight="1">
      <c r="A276" s="1217"/>
      <c r="H276" s="1351"/>
      <c r="I276" s="1448" t="s">
        <v>206</v>
      </c>
    </row>
    <row r="277" spans="1:10" ht="30">
      <c r="A277" s="1217"/>
      <c r="B277" s="1217"/>
      <c r="H277" s="1351"/>
      <c r="I277" s="1447" t="s">
        <v>199</v>
      </c>
    </row>
    <row r="280" spans="1:10" ht="30">
      <c r="A280" s="1084"/>
      <c r="B280" s="1446"/>
    </row>
    <row r="281" spans="1:10" ht="29.25">
      <c r="A281" s="1445"/>
    </row>
  </sheetData>
  <mergeCells count="15">
    <mergeCell ref="A186:J186"/>
    <mergeCell ref="A237:J237"/>
    <mergeCell ref="A238:J238"/>
    <mergeCell ref="A239:J239"/>
    <mergeCell ref="A122:J122"/>
    <mergeCell ref="A123:J123"/>
    <mergeCell ref="A124:J124"/>
    <mergeCell ref="A184:J184"/>
    <mergeCell ref="A185:J185"/>
    <mergeCell ref="A55:J55"/>
    <mergeCell ref="A56:J56"/>
    <mergeCell ref="A57:J57"/>
    <mergeCell ref="A2:J2"/>
    <mergeCell ref="A3:J3"/>
    <mergeCell ref="A4:J4"/>
  </mergeCells>
  <pageMargins left="0.7" right="0.7" top="0.75" bottom="0.3" header="0.3" footer="0.3"/>
  <pageSetup scale="60" orientation="landscape" r:id="rId1"/>
  <rowBreaks count="4" manualBreakCount="4">
    <brk id="53" max="16383" man="1"/>
    <brk id="120" max="16383" man="1"/>
    <brk id="182" max="16383" man="1"/>
    <brk id="2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2:L31"/>
  <sheetViews>
    <sheetView zoomScaleNormal="100" workbookViewId="0">
      <selection activeCell="G28" sqref="G28"/>
    </sheetView>
  </sheetViews>
  <sheetFormatPr defaultRowHeight="12.75"/>
  <cols>
    <col min="1" max="1" width="12.42578125" style="32" customWidth="1"/>
    <col min="2" max="2" width="27.5703125" style="32" customWidth="1"/>
    <col min="3" max="3" width="9.140625" style="32"/>
    <col min="4" max="4" width="10.85546875" style="32" customWidth="1"/>
    <col min="5" max="5" width="10.5703125" style="32" customWidth="1"/>
    <col min="6" max="6" width="6.140625" style="32" customWidth="1"/>
    <col min="7" max="9" width="9.140625" style="32"/>
    <col min="10" max="10" width="15.5703125" style="32" customWidth="1"/>
    <col min="11" max="16384" width="9.140625" style="32"/>
  </cols>
  <sheetData>
    <row r="2" spans="1:12">
      <c r="A2" s="54" t="s">
        <v>273</v>
      </c>
      <c r="J2" s="66" t="s">
        <v>12</v>
      </c>
    </row>
    <row r="3" spans="1:12" ht="20.25">
      <c r="B3" s="1" t="s">
        <v>148</v>
      </c>
      <c r="C3" s="1"/>
      <c r="D3" s="1"/>
      <c r="E3" s="1"/>
      <c r="F3" s="207"/>
      <c r="G3" s="73"/>
      <c r="H3" s="73"/>
      <c r="I3" s="30"/>
    </row>
    <row r="4" spans="1:12" ht="15.75">
      <c r="A4" s="29"/>
      <c r="B4" s="2" t="s">
        <v>216</v>
      </c>
      <c r="C4" s="3"/>
      <c r="D4" s="208"/>
      <c r="E4" s="3"/>
      <c r="F4" s="3"/>
      <c r="G4" s="28"/>
      <c r="H4" s="209"/>
      <c r="I4" s="5"/>
      <c r="J4" s="210"/>
    </row>
    <row r="5" spans="1:12">
      <c r="A5" s="29"/>
      <c r="C5" s="5"/>
      <c r="G5" s="21"/>
      <c r="H5" s="21"/>
      <c r="I5" s="30"/>
      <c r="J5" s="31"/>
    </row>
    <row r="6" spans="1:12" ht="16.5">
      <c r="A6" s="31"/>
      <c r="B6" s="33" t="s">
        <v>224</v>
      </c>
      <c r="C6" s="5"/>
      <c r="D6" s="5"/>
      <c r="E6" s="26"/>
      <c r="F6" s="34"/>
      <c r="G6" s="5"/>
      <c r="H6" s="5"/>
      <c r="I6" s="35"/>
      <c r="J6" s="34"/>
    </row>
    <row r="7" spans="1:12" ht="15.75">
      <c r="A7" s="7" t="s">
        <v>461</v>
      </c>
      <c r="B7" s="31"/>
      <c r="C7" s="23"/>
      <c r="D7" s="23"/>
      <c r="E7" s="36"/>
      <c r="F7" s="34"/>
      <c r="G7" s="5"/>
      <c r="H7" s="5"/>
      <c r="I7" s="35"/>
      <c r="J7" s="34"/>
    </row>
    <row r="8" spans="1:12" ht="13.5" thickBot="1">
      <c r="A8" s="31"/>
      <c r="B8" s="31"/>
      <c r="C8" s="23"/>
      <c r="D8" s="23"/>
      <c r="E8" s="36"/>
      <c r="F8" s="34"/>
      <c r="G8" s="5"/>
      <c r="H8" s="5"/>
      <c r="I8" s="35"/>
      <c r="J8" s="34"/>
    </row>
    <row r="9" spans="1:12" ht="15">
      <c r="A9" s="603"/>
      <c r="B9" s="1914" t="s">
        <v>64</v>
      </c>
      <c r="C9" s="604" t="s">
        <v>552</v>
      </c>
      <c r="D9" s="605"/>
      <c r="E9" s="606"/>
      <c r="F9" s="607"/>
      <c r="G9" s="604" t="s">
        <v>553</v>
      </c>
      <c r="H9" s="605"/>
      <c r="I9" s="606"/>
      <c r="J9" s="608"/>
    </row>
    <row r="10" spans="1:12" ht="15">
      <c r="A10" s="236" t="s">
        <v>69</v>
      </c>
      <c r="B10" s="1915"/>
      <c r="C10" s="1911" t="s">
        <v>70</v>
      </c>
      <c r="D10" s="1912"/>
      <c r="E10" s="1912"/>
      <c r="F10" s="1913"/>
      <c r="G10" s="1908" t="s">
        <v>70</v>
      </c>
      <c r="H10" s="1909"/>
      <c r="I10" s="1909"/>
      <c r="J10" s="1910"/>
    </row>
    <row r="11" spans="1:12" ht="15.75" thickBot="1">
      <c r="A11" s="615"/>
      <c r="B11" s="1916"/>
      <c r="C11" s="616" t="s">
        <v>71</v>
      </c>
      <c r="D11" s="617" t="s">
        <v>72</v>
      </c>
      <c r="E11" s="618" t="s">
        <v>73</v>
      </c>
      <c r="F11" s="610" t="s">
        <v>36</v>
      </c>
      <c r="G11" s="616" t="s">
        <v>71</v>
      </c>
      <c r="H11" s="617" t="s">
        <v>72</v>
      </c>
      <c r="I11" s="618" t="s">
        <v>73</v>
      </c>
      <c r="J11" s="611" t="s">
        <v>36</v>
      </c>
    </row>
    <row r="12" spans="1:12" ht="15">
      <c r="A12" s="612">
        <v>1</v>
      </c>
      <c r="B12" s="613" t="s">
        <v>298</v>
      </c>
      <c r="C12" s="653">
        <v>12</v>
      </c>
      <c r="D12" s="653">
        <v>8</v>
      </c>
      <c r="E12" s="653">
        <v>159</v>
      </c>
      <c r="F12" s="614">
        <v>179</v>
      </c>
      <c r="G12" s="653">
        <v>24</v>
      </c>
      <c r="H12" s="653">
        <v>5</v>
      </c>
      <c r="I12" s="653">
        <v>105</v>
      </c>
      <c r="J12" s="614">
        <v>134</v>
      </c>
    </row>
    <row r="13" spans="1:12" ht="15">
      <c r="A13" s="572">
        <v>2</v>
      </c>
      <c r="B13" s="41" t="s">
        <v>299</v>
      </c>
      <c r="C13" s="862">
        <v>16</v>
      </c>
      <c r="D13" s="862">
        <v>5</v>
      </c>
      <c r="E13" s="862">
        <v>60</v>
      </c>
      <c r="F13" s="614">
        <v>81</v>
      </c>
      <c r="G13" s="808">
        <v>7</v>
      </c>
      <c r="H13" s="808">
        <v>8</v>
      </c>
      <c r="I13" s="808">
        <v>47</v>
      </c>
      <c r="J13" s="614">
        <v>62</v>
      </c>
    </row>
    <row r="14" spans="1:12" ht="15">
      <c r="A14" s="572">
        <v>3</v>
      </c>
      <c r="B14" s="41" t="s">
        <v>349</v>
      </c>
      <c r="C14" s="862">
        <v>9</v>
      </c>
      <c r="D14" s="862">
        <v>5</v>
      </c>
      <c r="E14" s="862">
        <v>100</v>
      </c>
      <c r="F14" s="614">
        <v>114</v>
      </c>
      <c r="G14" s="808">
        <v>6</v>
      </c>
      <c r="H14" s="808">
        <v>9</v>
      </c>
      <c r="I14" s="808">
        <v>84</v>
      </c>
      <c r="J14" s="614">
        <v>99</v>
      </c>
    </row>
    <row r="15" spans="1:12" ht="15">
      <c r="A15" s="572">
        <v>4</v>
      </c>
      <c r="B15" s="41" t="s">
        <v>350</v>
      </c>
      <c r="C15" s="862">
        <v>24</v>
      </c>
      <c r="D15" s="862">
        <v>16</v>
      </c>
      <c r="E15" s="862">
        <v>147</v>
      </c>
      <c r="F15" s="614">
        <v>187</v>
      </c>
      <c r="G15" s="808">
        <v>24</v>
      </c>
      <c r="H15" s="808">
        <v>10</v>
      </c>
      <c r="I15" s="808">
        <v>67</v>
      </c>
      <c r="J15" s="614">
        <v>101</v>
      </c>
      <c r="L15" s="55"/>
    </row>
    <row r="16" spans="1:12" ht="15">
      <c r="A16" s="572">
        <v>5</v>
      </c>
      <c r="B16" s="41" t="s">
        <v>300</v>
      </c>
      <c r="C16" s="862">
        <v>2</v>
      </c>
      <c r="D16" s="862">
        <v>4</v>
      </c>
      <c r="E16" s="862">
        <v>26</v>
      </c>
      <c r="F16" s="614">
        <v>32</v>
      </c>
      <c r="G16" s="808">
        <v>7</v>
      </c>
      <c r="H16" s="808">
        <v>6</v>
      </c>
      <c r="I16" s="808">
        <v>21</v>
      </c>
      <c r="J16" s="614">
        <v>34</v>
      </c>
    </row>
    <row r="17" spans="1:10" ht="15">
      <c r="A17" s="572">
        <v>6</v>
      </c>
      <c r="B17" s="41" t="s">
        <v>381</v>
      </c>
      <c r="C17" s="862">
        <v>5</v>
      </c>
      <c r="D17" s="862">
        <v>3</v>
      </c>
      <c r="E17" s="862">
        <v>30</v>
      </c>
      <c r="F17" s="614">
        <v>38</v>
      </c>
      <c r="G17" s="808">
        <v>5</v>
      </c>
      <c r="H17" s="808">
        <v>2</v>
      </c>
      <c r="I17" s="808">
        <v>15</v>
      </c>
      <c r="J17" s="614">
        <v>22</v>
      </c>
    </row>
    <row r="18" spans="1:10" ht="15">
      <c r="A18" s="572">
        <v>7</v>
      </c>
      <c r="B18" s="41" t="s">
        <v>351</v>
      </c>
      <c r="C18" s="862">
        <v>4</v>
      </c>
      <c r="D18" s="862">
        <v>6</v>
      </c>
      <c r="E18" s="862">
        <v>43</v>
      </c>
      <c r="F18" s="614">
        <v>53</v>
      </c>
      <c r="G18" s="808">
        <v>7</v>
      </c>
      <c r="H18" s="808">
        <v>12</v>
      </c>
      <c r="I18" s="808">
        <v>42</v>
      </c>
      <c r="J18" s="614">
        <v>61</v>
      </c>
    </row>
    <row r="19" spans="1:10" ht="15">
      <c r="A19" s="572">
        <v>8</v>
      </c>
      <c r="B19" s="37" t="s">
        <v>275</v>
      </c>
      <c r="C19" s="572">
        <v>1</v>
      </c>
      <c r="D19" s="862">
        <v>2</v>
      </c>
      <c r="E19" s="862">
        <v>5</v>
      </c>
      <c r="F19" s="614">
        <v>8</v>
      </c>
      <c r="G19" s="572">
        <v>1</v>
      </c>
      <c r="H19" s="808">
        <v>0</v>
      </c>
      <c r="I19" s="808">
        <v>1</v>
      </c>
      <c r="J19" s="614">
        <v>2</v>
      </c>
    </row>
    <row r="20" spans="1:10" ht="15.75" thickBot="1">
      <c r="A20" s="573">
        <v>9</v>
      </c>
      <c r="B20" s="609" t="s">
        <v>36</v>
      </c>
      <c r="C20" s="650">
        <v>73</v>
      </c>
      <c r="D20" s="802">
        <v>49</v>
      </c>
      <c r="E20" s="802">
        <v>570</v>
      </c>
      <c r="F20" s="809">
        <v>692</v>
      </c>
      <c r="G20" s="650">
        <v>81</v>
      </c>
      <c r="H20" s="802">
        <v>52</v>
      </c>
      <c r="I20" s="802">
        <v>382</v>
      </c>
      <c r="J20" s="809">
        <v>515</v>
      </c>
    </row>
    <row r="21" spans="1:10" ht="15">
      <c r="A21" s="42"/>
      <c r="B21" s="43"/>
      <c r="C21" s="43"/>
      <c r="D21" s="43"/>
      <c r="E21" s="44"/>
      <c r="F21" s="43"/>
      <c r="G21" s="43"/>
      <c r="H21" s="43"/>
      <c r="I21" s="45"/>
      <c r="J21" s="38"/>
    </row>
    <row r="22" spans="1:10" ht="15">
      <c r="A22" s="43"/>
      <c r="B22" s="43"/>
      <c r="C22" s="43"/>
      <c r="D22" s="43"/>
      <c r="E22" s="44"/>
      <c r="F22" s="43"/>
      <c r="G22" s="43"/>
      <c r="H22" s="43"/>
      <c r="I22" s="45"/>
      <c r="J22" s="38"/>
    </row>
    <row r="23" spans="1:10">
      <c r="A23" s="5"/>
      <c r="B23" s="46"/>
      <c r="C23" s="46"/>
      <c r="D23" s="46"/>
      <c r="E23" s="47"/>
      <c r="F23" s="46"/>
      <c r="G23" s="48"/>
      <c r="H23" s="48"/>
      <c r="I23" s="49"/>
      <c r="J23" s="31"/>
    </row>
    <row r="24" spans="1:10">
      <c r="A24" s="46"/>
      <c r="B24" s="46"/>
      <c r="C24" s="46"/>
      <c r="D24" s="46"/>
      <c r="E24" s="47"/>
      <c r="F24" s="46"/>
      <c r="G24" s="48"/>
      <c r="H24" s="48"/>
      <c r="I24" s="49"/>
      <c r="J24" s="31"/>
    </row>
    <row r="25" spans="1:10">
      <c r="A25" s="5"/>
      <c r="B25" s="27"/>
      <c r="C25" s="50"/>
      <c r="D25" s="5"/>
      <c r="E25" s="47"/>
      <c r="F25" s="46"/>
      <c r="G25" s="50"/>
      <c r="H25" s="48"/>
      <c r="I25" s="5"/>
      <c r="J25" s="31"/>
    </row>
    <row r="26" spans="1:10">
      <c r="A26" s="5"/>
      <c r="B26" s="50"/>
      <c r="C26" s="50"/>
      <c r="D26" s="5"/>
      <c r="E26" s="47"/>
      <c r="F26" s="46"/>
      <c r="G26" s="50"/>
      <c r="H26" s="48"/>
      <c r="I26" s="5"/>
      <c r="J26" s="31"/>
    </row>
    <row r="27" spans="1:10">
      <c r="A27" s="5"/>
      <c r="B27" s="50"/>
      <c r="C27" s="50"/>
      <c r="D27" s="5"/>
      <c r="E27" s="47"/>
      <c r="F27" s="50"/>
      <c r="G27" s="50"/>
      <c r="H27" s="48"/>
      <c r="I27" s="5"/>
      <c r="J27" s="31"/>
    </row>
    <row r="28" spans="1:10">
      <c r="A28" s="5"/>
      <c r="B28" s="46"/>
      <c r="C28" s="51"/>
      <c r="D28" s="5"/>
      <c r="E28" s="47"/>
      <c r="F28" s="26"/>
      <c r="G28" s="52"/>
      <c r="H28" s="27"/>
      <c r="I28" s="27"/>
      <c r="J28" s="27"/>
    </row>
    <row r="29" spans="1:10" ht="14.25">
      <c r="A29" s="5"/>
      <c r="B29" s="46"/>
      <c r="C29" s="22"/>
      <c r="D29" s="5"/>
      <c r="E29" s="47"/>
      <c r="F29" s="26"/>
      <c r="G29" s="5"/>
      <c r="H29" s="25"/>
      <c r="I29" s="22" t="s">
        <v>289</v>
      </c>
      <c r="J29" s="26"/>
    </row>
    <row r="30" spans="1:10" ht="14.25">
      <c r="A30" s="5"/>
      <c r="B30" s="46"/>
      <c r="C30" s="22"/>
      <c r="D30" s="5"/>
      <c r="E30" s="47"/>
      <c r="F30" s="26"/>
      <c r="G30" s="27"/>
      <c r="H30" s="25"/>
      <c r="I30" s="22" t="s">
        <v>206</v>
      </c>
      <c r="J30" s="26"/>
    </row>
    <row r="31" spans="1:10" ht="14.25">
      <c r="A31" s="31"/>
      <c r="B31" s="31"/>
      <c r="C31" s="53"/>
      <c r="D31" s="53"/>
      <c r="E31" s="36"/>
      <c r="F31" s="23"/>
      <c r="G31" s="27"/>
      <c r="H31" s="25"/>
      <c r="I31" s="23" t="s">
        <v>199</v>
      </c>
      <c r="J31" s="26"/>
    </row>
  </sheetData>
  <mergeCells count="3">
    <mergeCell ref="G10:J10"/>
    <mergeCell ref="C10:F10"/>
    <mergeCell ref="B9:B11"/>
  </mergeCells>
  <phoneticPr fontId="26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2:J28"/>
  <sheetViews>
    <sheetView topLeftCell="B1" zoomScaleNormal="100" workbookViewId="0">
      <selection activeCell="T10" sqref="T10"/>
    </sheetView>
  </sheetViews>
  <sheetFormatPr defaultRowHeight="12.75"/>
  <cols>
    <col min="1" max="1" width="12.28515625" style="32" customWidth="1"/>
    <col min="2" max="2" width="27.42578125" style="32" customWidth="1"/>
    <col min="3" max="3" width="10.140625" style="32" customWidth="1"/>
    <col min="4" max="4" width="9.85546875" style="32" customWidth="1"/>
    <col min="5" max="5" width="10.5703125" style="32" customWidth="1"/>
    <col min="6" max="6" width="11.42578125" style="32" customWidth="1"/>
    <col min="7" max="7" width="12.28515625" style="32" customWidth="1"/>
    <col min="8" max="8" width="10.42578125" style="32" customWidth="1"/>
    <col min="9" max="9" width="9.5703125" style="32" customWidth="1"/>
    <col min="10" max="10" width="13.5703125" style="32" customWidth="1"/>
    <col min="11" max="16384" width="9.140625" style="32"/>
  </cols>
  <sheetData>
    <row r="2" spans="1:10">
      <c r="A2" s="54" t="s">
        <v>273</v>
      </c>
      <c r="J2" s="66" t="s">
        <v>13</v>
      </c>
    </row>
    <row r="3" spans="1:10" ht="20.25">
      <c r="B3" s="1" t="s">
        <v>148</v>
      </c>
      <c r="C3" s="1"/>
      <c r="D3" s="1"/>
      <c r="E3" s="1"/>
      <c r="F3" s="207"/>
      <c r="G3" s="73"/>
      <c r="H3" s="73"/>
      <c r="I3" s="30"/>
    </row>
    <row r="4" spans="1:10" ht="15.75">
      <c r="A4" s="29"/>
      <c r="B4" s="2" t="s">
        <v>216</v>
      </c>
      <c r="C4" s="3"/>
      <c r="D4" s="208"/>
      <c r="E4" s="3"/>
      <c r="F4" s="3"/>
      <c r="G4" s="28"/>
      <c r="H4" s="209"/>
      <c r="I4" s="5"/>
      <c r="J4" s="210"/>
    </row>
    <row r="5" spans="1:10">
      <c r="A5" s="29"/>
      <c r="C5" s="5"/>
      <c r="G5" s="21"/>
      <c r="H5" s="21"/>
      <c r="I5" s="30"/>
      <c r="J5" s="31"/>
    </row>
    <row r="6" spans="1:10" ht="16.5">
      <c r="A6" s="31"/>
      <c r="B6" s="27"/>
      <c r="C6" s="33" t="s">
        <v>225</v>
      </c>
      <c r="D6" s="5"/>
      <c r="E6" s="26"/>
      <c r="F6" s="34"/>
      <c r="G6" s="5"/>
      <c r="H6" s="5"/>
      <c r="I6" s="35"/>
      <c r="J6" s="34"/>
    </row>
    <row r="7" spans="1:10" ht="15.75">
      <c r="A7" s="7" t="s">
        <v>461</v>
      </c>
      <c r="B7" s="23"/>
      <c r="C7" s="23"/>
      <c r="D7" s="36"/>
      <c r="E7" s="34"/>
      <c r="F7" s="5"/>
      <c r="G7" s="5"/>
      <c r="H7" s="35"/>
      <c r="I7" s="34"/>
      <c r="J7" s="894"/>
    </row>
    <row r="8" spans="1:10" ht="16.5" thickBot="1">
      <c r="A8" s="38"/>
      <c r="B8" s="55"/>
      <c r="C8" s="55"/>
      <c r="D8" s="56"/>
      <c r="E8" s="57"/>
      <c r="F8" s="18"/>
      <c r="G8" s="18"/>
      <c r="H8" s="58"/>
      <c r="I8" s="57"/>
      <c r="J8" s="894"/>
    </row>
    <row r="9" spans="1:10" ht="15">
      <c r="A9" s="603"/>
      <c r="B9" s="619" t="s">
        <v>64</v>
      </c>
      <c r="C9" s="604" t="s">
        <v>490</v>
      </c>
      <c r="D9" s="605"/>
      <c r="E9" s="606"/>
      <c r="F9" s="607"/>
      <c r="G9" s="604" t="s">
        <v>491</v>
      </c>
      <c r="H9" s="605"/>
      <c r="I9" s="606"/>
      <c r="J9" s="608"/>
    </row>
    <row r="10" spans="1:10" ht="18" customHeight="1">
      <c r="A10" s="236" t="s">
        <v>69</v>
      </c>
      <c r="B10" s="60"/>
      <c r="C10" s="59" t="s">
        <v>74</v>
      </c>
      <c r="D10" s="900"/>
      <c r="E10" s="39"/>
      <c r="F10" s="40"/>
      <c r="G10" s="907" t="s">
        <v>74</v>
      </c>
      <c r="H10" s="900"/>
      <c r="I10" s="39"/>
      <c r="J10" s="908"/>
    </row>
    <row r="11" spans="1:10" ht="15.75" thickBot="1">
      <c r="A11" s="615"/>
      <c r="B11" s="622"/>
      <c r="C11" s="616" t="s">
        <v>71</v>
      </c>
      <c r="D11" s="616" t="s">
        <v>72</v>
      </c>
      <c r="E11" s="618" t="s">
        <v>73</v>
      </c>
      <c r="F11" s="610" t="s">
        <v>36</v>
      </c>
      <c r="G11" s="617" t="s">
        <v>71</v>
      </c>
      <c r="H11" s="616" t="s">
        <v>72</v>
      </c>
      <c r="I11" s="618" t="s">
        <v>73</v>
      </c>
      <c r="J11" s="611" t="s">
        <v>36</v>
      </c>
    </row>
    <row r="12" spans="1:10" ht="15.75">
      <c r="A12" s="612">
        <v>1</v>
      </c>
      <c r="B12" s="613" t="s">
        <v>298</v>
      </c>
      <c r="C12" s="886">
        <v>192.44</v>
      </c>
      <c r="D12" s="886">
        <v>60.5</v>
      </c>
      <c r="E12" s="886">
        <v>631.70000000000005</v>
      </c>
      <c r="F12" s="887">
        <v>884.6400000000001</v>
      </c>
      <c r="G12" s="886">
        <v>1161</v>
      </c>
      <c r="H12" s="886">
        <v>213</v>
      </c>
      <c r="I12" s="886">
        <v>587.5</v>
      </c>
      <c r="J12" s="887">
        <v>1961.5</v>
      </c>
    </row>
    <row r="13" spans="1:10" ht="15.75">
      <c r="A13" s="572">
        <v>2</v>
      </c>
      <c r="B13" s="41" t="s">
        <v>299</v>
      </c>
      <c r="C13" s="888">
        <v>66.67</v>
      </c>
      <c r="D13" s="889">
        <v>61.17</v>
      </c>
      <c r="E13" s="889">
        <v>77.33</v>
      </c>
      <c r="F13" s="887">
        <v>205.17000000000002</v>
      </c>
      <c r="G13" s="888">
        <v>205.83</v>
      </c>
      <c r="H13" s="889">
        <v>16.43</v>
      </c>
      <c r="I13" s="889">
        <v>253</v>
      </c>
      <c r="J13" s="887">
        <v>475.26</v>
      </c>
    </row>
    <row r="14" spans="1:10" ht="15.75">
      <c r="A14" s="572">
        <v>3</v>
      </c>
      <c r="B14" s="41" t="s">
        <v>349</v>
      </c>
      <c r="C14" s="889">
        <v>127.7</v>
      </c>
      <c r="D14" s="889">
        <v>155.32</v>
      </c>
      <c r="E14" s="889">
        <v>117</v>
      </c>
      <c r="F14" s="887">
        <v>400.02</v>
      </c>
      <c r="G14" s="888">
        <v>58.6</v>
      </c>
      <c r="H14" s="889">
        <v>29.5</v>
      </c>
      <c r="I14" s="889">
        <v>0</v>
      </c>
      <c r="J14" s="887">
        <v>88.1</v>
      </c>
    </row>
    <row r="15" spans="1:10" ht="15.75">
      <c r="A15" s="572">
        <v>4</v>
      </c>
      <c r="B15" s="41" t="s">
        <v>350</v>
      </c>
      <c r="C15" s="888">
        <v>290.02</v>
      </c>
      <c r="D15" s="889">
        <v>90.24</v>
      </c>
      <c r="E15" s="889">
        <v>683.67</v>
      </c>
      <c r="F15" s="887">
        <v>1063.9299999999998</v>
      </c>
      <c r="G15" s="888">
        <v>133.15</v>
      </c>
      <c r="H15" s="889">
        <v>222.43</v>
      </c>
      <c r="I15" s="889">
        <v>90.17</v>
      </c>
      <c r="J15" s="887">
        <v>445.75000000000006</v>
      </c>
    </row>
    <row r="16" spans="1:10" ht="15.75">
      <c r="A16" s="572">
        <v>5</v>
      </c>
      <c r="B16" s="41" t="s">
        <v>300</v>
      </c>
      <c r="C16" s="890">
        <v>27.73</v>
      </c>
      <c r="D16" s="888">
        <v>21</v>
      </c>
      <c r="E16" s="888">
        <v>165.18</v>
      </c>
      <c r="F16" s="887">
        <v>213.91000000000003</v>
      </c>
      <c r="G16" s="890">
        <v>0</v>
      </c>
      <c r="H16" s="888">
        <v>167.68</v>
      </c>
      <c r="I16" s="888">
        <v>14.17</v>
      </c>
      <c r="J16" s="887">
        <v>181.85</v>
      </c>
    </row>
    <row r="17" spans="1:10" ht="15.75">
      <c r="A17" s="572">
        <v>6</v>
      </c>
      <c r="B17" s="41" t="s">
        <v>381</v>
      </c>
      <c r="C17" s="888">
        <v>8.9</v>
      </c>
      <c r="D17" s="888">
        <v>33.33</v>
      </c>
      <c r="E17" s="888"/>
      <c r="F17" s="887">
        <v>42.23</v>
      </c>
      <c r="G17" s="888">
        <v>129</v>
      </c>
      <c r="H17" s="888">
        <v>15.83</v>
      </c>
      <c r="I17" s="888">
        <v>18.329999999999998</v>
      </c>
      <c r="J17" s="887">
        <v>163.16000000000003</v>
      </c>
    </row>
    <row r="18" spans="1:10" ht="15.75">
      <c r="A18" s="572">
        <v>7</v>
      </c>
      <c r="B18" s="41" t="s">
        <v>351</v>
      </c>
      <c r="C18" s="889">
        <v>39.42</v>
      </c>
      <c r="D18" s="888">
        <v>93.42</v>
      </c>
      <c r="E18" s="888">
        <v>418.33</v>
      </c>
      <c r="F18" s="887">
        <v>551.16999999999996</v>
      </c>
      <c r="G18" s="889">
        <v>22.87</v>
      </c>
      <c r="H18" s="888">
        <v>622.73</v>
      </c>
      <c r="I18" s="888">
        <v>167.83</v>
      </c>
      <c r="J18" s="887">
        <v>813.43000000000006</v>
      </c>
    </row>
    <row r="19" spans="1:10" ht="15.75">
      <c r="A19" s="572">
        <v>8</v>
      </c>
      <c r="B19" s="37" t="s">
        <v>275</v>
      </c>
      <c r="C19" s="889"/>
      <c r="D19" s="889">
        <v>288.92</v>
      </c>
      <c r="E19" s="894"/>
      <c r="F19" s="887">
        <v>288.92</v>
      </c>
      <c r="G19" s="889">
        <v>0</v>
      </c>
      <c r="H19" s="889">
        <v>0</v>
      </c>
      <c r="I19" s="1021">
        <v>0</v>
      </c>
      <c r="J19" s="887">
        <v>0</v>
      </c>
    </row>
    <row r="20" spans="1:10" ht="16.5" thickBot="1">
      <c r="A20" s="573">
        <v>9</v>
      </c>
      <c r="B20" s="620" t="s">
        <v>36</v>
      </c>
      <c r="C20" s="810">
        <v>752.87999999999988</v>
      </c>
      <c r="D20" s="810">
        <v>803.90000000000009</v>
      </c>
      <c r="E20" s="810">
        <v>2093.21</v>
      </c>
      <c r="F20" s="621">
        <v>3649.9900000000002</v>
      </c>
      <c r="G20" s="810">
        <v>1710.4499999999998</v>
      </c>
      <c r="H20" s="810">
        <v>1287.5999999999999</v>
      </c>
      <c r="I20" s="810">
        <v>1131</v>
      </c>
      <c r="J20" s="621">
        <v>4129.05</v>
      </c>
    </row>
    <row r="21" spans="1:10" ht="15">
      <c r="A21" s="42"/>
      <c r="B21" s="43"/>
      <c r="C21" s="43"/>
      <c r="D21" s="43"/>
      <c r="E21" s="44"/>
      <c r="F21" s="43"/>
      <c r="G21" s="43"/>
      <c r="H21" s="43"/>
      <c r="I21" s="45"/>
      <c r="J21" s="38"/>
    </row>
    <row r="22" spans="1:10" ht="21" customHeight="1">
      <c r="A22" s="5"/>
      <c r="B22" s="46"/>
      <c r="C22" s="46"/>
      <c r="D22" s="46"/>
      <c r="E22" s="47"/>
      <c r="F22" s="46"/>
      <c r="G22" s="48"/>
      <c r="H22" s="48"/>
      <c r="I22" s="49"/>
      <c r="J22" s="31"/>
    </row>
    <row r="23" spans="1:10" ht="21" customHeight="1">
      <c r="A23" s="46"/>
      <c r="B23" s="46"/>
      <c r="C23" s="46"/>
      <c r="D23" s="46"/>
      <c r="E23" s="47"/>
      <c r="F23" s="46"/>
      <c r="G23" s="48"/>
      <c r="H23" s="48"/>
      <c r="I23" s="49"/>
      <c r="J23" s="31"/>
    </row>
    <row r="24" spans="1:10" ht="21" customHeight="1">
      <c r="A24" s="5"/>
      <c r="B24" s="50"/>
      <c r="C24" s="50"/>
      <c r="D24" s="5"/>
      <c r="E24" s="47"/>
      <c r="F24" s="50"/>
      <c r="G24" s="50"/>
      <c r="H24" s="48"/>
      <c r="I24" s="5"/>
      <c r="J24" s="31"/>
    </row>
    <row r="25" spans="1:10">
      <c r="A25" s="5"/>
      <c r="B25" s="46"/>
      <c r="C25" s="51"/>
      <c r="D25" s="5"/>
      <c r="E25" s="47"/>
      <c r="F25" s="26"/>
      <c r="G25" s="52"/>
      <c r="H25" s="27"/>
      <c r="I25" s="27"/>
      <c r="J25" s="27"/>
    </row>
    <row r="26" spans="1:10" ht="15">
      <c r="A26" s="5"/>
      <c r="B26" s="46"/>
      <c r="C26" s="22"/>
      <c r="D26" s="5"/>
      <c r="E26" s="47"/>
      <c r="F26" s="26"/>
      <c r="G26" s="61"/>
      <c r="H26" s="62" t="s">
        <v>289</v>
      </c>
      <c r="I26" s="63"/>
    </row>
    <row r="27" spans="1:10" ht="15">
      <c r="A27" s="5"/>
      <c r="B27" s="46"/>
      <c r="C27" s="22"/>
      <c r="D27" s="5"/>
      <c r="E27" s="47"/>
      <c r="F27" s="26"/>
      <c r="G27" s="61"/>
      <c r="H27" s="62" t="s">
        <v>206</v>
      </c>
      <c r="I27" s="63"/>
    </row>
    <row r="28" spans="1:10" ht="15">
      <c r="A28" s="31"/>
      <c r="B28" s="31"/>
      <c r="C28" s="53"/>
      <c r="D28" s="53"/>
      <c r="E28" s="36"/>
      <c r="F28" s="23"/>
      <c r="G28" s="61"/>
      <c r="H28" s="65" t="s">
        <v>199</v>
      </c>
      <c r="I28" s="63"/>
    </row>
  </sheetData>
  <phoneticPr fontId="26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P32"/>
  <sheetViews>
    <sheetView topLeftCell="A2" zoomScaleNormal="100" zoomScaleSheetLayoutView="100" workbookViewId="0">
      <selection activeCell="Q24" sqref="Q24"/>
    </sheetView>
  </sheetViews>
  <sheetFormatPr defaultRowHeight="12.75"/>
  <cols>
    <col min="1" max="1" width="16.5703125" style="32" customWidth="1"/>
    <col min="2" max="2" width="16.85546875" style="32" customWidth="1"/>
    <col min="3" max="3" width="15.7109375" style="32" customWidth="1"/>
    <col min="4" max="4" width="8.42578125" style="32" customWidth="1"/>
    <col min="5" max="5" width="9.7109375" style="32" bestFit="1" customWidth="1"/>
    <col min="6" max="6" width="8.28515625" style="32" bestFit="1" customWidth="1"/>
    <col min="7" max="7" width="11.7109375" style="32" customWidth="1"/>
    <col min="8" max="8" width="12.28515625" style="32" customWidth="1"/>
    <col min="9" max="9" width="10.7109375" style="32" customWidth="1"/>
    <col min="10" max="10" width="12.140625" style="32" customWidth="1"/>
    <col min="11" max="11" width="11.140625" style="32" customWidth="1"/>
    <col min="12" max="15" width="9.140625" style="32"/>
    <col min="16" max="16" width="16.7109375" style="32" bestFit="1" customWidth="1"/>
    <col min="17" max="16384" width="9.140625" style="32"/>
  </cols>
  <sheetData>
    <row r="1" spans="1:16">
      <c r="A1" s="5" t="s">
        <v>273</v>
      </c>
      <c r="K1" s="66" t="s">
        <v>14</v>
      </c>
    </row>
    <row r="2" spans="1:16" ht="20.25">
      <c r="B2" s="23"/>
      <c r="C2" s="206" t="s">
        <v>182</v>
      </c>
      <c r="D2" s="1"/>
      <c r="E2" s="26"/>
      <c r="F2" s="1"/>
      <c r="G2" s="207"/>
      <c r="H2" s="73"/>
      <c r="I2" s="73"/>
      <c r="J2" s="30"/>
    </row>
    <row r="3" spans="1:16" ht="15.75">
      <c r="A3" s="5"/>
      <c r="B3" s="23"/>
      <c r="D3" s="2" t="s">
        <v>217</v>
      </c>
      <c r="E3" s="3"/>
      <c r="F3" s="208"/>
      <c r="G3" s="3"/>
      <c r="H3" s="3"/>
      <c r="I3" s="28"/>
      <c r="J3" s="209"/>
      <c r="K3" s="225"/>
    </row>
    <row r="4" spans="1:16" ht="20.25">
      <c r="A4" s="5"/>
      <c r="B4" s="211" t="s">
        <v>226</v>
      </c>
      <c r="C4" s="67"/>
      <c r="D4" s="5"/>
      <c r="E4" s="26"/>
      <c r="H4" s="21"/>
      <c r="I4" s="21"/>
      <c r="J4" s="30"/>
      <c r="K4" s="31"/>
    </row>
    <row r="5" spans="1:16" ht="15.75">
      <c r="A5" s="7" t="s">
        <v>554</v>
      </c>
      <c r="B5" s="31"/>
      <c r="C5" s="31"/>
      <c r="D5" s="23"/>
      <c r="E5" s="23"/>
      <c r="F5" s="34"/>
      <c r="G5" s="5"/>
      <c r="H5" s="5"/>
      <c r="I5" s="35"/>
      <c r="J5" s="34"/>
    </row>
    <row r="6" spans="1:16" ht="15.75">
      <c r="A6" s="38"/>
      <c r="B6" s="38"/>
      <c r="C6" s="55"/>
      <c r="D6" s="55"/>
      <c r="E6" s="56"/>
      <c r="F6" s="57"/>
      <c r="G6" s="18"/>
      <c r="H6" s="18"/>
      <c r="I6" s="58"/>
      <c r="J6" s="57"/>
    </row>
    <row r="7" spans="1:16" ht="18.75" thickBot="1">
      <c r="A7" s="212" t="s">
        <v>121</v>
      </c>
      <c r="B7" s="212"/>
      <c r="C7" s="212"/>
      <c r="D7" s="212"/>
      <c r="E7" s="623"/>
      <c r="F7" s="212"/>
      <c r="G7" s="212"/>
      <c r="H7" s="212"/>
      <c r="I7" s="212"/>
      <c r="J7" s="212"/>
      <c r="K7" s="212"/>
    </row>
    <row r="8" spans="1:16">
      <c r="A8" s="1793" t="s">
        <v>122</v>
      </c>
      <c r="B8" s="1806" t="s">
        <v>123</v>
      </c>
      <c r="C8" s="1807" t="s">
        <v>124</v>
      </c>
      <c r="D8" s="1808" t="s">
        <v>160</v>
      </c>
      <c r="E8" s="1795"/>
      <c r="F8" s="1796"/>
      <c r="G8" s="1797" t="s">
        <v>130</v>
      </c>
      <c r="H8" s="1797" t="s">
        <v>130</v>
      </c>
      <c r="I8" s="1797" t="s">
        <v>130</v>
      </c>
      <c r="J8" s="1797" t="s">
        <v>134</v>
      </c>
      <c r="K8" s="1798" t="s">
        <v>53</v>
      </c>
    </row>
    <row r="9" spans="1:16">
      <c r="A9" s="1799" t="s">
        <v>89</v>
      </c>
      <c r="B9" s="1747" t="s">
        <v>127</v>
      </c>
      <c r="C9" s="1717" t="s">
        <v>125</v>
      </c>
      <c r="D9" s="1754"/>
      <c r="E9" s="1755"/>
      <c r="F9" s="1756"/>
      <c r="G9" s="1763" t="s">
        <v>96</v>
      </c>
      <c r="H9" s="1763" t="s">
        <v>96</v>
      </c>
      <c r="I9" s="1763" t="s">
        <v>96</v>
      </c>
      <c r="J9" s="1763" t="s">
        <v>135</v>
      </c>
      <c r="K9" s="1779"/>
    </row>
    <row r="10" spans="1:16" ht="13.5" thickBot="1">
      <c r="A10" s="1799"/>
      <c r="B10" s="1747"/>
      <c r="C10" s="1717" t="s">
        <v>126</v>
      </c>
      <c r="D10" s="1753" t="s">
        <v>128</v>
      </c>
      <c r="E10" s="1746" t="s">
        <v>129</v>
      </c>
      <c r="F10" s="1753" t="s">
        <v>36</v>
      </c>
      <c r="G10" s="1763" t="s">
        <v>131</v>
      </c>
      <c r="H10" s="1763" t="s">
        <v>133</v>
      </c>
      <c r="I10" s="1782" t="s">
        <v>132</v>
      </c>
      <c r="J10" s="1763" t="s">
        <v>136</v>
      </c>
      <c r="K10" s="1779"/>
    </row>
    <row r="11" spans="1:16" ht="17.25" customHeight="1">
      <c r="A11" s="1809">
        <v>1</v>
      </c>
      <c r="B11" s="1810">
        <v>2</v>
      </c>
      <c r="C11" s="1810">
        <v>3</v>
      </c>
      <c r="D11" s="1826">
        <v>4</v>
      </c>
      <c r="E11" s="1826">
        <v>5</v>
      </c>
      <c r="F11" s="1826">
        <v>6</v>
      </c>
      <c r="G11" s="1826">
        <v>7</v>
      </c>
      <c r="H11" s="1827">
        <v>8</v>
      </c>
      <c r="I11" s="1826">
        <v>9</v>
      </c>
      <c r="J11" s="1810">
        <v>10</v>
      </c>
      <c r="K11" s="1811">
        <v>11</v>
      </c>
      <c r="M11" s="22"/>
      <c r="N11" s="22"/>
    </row>
    <row r="12" spans="1:16" ht="17.25" customHeight="1">
      <c r="A12" s="1787">
        <v>1</v>
      </c>
      <c r="B12" s="1764" t="s">
        <v>295</v>
      </c>
      <c r="C12" s="1776">
        <v>8801.6</v>
      </c>
      <c r="D12" s="1829">
        <v>11</v>
      </c>
      <c r="E12" s="1829">
        <v>7</v>
      </c>
      <c r="F12" s="1829">
        <v>19</v>
      </c>
      <c r="G12" s="1833">
        <v>5</v>
      </c>
      <c r="H12" s="1829">
        <v>2</v>
      </c>
      <c r="I12" s="1829">
        <v>12</v>
      </c>
      <c r="J12" s="1830">
        <v>1742.6</v>
      </c>
      <c r="K12" s="1812"/>
      <c r="L12" s="245"/>
      <c r="M12" s="667"/>
      <c r="N12" s="654"/>
      <c r="O12" s="73"/>
      <c r="P12" s="73"/>
    </row>
    <row r="13" spans="1:16" ht="17.25" customHeight="1">
      <c r="A13" s="1787">
        <v>2</v>
      </c>
      <c r="B13" s="1764" t="s">
        <v>296</v>
      </c>
      <c r="C13" s="1776">
        <v>5031.6000000000004</v>
      </c>
      <c r="D13" s="1776" t="s">
        <v>161</v>
      </c>
      <c r="E13" s="1829">
        <v>2</v>
      </c>
      <c r="F13" s="1829">
        <v>2</v>
      </c>
      <c r="G13" s="1776" t="s">
        <v>161</v>
      </c>
      <c r="H13" s="1776" t="s">
        <v>161</v>
      </c>
      <c r="I13" s="1829">
        <v>2</v>
      </c>
      <c r="J13" s="1830">
        <v>129</v>
      </c>
      <c r="K13" s="1812"/>
      <c r="L13" s="245"/>
      <c r="M13" s="667"/>
      <c r="N13" s="248"/>
      <c r="O13" s="248"/>
      <c r="P13" s="73"/>
    </row>
    <row r="14" spans="1:16" ht="17.25" customHeight="1">
      <c r="A14" s="1787">
        <v>3</v>
      </c>
      <c r="B14" s="1723" t="s">
        <v>352</v>
      </c>
      <c r="C14" s="1776">
        <v>2042</v>
      </c>
      <c r="D14" s="1831">
        <v>5</v>
      </c>
      <c r="E14" s="1831"/>
      <c r="F14" s="1832">
        <v>5</v>
      </c>
      <c r="G14" s="1831">
        <v>4</v>
      </c>
      <c r="H14" s="1833">
        <v>1</v>
      </c>
      <c r="I14" s="1832"/>
      <c r="J14" s="1834">
        <v>88.1</v>
      </c>
      <c r="K14" s="1812"/>
      <c r="L14" s="245"/>
      <c r="M14" s="667"/>
      <c r="N14" s="654"/>
      <c r="O14" s="655"/>
      <c r="P14" s="73"/>
    </row>
    <row r="15" spans="1:16" ht="17.25" customHeight="1">
      <c r="A15" s="1787">
        <v>4</v>
      </c>
      <c r="B15" s="1725" t="s">
        <v>46</v>
      </c>
      <c r="C15" s="1776">
        <v>2434</v>
      </c>
      <c r="D15" s="1829">
        <v>4</v>
      </c>
      <c r="E15" s="1829">
        <v>2</v>
      </c>
      <c r="F15" s="1829">
        <v>6</v>
      </c>
      <c r="G15" s="1829">
        <v>3</v>
      </c>
      <c r="H15" s="1776"/>
      <c r="I15" s="1829">
        <v>3</v>
      </c>
      <c r="J15" s="1830">
        <v>181.85</v>
      </c>
      <c r="K15" s="1812"/>
      <c r="L15" s="245"/>
      <c r="M15" s="668"/>
      <c r="N15" s="656"/>
      <c r="O15" s="248"/>
      <c r="P15" s="654"/>
    </row>
    <row r="16" spans="1:16" ht="17.25" customHeight="1">
      <c r="A16" s="1787">
        <v>5</v>
      </c>
      <c r="B16" s="1818" t="s">
        <v>287</v>
      </c>
      <c r="C16" s="1776">
        <v>5954.3</v>
      </c>
      <c r="D16" s="1829">
        <v>1</v>
      </c>
      <c r="E16" s="1829">
        <v>1</v>
      </c>
      <c r="F16" s="1829">
        <v>2</v>
      </c>
      <c r="G16" s="1776"/>
      <c r="H16" s="1776"/>
      <c r="I16" s="1829">
        <v>2</v>
      </c>
      <c r="J16" s="1830">
        <v>34.159999999999997</v>
      </c>
      <c r="K16" s="1812"/>
      <c r="L16" s="245"/>
      <c r="M16" s="667"/>
      <c r="N16" s="654"/>
      <c r="O16" s="248"/>
      <c r="P16" s="657"/>
    </row>
    <row r="17" spans="1:16" ht="17.25" customHeight="1">
      <c r="A17" s="1787">
        <v>6</v>
      </c>
      <c r="B17" s="1725" t="s">
        <v>354</v>
      </c>
      <c r="C17" s="1815">
        <v>3145.6</v>
      </c>
      <c r="D17" s="1833">
        <v>4</v>
      </c>
      <c r="E17" s="1833">
        <v>2</v>
      </c>
      <c r="F17" s="1833">
        <v>6</v>
      </c>
      <c r="G17" s="1776" t="s">
        <v>161</v>
      </c>
      <c r="H17" s="1833">
        <v>1</v>
      </c>
      <c r="I17" s="1833">
        <v>5</v>
      </c>
      <c r="J17" s="1830">
        <v>651.73</v>
      </c>
      <c r="K17" s="1824"/>
      <c r="L17" s="245"/>
      <c r="M17" s="666"/>
      <c r="N17" s="656"/>
      <c r="O17" s="248"/>
      <c r="P17" s="73"/>
    </row>
    <row r="18" spans="1:16" ht="17.25" customHeight="1">
      <c r="A18" s="1787">
        <v>7</v>
      </c>
      <c r="B18" s="1723" t="s">
        <v>355</v>
      </c>
      <c r="C18" s="1776">
        <v>2981</v>
      </c>
      <c r="D18" s="1829">
        <v>8</v>
      </c>
      <c r="E18" s="1829">
        <v>2</v>
      </c>
      <c r="F18" s="1829">
        <v>10</v>
      </c>
      <c r="G18" s="1829">
        <v>4</v>
      </c>
      <c r="H18" s="1776"/>
      <c r="I18" s="1829">
        <v>6</v>
      </c>
      <c r="J18" s="1830">
        <v>342.65</v>
      </c>
      <c r="K18" s="1812"/>
      <c r="L18" s="245"/>
      <c r="M18" s="245"/>
      <c r="N18" s="245"/>
    </row>
    <row r="19" spans="1:16" ht="17.25" customHeight="1" thickBot="1">
      <c r="A19" s="1791">
        <v>8</v>
      </c>
      <c r="B19" s="1783" t="s">
        <v>367</v>
      </c>
      <c r="C19" s="1816" t="s">
        <v>161</v>
      </c>
      <c r="D19" s="1816" t="s">
        <v>161</v>
      </c>
      <c r="E19" s="1816" t="s">
        <v>161</v>
      </c>
      <c r="F19" s="1816" t="s">
        <v>161</v>
      </c>
      <c r="G19" s="1816" t="s">
        <v>161</v>
      </c>
      <c r="H19" s="1816" t="s">
        <v>161</v>
      </c>
      <c r="I19" s="1816" t="s">
        <v>161</v>
      </c>
      <c r="J19" s="1816" t="s">
        <v>161</v>
      </c>
      <c r="K19" s="1813"/>
      <c r="L19" s="245"/>
      <c r="N19" s="245"/>
      <c r="O19" s="258"/>
    </row>
    <row r="20" spans="1:16" ht="15.75">
      <c r="A20" s="1741"/>
      <c r="B20" s="1741" t="s">
        <v>36</v>
      </c>
      <c r="C20" s="1757">
        <v>30390.1</v>
      </c>
      <c r="D20" s="1758"/>
      <c r="E20" s="1758"/>
      <c r="F20" s="1758"/>
      <c r="G20" s="1758"/>
      <c r="H20" s="1758"/>
      <c r="I20" s="1758"/>
      <c r="J20" s="1819">
        <v>3170.0899999999997</v>
      </c>
      <c r="K20" s="1716"/>
      <c r="M20" s="245"/>
      <c r="N20" s="246"/>
      <c r="O20" s="258"/>
      <c r="P20" s="652"/>
    </row>
    <row r="21" spans="1:16" ht="18">
      <c r="A21" s="212"/>
      <c r="B21" s="216"/>
      <c r="C21" s="216"/>
      <c r="D21" s="216"/>
      <c r="E21" s="216"/>
      <c r="F21" s="216"/>
      <c r="G21" s="217"/>
      <c r="H21" s="216"/>
      <c r="I21" s="216"/>
      <c r="J21" s="216"/>
      <c r="K21" s="212"/>
      <c r="M21" s="246"/>
      <c r="O21" s="258"/>
    </row>
    <row r="22" spans="1:16" ht="24" customHeight="1" thickBot="1">
      <c r="A22" s="647" t="s">
        <v>227</v>
      </c>
      <c r="B22" s="218"/>
      <c r="C22" s="218"/>
      <c r="D22" s="218"/>
      <c r="E22" s="218"/>
      <c r="F22" s="218"/>
      <c r="G22" s="218"/>
      <c r="H22" s="218"/>
      <c r="I22" s="218"/>
      <c r="J22" s="218"/>
      <c r="K22" s="11"/>
      <c r="M22" s="246"/>
    </row>
    <row r="23" spans="1:16" ht="14.25">
      <c r="A23" s="591" t="s">
        <v>122</v>
      </c>
      <c r="B23" s="592" t="s">
        <v>123</v>
      </c>
      <c r="C23" s="199" t="s">
        <v>137</v>
      </c>
      <c r="D23" s="218"/>
      <c r="E23" s="220"/>
      <c r="F23" s="218"/>
      <c r="G23" s="218"/>
      <c r="H23" s="218"/>
      <c r="I23" s="218"/>
      <c r="J23" s="218"/>
      <c r="K23" s="11"/>
    </row>
    <row r="24" spans="1:16" ht="14.25">
      <c r="A24" s="182" t="s">
        <v>89</v>
      </c>
      <c r="B24" s="221" t="s">
        <v>127</v>
      </c>
      <c r="C24" s="593" t="s">
        <v>204</v>
      </c>
      <c r="D24" s="218"/>
      <c r="F24" s="218"/>
      <c r="H24" s="218"/>
      <c r="I24" s="218"/>
      <c r="J24" s="218"/>
      <c r="K24" s="11"/>
      <c r="M24" s="245"/>
    </row>
    <row r="25" spans="1:16" ht="16.5" customHeight="1" thickBot="1">
      <c r="A25" s="679">
        <v>1</v>
      </c>
      <c r="B25" s="219">
        <v>2</v>
      </c>
      <c r="C25" s="680">
        <v>3</v>
      </c>
      <c r="D25" s="218"/>
      <c r="F25" s="218"/>
      <c r="H25" s="218"/>
      <c r="I25" s="218"/>
      <c r="J25" s="218"/>
      <c r="K25" s="218"/>
    </row>
    <row r="26" spans="1:16" ht="14.25" customHeight="1">
      <c r="A26" s="571">
        <v>1</v>
      </c>
      <c r="B26" s="681" t="s">
        <v>295</v>
      </c>
      <c r="C26" s="909">
        <v>0.99950000000000006</v>
      </c>
      <c r="D26" s="218"/>
      <c r="E26" s="891"/>
      <c r="F26" s="891"/>
      <c r="H26" s="11"/>
    </row>
    <row r="27" spans="1:16" ht="14.25" customHeight="1">
      <c r="A27" s="594">
        <v>2</v>
      </c>
      <c r="B27" s="259" t="s">
        <v>296</v>
      </c>
      <c r="C27" s="910">
        <v>0.99990000000000001</v>
      </c>
      <c r="D27" s="218"/>
      <c r="E27" s="218"/>
      <c r="F27" s="218"/>
      <c r="H27" s="11"/>
    </row>
    <row r="28" spans="1:16" ht="15" customHeight="1">
      <c r="A28" s="594">
        <v>3</v>
      </c>
      <c r="B28" s="222" t="s">
        <v>352</v>
      </c>
      <c r="C28" s="910">
        <v>0.99960000000000004</v>
      </c>
      <c r="D28" s="218"/>
      <c r="E28" s="218"/>
      <c r="F28" s="218"/>
      <c r="H28" s="218"/>
    </row>
    <row r="29" spans="1:16" ht="15" customHeight="1">
      <c r="A29" s="594">
        <v>4</v>
      </c>
      <c r="B29" s="222" t="s">
        <v>46</v>
      </c>
      <c r="C29" s="910">
        <v>0.99929999999999997</v>
      </c>
      <c r="D29" s="218"/>
      <c r="E29" s="218"/>
      <c r="F29" s="218"/>
      <c r="H29" s="218"/>
    </row>
    <row r="30" spans="1:16" ht="15" customHeight="1">
      <c r="A30" s="594">
        <v>5</v>
      </c>
      <c r="B30" s="658" t="s">
        <v>287</v>
      </c>
      <c r="C30" s="910">
        <v>1</v>
      </c>
      <c r="D30" s="218"/>
      <c r="E30" s="218"/>
      <c r="F30" s="218"/>
      <c r="H30" s="218"/>
      <c r="I30" s="61"/>
      <c r="J30" s="62" t="s">
        <v>289</v>
      </c>
      <c r="K30" s="63"/>
    </row>
    <row r="31" spans="1:16" ht="12.75" customHeight="1">
      <c r="A31" s="594">
        <v>6</v>
      </c>
      <c r="B31" s="222" t="s">
        <v>354</v>
      </c>
      <c r="C31" s="910">
        <v>0.99850000000000005</v>
      </c>
      <c r="D31" s="218"/>
      <c r="E31" s="218"/>
      <c r="F31" s="218"/>
      <c r="H31" s="218"/>
      <c r="I31" s="61"/>
      <c r="J31" s="62" t="s">
        <v>205</v>
      </c>
      <c r="K31" s="63"/>
    </row>
    <row r="32" spans="1:16" ht="15.75" customHeight="1" thickBot="1">
      <c r="A32" s="595">
        <v>7</v>
      </c>
      <c r="B32" s="786" t="s">
        <v>355</v>
      </c>
      <c r="C32" s="911">
        <v>0.999</v>
      </c>
      <c r="D32" s="17"/>
      <c r="E32" s="17"/>
      <c r="F32" s="17"/>
      <c r="G32" s="73"/>
      <c r="H32" s="17"/>
      <c r="I32" s="669"/>
      <c r="J32" s="65" t="s">
        <v>199</v>
      </c>
      <c r="K32" s="65"/>
    </row>
  </sheetData>
  <phoneticPr fontId="26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O33"/>
  <sheetViews>
    <sheetView zoomScaleNormal="100" workbookViewId="0">
      <selection activeCell="R32" sqref="R32"/>
    </sheetView>
  </sheetViews>
  <sheetFormatPr defaultRowHeight="12.75"/>
  <cols>
    <col min="1" max="1" width="6.140625" style="1719" customWidth="1"/>
    <col min="2" max="2" width="20.7109375" style="1719" customWidth="1"/>
    <col min="3" max="3" width="18.42578125" style="1719" customWidth="1"/>
    <col min="4" max="4" width="15.7109375" style="1719" customWidth="1"/>
    <col min="5" max="5" width="8.7109375" style="1719" customWidth="1"/>
    <col min="6" max="6" width="9.7109375" style="1719" customWidth="1"/>
    <col min="7" max="7" width="6.28515625" style="1719" customWidth="1"/>
    <col min="8" max="8" width="11.85546875" style="1719" customWidth="1"/>
    <col min="9" max="9" width="11.5703125" style="1719" customWidth="1"/>
    <col min="10" max="10" width="12.28515625" style="1719" customWidth="1"/>
    <col min="11" max="11" width="12" style="1719" customWidth="1"/>
    <col min="12" max="12" width="10.28515625" style="1719" customWidth="1"/>
    <col min="13" max="14" width="9.140625" style="1719"/>
    <col min="15" max="15" width="13.85546875" style="1719" customWidth="1"/>
    <col min="16" max="16384" width="9.140625" style="1719"/>
  </cols>
  <sheetData>
    <row r="1" spans="1:15">
      <c r="A1" s="5" t="s">
        <v>273</v>
      </c>
      <c r="L1" s="1737" t="s">
        <v>15</v>
      </c>
    </row>
    <row r="2" spans="1:15" ht="20.25">
      <c r="B2" s="23"/>
      <c r="C2" s="1748" t="s">
        <v>183</v>
      </c>
      <c r="D2" s="1711"/>
      <c r="E2" s="26"/>
      <c r="F2" s="1711"/>
      <c r="G2" s="1749"/>
      <c r="H2" s="46"/>
      <c r="I2" s="46"/>
      <c r="J2" s="1718"/>
      <c r="K2" s="31"/>
    </row>
    <row r="3" spans="1:15" ht="15.75">
      <c r="A3" s="5"/>
      <c r="B3" s="23"/>
      <c r="C3" s="5"/>
      <c r="D3" s="1712" t="s">
        <v>218</v>
      </c>
      <c r="E3" s="3"/>
      <c r="F3" s="208"/>
      <c r="G3" s="3"/>
      <c r="H3" s="3"/>
      <c r="I3" s="28"/>
      <c r="J3" s="1750"/>
      <c r="K3" s="1751"/>
      <c r="L3" s="1770"/>
    </row>
    <row r="4" spans="1:15" ht="20.25">
      <c r="A4" s="5"/>
      <c r="B4" s="1762" t="s">
        <v>228</v>
      </c>
      <c r="C4" s="1736"/>
      <c r="D4" s="5"/>
      <c r="E4" s="26"/>
      <c r="F4" s="5"/>
      <c r="G4" s="5"/>
      <c r="H4" s="1716"/>
      <c r="I4" s="1716"/>
      <c r="J4" s="1718"/>
      <c r="K4" s="31"/>
      <c r="L4" s="68"/>
    </row>
    <row r="5" spans="1:15" ht="16.5">
      <c r="A5" s="5"/>
      <c r="B5" s="31"/>
      <c r="C5" s="31"/>
      <c r="D5" s="27"/>
      <c r="E5" s="1720"/>
      <c r="F5" s="26"/>
      <c r="G5" s="1721"/>
      <c r="H5" s="5"/>
      <c r="I5" s="5"/>
      <c r="J5" s="1722"/>
      <c r="K5" s="1721"/>
      <c r="L5" s="68"/>
    </row>
    <row r="6" spans="1:15" ht="15.75">
      <c r="A6" s="1713" t="s">
        <v>461</v>
      </c>
      <c r="B6" s="1738"/>
      <c r="C6" s="31"/>
      <c r="D6" s="23"/>
      <c r="E6" s="23"/>
      <c r="F6" s="1721"/>
      <c r="G6" s="5"/>
      <c r="H6" s="5"/>
      <c r="I6" s="1722"/>
      <c r="J6" s="1721"/>
      <c r="K6" s="5"/>
      <c r="L6" s="5"/>
    </row>
    <row r="7" spans="1:15" ht="15.75">
      <c r="A7" s="1724"/>
      <c r="B7" s="1724"/>
      <c r="C7" s="1727"/>
      <c r="D7" s="1727"/>
      <c r="E7" s="1728"/>
      <c r="F7" s="1729"/>
      <c r="G7" s="1715"/>
      <c r="H7" s="1715"/>
      <c r="I7" s="1730"/>
      <c r="J7" s="1729"/>
      <c r="K7" s="5"/>
      <c r="L7" s="5"/>
    </row>
    <row r="8" spans="1:15" ht="24" customHeight="1" thickBot="1">
      <c r="A8" s="1740" t="s">
        <v>121</v>
      </c>
      <c r="B8" s="1740"/>
      <c r="C8" s="1740"/>
      <c r="D8" s="1740"/>
      <c r="E8" s="1774"/>
      <c r="F8" s="1740"/>
      <c r="G8" s="1740"/>
      <c r="H8" s="1740"/>
      <c r="I8" s="1740"/>
      <c r="J8" s="1740"/>
      <c r="K8" s="1740"/>
      <c r="L8" s="1740"/>
    </row>
    <row r="9" spans="1:15" ht="14.25">
      <c r="A9" s="574" t="s">
        <v>122</v>
      </c>
      <c r="B9" s="575" t="s">
        <v>123</v>
      </c>
      <c r="C9" s="1794" t="s">
        <v>176</v>
      </c>
      <c r="D9" s="1743" t="s">
        <v>177</v>
      </c>
      <c r="E9" s="576" t="s">
        <v>293</v>
      </c>
      <c r="F9" s="577"/>
      <c r="G9" s="578"/>
      <c r="H9" s="579" t="s">
        <v>130</v>
      </c>
      <c r="I9" s="579" t="s">
        <v>130</v>
      </c>
      <c r="J9" s="579" t="s">
        <v>130</v>
      </c>
      <c r="K9" s="579" t="s">
        <v>134</v>
      </c>
      <c r="L9" s="580" t="s">
        <v>53</v>
      </c>
    </row>
    <row r="10" spans="1:15">
      <c r="A10" s="581" t="s">
        <v>89</v>
      </c>
      <c r="B10" s="215" t="s">
        <v>127</v>
      </c>
      <c r="C10" s="22" t="s">
        <v>138</v>
      </c>
      <c r="D10" s="205" t="s">
        <v>141</v>
      </c>
      <c r="E10" s="213"/>
      <c r="F10" s="1755"/>
      <c r="G10" s="214"/>
      <c r="H10" s="223" t="s">
        <v>96</v>
      </c>
      <c r="I10" s="223" t="s">
        <v>96</v>
      </c>
      <c r="J10" s="223" t="s">
        <v>96</v>
      </c>
      <c r="K10" s="223" t="s">
        <v>135</v>
      </c>
      <c r="L10" s="582"/>
    </row>
    <row r="11" spans="1:15" ht="18.75" thickBot="1">
      <c r="A11" s="1800"/>
      <c r="B11" s="1643"/>
      <c r="C11" s="583" t="s">
        <v>139</v>
      </c>
      <c r="D11" s="584" t="s">
        <v>140</v>
      </c>
      <c r="E11" s="585" t="s">
        <v>128</v>
      </c>
      <c r="F11" s="586" t="s">
        <v>129</v>
      </c>
      <c r="G11" s="586" t="s">
        <v>36</v>
      </c>
      <c r="H11" s="587" t="s">
        <v>131</v>
      </c>
      <c r="I11" s="587" t="s">
        <v>133</v>
      </c>
      <c r="J11" s="587" t="s">
        <v>132</v>
      </c>
      <c r="K11" s="587" t="s">
        <v>136</v>
      </c>
      <c r="L11" s="588"/>
    </row>
    <row r="12" spans="1:15" ht="14.25">
      <c r="A12" s="1784">
        <v>1</v>
      </c>
      <c r="B12" s="1744">
        <v>2</v>
      </c>
      <c r="C12" s="1744">
        <v>3</v>
      </c>
      <c r="D12" s="1785">
        <v>4</v>
      </c>
      <c r="E12" s="1778">
        <v>5</v>
      </c>
      <c r="F12" s="1778">
        <v>6</v>
      </c>
      <c r="G12" s="1778">
        <v>7</v>
      </c>
      <c r="H12" s="1778">
        <v>8</v>
      </c>
      <c r="I12" s="1778">
        <v>9</v>
      </c>
      <c r="J12" s="1778">
        <v>10</v>
      </c>
      <c r="K12" s="1744">
        <v>11</v>
      </c>
      <c r="L12" s="1786">
        <v>12</v>
      </c>
    </row>
    <row r="13" spans="1:15" ht="15.75">
      <c r="A13" s="1787">
        <v>1</v>
      </c>
      <c r="B13" s="224" t="s">
        <v>295</v>
      </c>
      <c r="C13" s="302">
        <v>2254.4715000000001</v>
      </c>
      <c r="D13" s="1823" t="s">
        <v>161</v>
      </c>
      <c r="E13" s="1823">
        <v>2</v>
      </c>
      <c r="F13" s="1823"/>
      <c r="G13" s="1823">
        <v>2</v>
      </c>
      <c r="H13" s="1823">
        <v>2</v>
      </c>
      <c r="I13" s="1823" t="s">
        <v>161</v>
      </c>
      <c r="J13" s="1823" t="s">
        <v>161</v>
      </c>
      <c r="K13" s="912">
        <v>218.89999996649567</v>
      </c>
      <c r="L13" s="1788"/>
      <c r="M13" s="1772"/>
      <c r="N13" s="1772"/>
    </row>
    <row r="14" spans="1:15" ht="15.75">
      <c r="A14" s="1787">
        <v>2</v>
      </c>
      <c r="B14" s="224" t="s">
        <v>296</v>
      </c>
      <c r="C14" s="302">
        <v>990.29</v>
      </c>
      <c r="D14" s="1823"/>
      <c r="E14" s="1823">
        <v>4</v>
      </c>
      <c r="F14" s="1823">
        <v>1</v>
      </c>
      <c r="G14" s="1823">
        <v>5</v>
      </c>
      <c r="H14" s="1823">
        <v>2</v>
      </c>
      <c r="I14" s="1823"/>
      <c r="J14" s="1823">
        <v>2</v>
      </c>
      <c r="K14" s="912">
        <v>346.27</v>
      </c>
      <c r="L14" s="1788"/>
      <c r="M14" s="1772"/>
      <c r="N14" s="1772"/>
      <c r="O14" s="1775"/>
    </row>
    <row r="15" spans="1:15" ht="15">
      <c r="A15" s="1787">
        <v>3</v>
      </c>
      <c r="B15" s="37" t="s">
        <v>352</v>
      </c>
      <c r="C15" s="302">
        <v>917</v>
      </c>
      <c r="D15" s="1823" t="s">
        <v>161</v>
      </c>
      <c r="E15" s="1823" t="s">
        <v>161</v>
      </c>
      <c r="F15" s="1823" t="s">
        <v>161</v>
      </c>
      <c r="G15" s="1823" t="s">
        <v>161</v>
      </c>
      <c r="H15" s="1823" t="s">
        <v>161</v>
      </c>
      <c r="I15" s="1823" t="s">
        <v>161</v>
      </c>
      <c r="J15" s="1823" t="s">
        <v>161</v>
      </c>
      <c r="K15" s="1823" t="s">
        <v>161</v>
      </c>
      <c r="L15" s="1788"/>
      <c r="M15" s="1772"/>
      <c r="N15" s="1772"/>
    </row>
    <row r="16" spans="1:15" ht="15">
      <c r="A16" s="1787">
        <v>4</v>
      </c>
      <c r="B16" s="37" t="s">
        <v>46</v>
      </c>
      <c r="C16" s="302">
        <v>1238.4000000000001</v>
      </c>
      <c r="D16" s="1823" t="s">
        <v>161</v>
      </c>
      <c r="E16" s="1823" t="s">
        <v>161</v>
      </c>
      <c r="F16" s="1823" t="s">
        <v>161</v>
      </c>
      <c r="G16" s="1823" t="s">
        <v>161</v>
      </c>
      <c r="H16" s="1823" t="s">
        <v>161</v>
      </c>
      <c r="I16" s="1823" t="s">
        <v>161</v>
      </c>
      <c r="J16" s="1823" t="s">
        <v>161</v>
      </c>
      <c r="K16" s="1823" t="s">
        <v>161</v>
      </c>
      <c r="L16" s="1828" t="s">
        <v>161</v>
      </c>
      <c r="M16" s="1817"/>
      <c r="N16" s="1772"/>
      <c r="O16" s="1775"/>
    </row>
    <row r="17" spans="1:15" ht="15">
      <c r="A17" s="1787">
        <v>5</v>
      </c>
      <c r="B17" s="37" t="s">
        <v>287</v>
      </c>
      <c r="C17" s="302">
        <v>1325</v>
      </c>
      <c r="D17" s="1823">
        <v>501</v>
      </c>
      <c r="E17" s="1823">
        <v>1</v>
      </c>
      <c r="F17" s="1823" t="s">
        <v>161</v>
      </c>
      <c r="G17" s="1823">
        <v>1</v>
      </c>
      <c r="H17" s="1823">
        <v>1</v>
      </c>
      <c r="I17" s="1823" t="s">
        <v>161</v>
      </c>
      <c r="J17" s="1823" t="s">
        <v>161</v>
      </c>
      <c r="K17" s="1823">
        <v>129</v>
      </c>
      <c r="L17" s="1789"/>
      <c r="M17" s="1772"/>
      <c r="N17" s="1772"/>
    </row>
    <row r="18" spans="1:15" ht="15.75">
      <c r="A18" s="1787">
        <v>6</v>
      </c>
      <c r="B18" s="37" t="s">
        <v>354</v>
      </c>
      <c r="C18" s="302">
        <v>1803.3</v>
      </c>
      <c r="D18" s="1823" t="s">
        <v>161</v>
      </c>
      <c r="E18" s="1823">
        <v>2</v>
      </c>
      <c r="F18" s="1823"/>
      <c r="G18" s="1823">
        <v>2</v>
      </c>
      <c r="H18" s="1823" t="s">
        <v>161</v>
      </c>
      <c r="I18" s="1823">
        <v>1</v>
      </c>
      <c r="J18" s="1823">
        <v>1</v>
      </c>
      <c r="K18" s="913">
        <v>161.69999999999999</v>
      </c>
      <c r="L18" s="1790"/>
      <c r="M18" s="1772"/>
      <c r="N18" s="1772"/>
      <c r="O18" s="1775"/>
    </row>
    <row r="19" spans="1:15" ht="15.75">
      <c r="A19" s="1787">
        <v>7</v>
      </c>
      <c r="B19" s="37" t="s">
        <v>355</v>
      </c>
      <c r="C19" s="302">
        <v>1648.16</v>
      </c>
      <c r="D19" s="830" t="s">
        <v>161</v>
      </c>
      <c r="E19" s="1823">
        <v>5</v>
      </c>
      <c r="F19" s="1823"/>
      <c r="G19" s="1823">
        <v>5</v>
      </c>
      <c r="H19" s="1823">
        <v>4</v>
      </c>
      <c r="I19" s="1823">
        <v>1</v>
      </c>
      <c r="J19" s="1823"/>
      <c r="K19" s="913">
        <v>103.1</v>
      </c>
      <c r="L19" s="1788"/>
      <c r="M19" s="1772"/>
      <c r="N19" s="1772"/>
      <c r="O19" s="1775"/>
    </row>
    <row r="20" spans="1:15" ht="15.75" thickBot="1">
      <c r="A20" s="1791">
        <v>8</v>
      </c>
      <c r="B20" s="484" t="s">
        <v>367</v>
      </c>
      <c r="C20" s="648" t="s">
        <v>161</v>
      </c>
      <c r="D20" s="683"/>
      <c r="E20" s="1838" t="s">
        <v>161</v>
      </c>
      <c r="F20" s="1838" t="s">
        <v>161</v>
      </c>
      <c r="G20" s="1838" t="s">
        <v>161</v>
      </c>
      <c r="H20" s="1838" t="s">
        <v>161</v>
      </c>
      <c r="I20" s="1838" t="s">
        <v>161</v>
      </c>
      <c r="J20" s="1838" t="s">
        <v>161</v>
      </c>
      <c r="K20" s="1838" t="s">
        <v>161</v>
      </c>
      <c r="L20" s="1792"/>
      <c r="M20" s="1772"/>
      <c r="N20" s="1772"/>
      <c r="O20" s="1775"/>
    </row>
    <row r="21" spans="1:15" ht="15.75">
      <c r="A21" s="1727"/>
      <c r="B21" s="1727" t="s">
        <v>36</v>
      </c>
      <c r="C21" s="1765">
        <v>10176.621499999999</v>
      </c>
      <c r="D21" s="1766">
        <v>501</v>
      </c>
      <c r="E21" s="1767"/>
      <c r="F21" s="1767"/>
      <c r="G21" s="1767"/>
      <c r="H21" s="1767"/>
      <c r="I21" s="1767"/>
      <c r="J21" s="1767"/>
      <c r="K21" s="1819">
        <v>958.96999996649572</v>
      </c>
      <c r="L21" s="1767"/>
      <c r="N21" s="1773"/>
      <c r="O21" s="1819"/>
    </row>
    <row r="22" spans="1:15" ht="18">
      <c r="A22" s="1759"/>
      <c r="B22" s="1759"/>
      <c r="C22" s="1759"/>
      <c r="D22" s="1759"/>
      <c r="E22" s="1768"/>
      <c r="F22" s="1759"/>
      <c r="G22" s="1759"/>
      <c r="H22" s="1752"/>
      <c r="I22" s="1759"/>
      <c r="J22" s="1752"/>
      <c r="K22" s="1759"/>
      <c r="L22" s="1752"/>
      <c r="N22" s="1773"/>
    </row>
    <row r="23" spans="1:15" ht="22.5" customHeight="1" thickBot="1">
      <c r="A23" s="1814" t="s">
        <v>229</v>
      </c>
      <c r="B23" s="1760"/>
      <c r="C23" s="1760"/>
      <c r="D23" s="1760"/>
      <c r="E23" s="1760"/>
      <c r="F23" s="1760"/>
      <c r="G23" s="1760"/>
      <c r="H23" s="1760"/>
      <c r="I23" s="1760"/>
      <c r="J23" s="1760"/>
      <c r="K23" s="1714"/>
      <c r="L23" s="1769"/>
      <c r="N23" s="1773"/>
      <c r="O23" s="1773"/>
    </row>
    <row r="24" spans="1:15" ht="14.25">
      <c r="A24" s="1801" t="s">
        <v>122</v>
      </c>
      <c r="B24" s="1802" t="s">
        <v>123</v>
      </c>
      <c r="C24" s="1745" t="s">
        <v>143</v>
      </c>
      <c r="D24" s="1760"/>
      <c r="F24" s="1760"/>
      <c r="G24" s="1760"/>
      <c r="H24" s="1760"/>
      <c r="I24" s="1760"/>
      <c r="J24" s="1760"/>
      <c r="K24" s="1714"/>
      <c r="L24" s="1714"/>
      <c r="N24" s="1773"/>
    </row>
    <row r="25" spans="1:15" ht="14.25">
      <c r="A25" s="1742" t="s">
        <v>89</v>
      </c>
      <c r="B25" s="1761" t="s">
        <v>127</v>
      </c>
      <c r="C25" s="1803" t="s">
        <v>142</v>
      </c>
      <c r="D25" s="1760"/>
      <c r="F25" s="1760"/>
      <c r="G25" s="1760"/>
      <c r="H25" s="1760"/>
      <c r="I25" s="1760"/>
      <c r="J25" s="1760"/>
      <c r="K25" s="1714"/>
      <c r="L25" s="1714"/>
    </row>
    <row r="26" spans="1:15" ht="16.5" customHeight="1" thickBot="1">
      <c r="A26" s="1821">
        <v>1</v>
      </c>
      <c r="B26" s="682">
        <v>2</v>
      </c>
      <c r="C26" s="1822">
        <v>3</v>
      </c>
      <c r="D26" s="1760"/>
      <c r="F26" s="1760"/>
      <c r="G26" s="1760"/>
      <c r="H26" s="1760"/>
      <c r="I26" s="1716"/>
    </row>
    <row r="27" spans="1:15" ht="16.5" customHeight="1">
      <c r="A27" s="1784">
        <v>1</v>
      </c>
      <c r="B27" s="1820" t="s">
        <v>295</v>
      </c>
      <c r="C27" s="1835">
        <v>0.99990000000000001</v>
      </c>
      <c r="D27" s="1760"/>
      <c r="F27" s="1760"/>
      <c r="G27" s="1760"/>
      <c r="H27" s="1714"/>
      <c r="I27" s="1734"/>
      <c r="J27" s="1760"/>
    </row>
    <row r="28" spans="1:15" ht="16.5" customHeight="1">
      <c r="A28" s="1804">
        <v>2</v>
      </c>
      <c r="B28" s="224" t="s">
        <v>296</v>
      </c>
      <c r="C28" s="1836">
        <v>0.99970000000000003</v>
      </c>
      <c r="D28" s="1760"/>
      <c r="F28" s="1760"/>
      <c r="G28" s="1760"/>
      <c r="H28" s="1714"/>
      <c r="I28" s="1734"/>
      <c r="J28" s="1760"/>
    </row>
    <row r="29" spans="1:15" ht="16.5" customHeight="1">
      <c r="A29" s="1804">
        <v>3</v>
      </c>
      <c r="B29" s="41" t="s">
        <v>352</v>
      </c>
      <c r="C29" s="1836">
        <v>0.99980000000000002</v>
      </c>
      <c r="D29" s="1760"/>
      <c r="F29" s="1760"/>
      <c r="G29" s="1760"/>
      <c r="H29" s="1760"/>
      <c r="I29" s="1734"/>
      <c r="J29" s="1760"/>
    </row>
    <row r="30" spans="1:15" ht="16.5" customHeight="1">
      <c r="A30" s="1804">
        <v>4</v>
      </c>
      <c r="B30" s="41" t="s">
        <v>46</v>
      </c>
      <c r="C30" s="1836">
        <v>0.99980000000000002</v>
      </c>
      <c r="D30" s="1760"/>
      <c r="F30" s="1760"/>
      <c r="G30" s="1760"/>
      <c r="H30" s="1760"/>
      <c r="I30" s="1714"/>
      <c r="J30" s="1731"/>
      <c r="L30" s="1733"/>
    </row>
    <row r="31" spans="1:15" ht="16.5" customHeight="1">
      <c r="A31" s="1804">
        <v>5</v>
      </c>
      <c r="B31" s="37" t="s">
        <v>288</v>
      </c>
      <c r="C31" s="1836">
        <v>0.99980000000000002</v>
      </c>
      <c r="D31" s="1760"/>
      <c r="F31" s="1760"/>
      <c r="G31" s="1760"/>
      <c r="H31" s="1760"/>
      <c r="I31" s="1714"/>
      <c r="J31" s="1731"/>
      <c r="K31" s="1732" t="s">
        <v>289</v>
      </c>
      <c r="L31" s="1733"/>
    </row>
    <row r="32" spans="1:15" ht="16.5" customHeight="1">
      <c r="A32" s="1804">
        <v>6</v>
      </c>
      <c r="B32" s="41" t="s">
        <v>354</v>
      </c>
      <c r="C32" s="1836">
        <v>0.99980000000000002</v>
      </c>
      <c r="D32" s="1760"/>
      <c r="F32" s="1760"/>
      <c r="G32" s="1760"/>
      <c r="H32" s="1760"/>
      <c r="I32" s="1760"/>
      <c r="J32" s="1731"/>
      <c r="K32" s="1732" t="s">
        <v>206</v>
      </c>
      <c r="L32" s="1733"/>
    </row>
    <row r="33" spans="1:12" ht="16.5" customHeight="1" thickBot="1">
      <c r="A33" s="1805">
        <v>7</v>
      </c>
      <c r="B33" s="1825" t="s">
        <v>355</v>
      </c>
      <c r="C33" s="1837">
        <v>0.99970000000000003</v>
      </c>
      <c r="D33" s="1760"/>
      <c r="F33" s="1760"/>
      <c r="G33" s="1760"/>
      <c r="H33" s="1760"/>
      <c r="I33" s="1760"/>
      <c r="J33" s="1731"/>
      <c r="K33" s="1735" t="s">
        <v>199</v>
      </c>
      <c r="L33" s="1733"/>
    </row>
  </sheetData>
  <phoneticPr fontId="26" type="noConversion"/>
  <printOptions horizontalCentered="1"/>
  <pageMargins left="0.5" right="0.5" top="1" bottom="1" header="0.5" footer="0.5"/>
  <pageSetup paperSize="9"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3:R26"/>
  <sheetViews>
    <sheetView zoomScaleNormal="100" workbookViewId="0">
      <selection activeCell="K33" sqref="K33"/>
    </sheetView>
  </sheetViews>
  <sheetFormatPr defaultRowHeight="12.75"/>
  <cols>
    <col min="1" max="1" width="12.28515625" style="32" customWidth="1"/>
    <col min="2" max="2" width="8.140625" style="32" customWidth="1"/>
    <col min="3" max="3" width="9.5703125" style="32" customWidth="1"/>
    <col min="4" max="4" width="6.140625" style="32" customWidth="1"/>
    <col min="5" max="5" width="12.7109375" style="32" customWidth="1"/>
    <col min="6" max="6" width="7.140625" style="32" customWidth="1"/>
    <col min="7" max="7" width="13" style="32" customWidth="1"/>
    <col min="8" max="8" width="8.42578125" style="32" customWidth="1"/>
    <col min="9" max="9" width="20" style="32" customWidth="1"/>
    <col min="10" max="10" width="6.28515625" style="32" customWidth="1"/>
    <col min="11" max="11" width="11.7109375" style="32" customWidth="1"/>
    <col min="12" max="12" width="7.28515625" style="32" customWidth="1"/>
    <col min="13" max="13" width="10.42578125" style="32" customWidth="1"/>
    <col min="14" max="14" width="15.140625" style="32" customWidth="1"/>
    <col min="15" max="16384" width="9.140625" style="32"/>
  </cols>
  <sheetData>
    <row r="3" spans="1:14">
      <c r="A3" s="5" t="s">
        <v>273</v>
      </c>
      <c r="N3" s="69" t="s">
        <v>16</v>
      </c>
    </row>
    <row r="4" spans="1:14" ht="20.25">
      <c r="B4" s="23"/>
      <c r="C4" s="596" t="s">
        <v>149</v>
      </c>
      <c r="D4" s="1"/>
      <c r="E4" s="26"/>
      <c r="F4" s="1"/>
      <c r="G4" s="207"/>
      <c r="H4" s="46"/>
      <c r="I4" s="46"/>
      <c r="J4" s="30"/>
      <c r="K4" s="31"/>
      <c r="L4" s="68"/>
      <c r="M4" s="70"/>
    </row>
    <row r="5" spans="1:14" ht="18">
      <c r="A5" s="5"/>
      <c r="B5" s="23"/>
      <c r="C5" s="5"/>
      <c r="D5" s="71"/>
      <c r="E5" s="2" t="s">
        <v>219</v>
      </c>
      <c r="F5" s="3"/>
      <c r="G5" s="208"/>
      <c r="H5" s="3"/>
      <c r="I5" s="3"/>
      <c r="J5" s="28"/>
      <c r="K5" s="209"/>
      <c r="L5" s="72"/>
      <c r="M5" s="28"/>
      <c r="N5" s="68"/>
    </row>
    <row r="6" spans="1:14" ht="20.25">
      <c r="A6" s="5"/>
      <c r="B6" s="597" t="s">
        <v>152</v>
      </c>
      <c r="C6" s="598" t="s">
        <v>0</v>
      </c>
      <c r="D6" s="5"/>
      <c r="E6" s="26"/>
      <c r="F6" s="5"/>
      <c r="G6" s="5"/>
      <c r="H6" s="21"/>
      <c r="I6" s="21"/>
      <c r="J6" s="30"/>
      <c r="K6" s="31"/>
      <c r="L6" s="68"/>
      <c r="M6" s="70"/>
      <c r="N6" s="68"/>
    </row>
    <row r="7" spans="1:14" ht="16.5">
      <c r="A7" s="5"/>
      <c r="B7" s="31"/>
      <c r="C7" s="31"/>
      <c r="D7" s="27"/>
      <c r="E7" s="33"/>
      <c r="F7" s="26"/>
      <c r="G7" s="34"/>
      <c r="H7" s="5"/>
      <c r="I7" s="5"/>
      <c r="J7" s="35"/>
      <c r="K7" s="34"/>
      <c r="L7" s="68"/>
      <c r="M7" s="70"/>
      <c r="N7" s="68"/>
    </row>
    <row r="8" spans="1:14" ht="15.75">
      <c r="A8" s="7" t="s">
        <v>461</v>
      </c>
      <c r="B8" s="31"/>
      <c r="C8" s="31"/>
      <c r="D8" s="23"/>
      <c r="E8" s="23"/>
      <c r="F8" s="34"/>
      <c r="G8" s="5"/>
      <c r="H8" s="5"/>
      <c r="I8" s="35"/>
      <c r="J8" s="34"/>
      <c r="K8" s="5"/>
      <c r="L8" s="5"/>
      <c r="M8" s="5"/>
      <c r="N8" s="5"/>
    </row>
    <row r="9" spans="1:14" ht="16.5" thickBot="1">
      <c r="A9" s="38"/>
      <c r="B9" s="38"/>
      <c r="C9" s="55"/>
      <c r="D9" s="55"/>
      <c r="E9" s="56"/>
      <c r="F9" s="57"/>
      <c r="G9" s="18"/>
      <c r="H9" s="18"/>
      <c r="I9" s="58"/>
      <c r="J9" s="57"/>
      <c r="K9" s="5"/>
      <c r="L9" s="5"/>
      <c r="M9" s="5"/>
      <c r="N9" s="5"/>
    </row>
    <row r="10" spans="1:14" ht="18.75" thickBot="1">
      <c r="A10" s="320" t="s">
        <v>76</v>
      </c>
      <c r="B10" s="321" t="s">
        <v>92</v>
      </c>
      <c r="C10" s="322"/>
      <c r="D10" s="323"/>
      <c r="E10" s="322"/>
      <c r="F10" s="322"/>
      <c r="G10" s="324"/>
      <c r="H10" s="322"/>
      <c r="I10" s="322"/>
      <c r="J10" s="325" t="s">
        <v>77</v>
      </c>
      <c r="K10" s="326"/>
      <c r="L10" s="327" t="s">
        <v>78</v>
      </c>
      <c r="M10" s="328"/>
      <c r="N10" s="342"/>
    </row>
    <row r="11" spans="1:14" ht="13.5" thickBot="1">
      <c r="A11" s="329" t="s">
        <v>285</v>
      </c>
      <c r="B11" s="330" t="s">
        <v>79</v>
      </c>
      <c r="C11" s="326"/>
      <c r="D11" s="327" t="s">
        <v>80</v>
      </c>
      <c r="E11" s="326"/>
      <c r="F11" s="331" t="s">
        <v>81</v>
      </c>
      <c r="G11" s="326"/>
      <c r="H11" s="332" t="s">
        <v>82</v>
      </c>
      <c r="I11" s="326"/>
      <c r="J11" s="333" t="s">
        <v>83</v>
      </c>
      <c r="K11" s="334"/>
      <c r="L11" s="335"/>
      <c r="M11" s="336"/>
      <c r="N11" s="599" t="s">
        <v>53</v>
      </c>
    </row>
    <row r="12" spans="1:14" ht="13.5" thickBot="1">
      <c r="A12" s="337"/>
      <c r="B12" s="338" t="s">
        <v>84</v>
      </c>
      <c r="C12" s="334"/>
      <c r="D12" s="333" t="s">
        <v>85</v>
      </c>
      <c r="E12" s="334"/>
      <c r="F12" s="339" t="s">
        <v>86</v>
      </c>
      <c r="G12" s="334"/>
      <c r="H12" s="340" t="s">
        <v>102</v>
      </c>
      <c r="I12" s="334"/>
      <c r="J12" s="341"/>
      <c r="K12" s="342"/>
      <c r="L12" s="341"/>
      <c r="M12" s="342"/>
      <c r="N12" s="600"/>
    </row>
    <row r="13" spans="1:14">
      <c r="A13" s="343" t="s">
        <v>286</v>
      </c>
      <c r="B13" s="344" t="s">
        <v>87</v>
      </c>
      <c r="C13" s="344" t="s">
        <v>88</v>
      </c>
      <c r="D13" s="345" t="s">
        <v>87</v>
      </c>
      <c r="E13" s="344" t="s">
        <v>88</v>
      </c>
      <c r="F13" s="345" t="s">
        <v>87</v>
      </c>
      <c r="G13" s="344" t="s">
        <v>88</v>
      </c>
      <c r="H13" s="345" t="s">
        <v>87</v>
      </c>
      <c r="I13" s="344" t="s">
        <v>88</v>
      </c>
      <c r="J13" s="344" t="s">
        <v>87</v>
      </c>
      <c r="K13" s="344" t="s">
        <v>88</v>
      </c>
      <c r="L13" s="344" t="s">
        <v>87</v>
      </c>
      <c r="M13" s="344" t="s">
        <v>88</v>
      </c>
      <c r="N13" s="600"/>
    </row>
    <row r="14" spans="1:14" ht="13.5" thickBot="1">
      <c r="A14" s="346"/>
      <c r="B14" s="347" t="s">
        <v>89</v>
      </c>
      <c r="C14" s="347" t="s">
        <v>90</v>
      </c>
      <c r="D14" s="348" t="s">
        <v>89</v>
      </c>
      <c r="E14" s="347" t="s">
        <v>90</v>
      </c>
      <c r="F14" s="348" t="s">
        <v>89</v>
      </c>
      <c r="G14" s="347" t="s">
        <v>90</v>
      </c>
      <c r="H14" s="348" t="s">
        <v>89</v>
      </c>
      <c r="I14" s="347" t="s">
        <v>90</v>
      </c>
      <c r="J14" s="347" t="s">
        <v>89</v>
      </c>
      <c r="K14" s="347" t="s">
        <v>90</v>
      </c>
      <c r="L14" s="347" t="s">
        <v>89</v>
      </c>
      <c r="M14" s="347" t="s">
        <v>90</v>
      </c>
      <c r="N14" s="346"/>
    </row>
    <row r="15" spans="1:14" ht="47.25" customHeight="1">
      <c r="A15" s="756">
        <v>44273</v>
      </c>
      <c r="B15" s="317">
        <v>21</v>
      </c>
      <c r="C15" s="349" t="s">
        <v>161</v>
      </c>
      <c r="D15" s="317">
        <v>5</v>
      </c>
      <c r="E15" s="659" t="s">
        <v>555</v>
      </c>
      <c r="F15" s="704">
        <v>2</v>
      </c>
      <c r="G15" s="659" t="s">
        <v>556</v>
      </c>
      <c r="H15" s="317" t="s">
        <v>161</v>
      </c>
      <c r="I15" s="317" t="s">
        <v>161</v>
      </c>
      <c r="J15" s="317" t="s">
        <v>161</v>
      </c>
      <c r="K15" s="317" t="s">
        <v>161</v>
      </c>
      <c r="L15" s="317" t="s">
        <v>161</v>
      </c>
      <c r="M15" s="317" t="s">
        <v>161</v>
      </c>
      <c r="N15" s="418" t="s">
        <v>161</v>
      </c>
    </row>
    <row r="16" spans="1:14" ht="13.5" thickBot="1">
      <c r="A16" s="350"/>
      <c r="B16" s="351"/>
      <c r="C16" s="351"/>
      <c r="D16" s="351"/>
      <c r="E16" s="351"/>
      <c r="F16" s="351"/>
      <c r="G16" s="351"/>
      <c r="H16" s="351"/>
      <c r="I16" s="351"/>
      <c r="J16" s="351"/>
      <c r="K16" s="351"/>
      <c r="L16" s="351"/>
      <c r="M16" s="351"/>
      <c r="N16" s="601"/>
    </row>
    <row r="17" spans="1:18">
      <c r="A17" s="46"/>
      <c r="B17" s="22"/>
      <c r="C17" s="5"/>
      <c r="D17" s="5"/>
      <c r="E17" s="5"/>
      <c r="G17" s="352"/>
    </row>
    <row r="18" spans="1:18">
      <c r="A18" s="21"/>
    </row>
    <row r="19" spans="1:18">
      <c r="A19" s="21" t="s">
        <v>331</v>
      </c>
      <c r="L19" s="5"/>
      <c r="M19" s="5"/>
      <c r="N19" s="5"/>
    </row>
    <row r="20" spans="1:18" ht="15.75">
      <c r="B20" s="299"/>
      <c r="C20" s="300"/>
      <c r="D20" s="300"/>
      <c r="E20" s="301"/>
      <c r="F20" s="57"/>
      <c r="G20" s="163"/>
      <c r="H20" s="163"/>
      <c r="I20" s="58"/>
      <c r="J20" s="57"/>
      <c r="K20" s="21"/>
      <c r="L20" s="5"/>
      <c r="M20" s="5"/>
      <c r="N20" s="5"/>
    </row>
    <row r="21" spans="1:18" ht="15.75">
      <c r="A21" s="54"/>
      <c r="B21" s="299"/>
      <c r="C21" s="300"/>
      <c r="D21" s="300"/>
      <c r="E21" s="301"/>
      <c r="F21" s="57"/>
      <c r="G21" s="163"/>
      <c r="H21" s="163"/>
      <c r="I21" s="58"/>
      <c r="J21" s="57"/>
      <c r="K21" s="5"/>
      <c r="L21" s="5"/>
      <c r="M21" s="5"/>
      <c r="N21" s="5"/>
    </row>
    <row r="22" spans="1:18" ht="15.75">
      <c r="A22" s="5"/>
      <c r="B22" s="38"/>
      <c r="C22" s="55"/>
      <c r="D22" s="55"/>
      <c r="E22" s="56"/>
      <c r="F22" s="57"/>
      <c r="G22" s="18"/>
      <c r="H22" s="18"/>
      <c r="I22" s="58"/>
      <c r="J22" s="57"/>
      <c r="K22" s="5"/>
      <c r="L22" s="5"/>
      <c r="M22" s="5"/>
      <c r="N22" s="5"/>
      <c r="P22" s="394"/>
      <c r="Q22" s="394"/>
      <c r="R22" s="394"/>
    </row>
    <row r="23" spans="1:18" ht="15">
      <c r="I23" s="21"/>
      <c r="J23" s="61"/>
      <c r="K23" s="62" t="s">
        <v>289</v>
      </c>
      <c r="L23" s="63"/>
      <c r="M23" s="62"/>
      <c r="R23" s="394"/>
    </row>
    <row r="24" spans="1:18" ht="15">
      <c r="A24" s="27"/>
      <c r="B24" s="27"/>
      <c r="C24" s="27"/>
      <c r="D24" s="26"/>
      <c r="E24" s="26"/>
      <c r="F24" s="26"/>
      <c r="G24" s="26"/>
      <c r="H24" s="52"/>
      <c r="I24" s="64"/>
      <c r="J24" s="61"/>
      <c r="K24" s="62" t="s">
        <v>205</v>
      </c>
      <c r="L24" s="63"/>
      <c r="M24" s="65"/>
      <c r="N24" s="5"/>
      <c r="R24" s="394"/>
    </row>
    <row r="25" spans="1:18" ht="15">
      <c r="A25" s="27"/>
      <c r="B25" s="27"/>
      <c r="C25" s="27"/>
      <c r="D25" s="26"/>
      <c r="E25" s="26"/>
      <c r="F25" s="26"/>
      <c r="G25" s="26"/>
      <c r="H25" s="52"/>
      <c r="I25" s="64"/>
      <c r="J25" s="61"/>
      <c r="K25" s="65" t="s">
        <v>199</v>
      </c>
      <c r="L25" s="63"/>
      <c r="M25" s="63"/>
      <c r="N25" s="5"/>
      <c r="R25" s="394"/>
    </row>
    <row r="26" spans="1:18">
      <c r="R26" s="394"/>
    </row>
  </sheetData>
  <phoneticPr fontId="26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84"/>
  <sheetViews>
    <sheetView zoomScaleNormal="100" zoomScaleSheetLayoutView="115" workbookViewId="0">
      <selection activeCell="K25" sqref="K25"/>
    </sheetView>
  </sheetViews>
  <sheetFormatPr defaultRowHeight="15"/>
  <cols>
    <col min="1" max="1" width="14.28515625" style="390" customWidth="1"/>
    <col min="2" max="2" width="12.140625" style="390" customWidth="1"/>
    <col min="3" max="3" width="14.7109375" style="390" customWidth="1"/>
    <col min="4" max="4" width="12" style="390" customWidth="1"/>
    <col min="5" max="5" width="17.7109375" style="390" customWidth="1"/>
    <col min="6" max="6" width="60.7109375" style="390" customWidth="1"/>
    <col min="7" max="7" width="9.140625" style="390"/>
    <col min="8" max="32" width="9.140625" style="389"/>
    <col min="33" max="16384" width="9.140625" style="390"/>
  </cols>
  <sheetData>
    <row r="1" spans="1:6">
      <c r="A1" s="705" t="s">
        <v>273</v>
      </c>
      <c r="B1" s="706"/>
      <c r="C1" s="706"/>
      <c r="D1" s="706"/>
      <c r="E1" s="706"/>
      <c r="F1" s="707" t="s">
        <v>17</v>
      </c>
    </row>
    <row r="2" spans="1:6" ht="20.25">
      <c r="A2" s="706"/>
      <c r="B2" s="708" t="s">
        <v>292</v>
      </c>
      <c r="C2" s="709"/>
      <c r="D2" s="708"/>
      <c r="E2" s="710"/>
      <c r="F2" s="711"/>
    </row>
    <row r="3" spans="1:6" ht="15.75">
      <c r="A3" s="705"/>
      <c r="B3" s="2" t="s">
        <v>284</v>
      </c>
      <c r="C3" s="712"/>
      <c r="D3" s="713"/>
      <c r="E3" s="712"/>
      <c r="F3" s="714"/>
    </row>
    <row r="4" spans="1:6" ht="15.75">
      <c r="A4" s="705"/>
      <c r="B4" s="715" t="s">
        <v>382</v>
      </c>
      <c r="C4" s="716"/>
      <c r="D4" s="717"/>
      <c r="E4" s="717"/>
      <c r="F4" s="718"/>
    </row>
    <row r="5" spans="1:6" ht="16.5" thickBot="1">
      <c r="A5" s="928" t="s">
        <v>461</v>
      </c>
      <c r="B5" s="719"/>
      <c r="C5" s="719"/>
      <c r="D5" s="720"/>
      <c r="E5" s="721"/>
      <c r="F5" s="722"/>
    </row>
    <row r="6" spans="1:6" s="389" customFormat="1">
      <c r="A6" s="723" t="s">
        <v>215</v>
      </c>
      <c r="B6" s="724" t="s">
        <v>93</v>
      </c>
      <c r="C6" s="724" t="s">
        <v>36</v>
      </c>
      <c r="D6" s="724" t="s">
        <v>94</v>
      </c>
      <c r="E6" s="724" t="s">
        <v>36</v>
      </c>
      <c r="F6" s="1917" t="s">
        <v>53</v>
      </c>
    </row>
    <row r="7" spans="1:6" s="389" customFormat="1">
      <c r="A7" s="725" t="s">
        <v>95</v>
      </c>
      <c r="B7" s="726" t="s">
        <v>96</v>
      </c>
      <c r="C7" s="726" t="s">
        <v>97</v>
      </c>
      <c r="D7" s="726" t="s">
        <v>98</v>
      </c>
      <c r="E7" s="726" t="s">
        <v>94</v>
      </c>
      <c r="F7" s="1918"/>
    </row>
    <row r="8" spans="1:6" s="389" customFormat="1" ht="15.75" thickBot="1">
      <c r="A8" s="727"/>
      <c r="B8" s="728"/>
      <c r="C8" s="729" t="s">
        <v>96</v>
      </c>
      <c r="D8" s="729" t="s">
        <v>40</v>
      </c>
      <c r="E8" s="729" t="s">
        <v>99</v>
      </c>
      <c r="F8" s="1919"/>
    </row>
    <row r="9" spans="1:6" s="389" customFormat="1" ht="15.75" thickBot="1">
      <c r="A9" s="752"/>
      <c r="B9" s="753"/>
      <c r="C9" s="754" t="s">
        <v>100</v>
      </c>
      <c r="D9" s="754"/>
      <c r="E9" s="754" t="s">
        <v>214</v>
      </c>
      <c r="F9" s="755"/>
    </row>
    <row r="10" spans="1:6" s="389" customFormat="1" ht="14.25" customHeight="1">
      <c r="A10" s="866" t="s">
        <v>503</v>
      </c>
      <c r="B10" s="832">
        <v>1</v>
      </c>
      <c r="C10" s="867">
        <v>8.333333331393078E-3</v>
      </c>
      <c r="D10" s="733">
        <v>50</v>
      </c>
      <c r="E10" s="733">
        <v>9.9999999976716936</v>
      </c>
      <c r="F10" s="744" t="s">
        <v>384</v>
      </c>
    </row>
    <row r="11" spans="1:6" s="389" customFormat="1" ht="13.5" customHeight="1">
      <c r="A11" s="843" t="s">
        <v>412</v>
      </c>
      <c r="B11" s="734">
        <v>1</v>
      </c>
      <c r="C11" s="868">
        <v>0.33819444444816327</v>
      </c>
      <c r="D11" s="735">
        <v>73</v>
      </c>
      <c r="E11" s="735">
        <v>592.51666667318204</v>
      </c>
      <c r="F11" s="736" t="s">
        <v>407</v>
      </c>
    </row>
    <row r="12" spans="1:6" s="389" customFormat="1" ht="14.25" customHeight="1">
      <c r="A12" s="814" t="s">
        <v>415</v>
      </c>
      <c r="B12" s="740"/>
      <c r="C12" s="868">
        <v>3.8194444437976927E-2</v>
      </c>
      <c r="D12" s="735">
        <v>75</v>
      </c>
      <c r="E12" s="735">
        <v>68.749999988358468</v>
      </c>
      <c r="F12" s="736" t="s">
        <v>384</v>
      </c>
    </row>
    <row r="13" spans="1:6" s="389" customFormat="1" ht="12.75" customHeight="1">
      <c r="A13" s="742" t="s">
        <v>504</v>
      </c>
      <c r="B13" s="745">
        <v>1</v>
      </c>
      <c r="C13" s="869">
        <v>7.4999999997089617E-2</v>
      </c>
      <c r="D13" s="816">
        <v>76</v>
      </c>
      <c r="E13" s="816">
        <v>136.79999999469146</v>
      </c>
      <c r="F13" s="746"/>
    </row>
    <row r="14" spans="1:6" s="389" customFormat="1" ht="15" customHeight="1">
      <c r="A14" s="870" t="s">
        <v>415</v>
      </c>
      <c r="B14" s="748">
        <v>2</v>
      </c>
      <c r="C14" s="871">
        <v>5.5555555591126904E-3</v>
      </c>
      <c r="D14" s="735">
        <v>15</v>
      </c>
      <c r="E14" s="735">
        <v>2.0000000012805685</v>
      </c>
      <c r="F14" s="746"/>
    </row>
    <row r="15" spans="1:6" s="389" customFormat="1" ht="12.75" customHeight="1">
      <c r="A15" s="739"/>
      <c r="B15" s="740"/>
      <c r="C15" s="747">
        <v>7.6388888846850023E-3</v>
      </c>
      <c r="D15" s="735">
        <v>80</v>
      </c>
      <c r="E15" s="735">
        <v>14.666666658595204</v>
      </c>
      <c r="F15" s="815"/>
    </row>
    <row r="16" spans="1:6" s="389" customFormat="1" ht="15" customHeight="1">
      <c r="A16" s="843" t="s">
        <v>413</v>
      </c>
      <c r="B16" s="734">
        <v>1</v>
      </c>
      <c r="C16" s="872">
        <v>1.5277777776645962E-2</v>
      </c>
      <c r="D16" s="735">
        <v>64</v>
      </c>
      <c r="E16" s="816">
        <v>23.466666664928198</v>
      </c>
      <c r="F16" s="815" t="s">
        <v>384</v>
      </c>
    </row>
    <row r="17" spans="1:32" s="389" customFormat="1" ht="15" customHeight="1">
      <c r="A17" s="813" t="s">
        <v>505</v>
      </c>
      <c r="B17" s="748">
        <v>2</v>
      </c>
      <c r="C17" s="747">
        <v>9.1666666667151731E-2</v>
      </c>
      <c r="D17" s="735">
        <v>45</v>
      </c>
      <c r="E17" s="735">
        <v>99.000000000523869</v>
      </c>
      <c r="F17" s="736" t="s">
        <v>403</v>
      </c>
    </row>
    <row r="18" spans="1:32" s="389" customFormat="1" ht="15" customHeight="1">
      <c r="A18" s="814"/>
      <c r="B18" s="740"/>
      <c r="C18" s="747">
        <v>7.9166666670062114E-2</v>
      </c>
      <c r="D18" s="735">
        <v>60</v>
      </c>
      <c r="E18" s="735">
        <v>114.00000000488944</v>
      </c>
      <c r="F18" s="741"/>
    </row>
    <row r="19" spans="1:32" s="389" customFormat="1" ht="15" customHeight="1">
      <c r="A19" s="813" t="s">
        <v>415</v>
      </c>
      <c r="B19" s="748">
        <v>2</v>
      </c>
      <c r="C19" s="873">
        <v>6.2500000058207661E-3</v>
      </c>
      <c r="D19" s="874">
        <v>126</v>
      </c>
      <c r="E19" s="874">
        <v>18.900000017601997</v>
      </c>
      <c r="F19" s="736" t="s">
        <v>506</v>
      </c>
    </row>
    <row r="20" spans="1:32" s="389" customFormat="1" ht="12.75" customHeight="1">
      <c r="A20" s="814"/>
      <c r="B20" s="740"/>
      <c r="C20" s="747">
        <v>3.125E-2</v>
      </c>
      <c r="D20" s="735">
        <v>100</v>
      </c>
      <c r="E20" s="735">
        <v>75</v>
      </c>
      <c r="F20" s="741"/>
    </row>
    <row r="21" spans="1:32" s="389" customFormat="1" ht="13.5" customHeight="1">
      <c r="A21" s="813" t="s">
        <v>57</v>
      </c>
      <c r="B21" s="748">
        <v>2</v>
      </c>
      <c r="C21" s="873">
        <v>9.0277777781011537E-3</v>
      </c>
      <c r="D21" s="874">
        <v>300</v>
      </c>
      <c r="E21" s="874">
        <v>65.000000002328306</v>
      </c>
      <c r="F21" s="736" t="s">
        <v>507</v>
      </c>
    </row>
    <row r="22" spans="1:32" s="389" customFormat="1" ht="12" customHeight="1">
      <c r="A22" s="814"/>
      <c r="B22" s="740"/>
      <c r="C22" s="747">
        <v>1.8749999995634425E-2</v>
      </c>
      <c r="D22" s="735">
        <v>342</v>
      </c>
      <c r="E22" s="735">
        <v>153.89999996416736</v>
      </c>
      <c r="F22" s="815"/>
    </row>
    <row r="23" spans="1:32" s="389" customFormat="1" ht="14.25" customHeight="1">
      <c r="A23" s="814" t="s">
        <v>336</v>
      </c>
      <c r="B23" s="740">
        <v>1</v>
      </c>
      <c r="C23" s="811">
        <v>4.7222222223354038E-2</v>
      </c>
      <c r="D23" s="812">
        <v>50</v>
      </c>
      <c r="E23" s="812">
        <v>56.666666668024845</v>
      </c>
      <c r="F23" s="875" t="s">
        <v>508</v>
      </c>
    </row>
    <row r="24" spans="1:32" s="389" customFormat="1" ht="17.25" customHeight="1">
      <c r="A24" s="843" t="s">
        <v>414</v>
      </c>
      <c r="B24" s="734">
        <v>1</v>
      </c>
      <c r="C24" s="747">
        <v>0.26388888889050577</v>
      </c>
      <c r="D24" s="735">
        <v>14</v>
      </c>
      <c r="E24" s="735">
        <v>88.666666667209938</v>
      </c>
      <c r="F24" s="875" t="s">
        <v>406</v>
      </c>
    </row>
    <row r="25" spans="1:32" s="389" customFormat="1" ht="17.25" customHeight="1">
      <c r="A25" s="814" t="s">
        <v>505</v>
      </c>
      <c r="B25" s="740">
        <v>1</v>
      </c>
      <c r="C25" s="747">
        <v>8.7500000001455192E-2</v>
      </c>
      <c r="D25" s="735">
        <v>40</v>
      </c>
      <c r="E25" s="735">
        <v>84.000000001396984</v>
      </c>
      <c r="F25" s="736" t="s">
        <v>404</v>
      </c>
    </row>
    <row r="26" spans="1:32" s="389" customFormat="1" ht="16.5" customHeight="1">
      <c r="A26" s="813" t="s">
        <v>509</v>
      </c>
      <c r="B26" s="745">
        <v>1</v>
      </c>
      <c r="C26" s="817">
        <v>6.6666666672972497E-2</v>
      </c>
      <c r="D26" s="816">
        <v>35</v>
      </c>
      <c r="E26" s="816">
        <v>67.666666667209938</v>
      </c>
      <c r="F26" s="736" t="s">
        <v>510</v>
      </c>
    </row>
    <row r="27" spans="1:32" s="389" customFormat="1" ht="19.5" customHeight="1">
      <c r="A27" s="860" t="s">
        <v>412</v>
      </c>
      <c r="B27" s="748">
        <v>3</v>
      </c>
      <c r="C27" s="747">
        <v>0.36527777777519077</v>
      </c>
      <c r="D27" s="735">
        <v>15</v>
      </c>
      <c r="E27" s="735">
        <v>131.49999999906868</v>
      </c>
      <c r="F27" s="736" t="s">
        <v>404</v>
      </c>
    </row>
    <row r="28" spans="1:32" s="389" customFormat="1" ht="17.25" customHeight="1">
      <c r="A28" s="742"/>
      <c r="B28" s="745"/>
      <c r="C28" s="747">
        <v>0.33333333333575865</v>
      </c>
      <c r="D28" s="735">
        <v>10</v>
      </c>
      <c r="E28" s="735">
        <v>80.000000000582077</v>
      </c>
      <c r="F28" s="746"/>
    </row>
    <row r="29" spans="1:32" s="389" customFormat="1" ht="16.5" customHeight="1">
      <c r="A29" s="739"/>
      <c r="B29" s="740"/>
      <c r="C29" s="817">
        <v>0.18194444444088731</v>
      </c>
      <c r="D29" s="816">
        <v>10</v>
      </c>
      <c r="E29" s="816">
        <v>43.666666666666664</v>
      </c>
      <c r="F29" s="741"/>
    </row>
    <row r="30" spans="1:32" s="389" customFormat="1" ht="19.5" customHeight="1" thickBot="1">
      <c r="A30" s="813" t="s">
        <v>415</v>
      </c>
      <c r="B30" s="745">
        <v>1</v>
      </c>
      <c r="C30" s="873">
        <v>7.3611111110949423E-2</v>
      </c>
      <c r="D30" s="874">
        <v>20</v>
      </c>
      <c r="E30" s="874">
        <v>35.333333333255723</v>
      </c>
      <c r="F30" s="736" t="s">
        <v>404</v>
      </c>
    </row>
    <row r="31" spans="1:32" s="389" customFormat="1" ht="17.25" customHeight="1">
      <c r="A31" s="844" t="s">
        <v>408</v>
      </c>
      <c r="B31" s="749">
        <v>1</v>
      </c>
      <c r="C31" s="876">
        <v>6.9444444452528842E-3</v>
      </c>
      <c r="D31" s="877">
        <v>95</v>
      </c>
      <c r="E31" s="877">
        <v>15.833333335176576</v>
      </c>
      <c r="F31" s="744" t="s">
        <v>511</v>
      </c>
    </row>
    <row r="32" spans="1:32" s="831" customFormat="1" ht="16.5" customHeight="1" thickBot="1">
      <c r="A32" s="813" t="s">
        <v>62</v>
      </c>
      <c r="B32" s="748">
        <v>2</v>
      </c>
      <c r="C32" s="873">
        <v>1.6666666662786156E-2</v>
      </c>
      <c r="D32" s="874">
        <v>100</v>
      </c>
      <c r="E32" s="874">
        <v>39.999999990686774</v>
      </c>
      <c r="F32" s="1864" t="s">
        <v>512</v>
      </c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  <c r="Y32" s="389"/>
      <c r="Z32" s="389"/>
      <c r="AA32" s="389"/>
      <c r="AB32" s="389"/>
      <c r="AC32" s="389"/>
      <c r="AD32" s="389"/>
      <c r="AE32" s="389"/>
      <c r="AF32" s="389"/>
    </row>
    <row r="33" spans="1:6" s="389" customFormat="1" ht="14.25" customHeight="1">
      <c r="A33" s="814"/>
      <c r="B33" s="740"/>
      <c r="C33" s="747">
        <v>1.1805555555555555E-2</v>
      </c>
      <c r="D33" s="735">
        <v>58</v>
      </c>
      <c r="E33" s="735">
        <v>16.433333333333334</v>
      </c>
      <c r="F33" s="741"/>
    </row>
    <row r="34" spans="1:6" s="389" customFormat="1" ht="15.75" customHeight="1">
      <c r="A34" s="843" t="s">
        <v>513</v>
      </c>
      <c r="B34" s="734">
        <v>1</v>
      </c>
      <c r="C34" s="873">
        <v>3.4722222218988463E-2</v>
      </c>
      <c r="D34" s="874">
        <v>180</v>
      </c>
      <c r="E34" s="874">
        <v>150</v>
      </c>
      <c r="F34" s="914" t="s">
        <v>514</v>
      </c>
    </row>
    <row r="35" spans="1:6" s="389" customFormat="1" ht="17.25" customHeight="1">
      <c r="A35" s="814" t="s">
        <v>515</v>
      </c>
      <c r="B35" s="740">
        <v>1</v>
      </c>
      <c r="C35" s="747">
        <v>9.0277777773735579E-2</v>
      </c>
      <c r="D35" s="735">
        <v>42</v>
      </c>
      <c r="E35" s="735">
        <v>90.999999995925464</v>
      </c>
      <c r="F35" s="736" t="s">
        <v>404</v>
      </c>
    </row>
    <row r="36" spans="1:6" s="389" customFormat="1" ht="19.5" customHeight="1">
      <c r="A36" s="861" t="s">
        <v>516</v>
      </c>
      <c r="B36" s="740">
        <v>1</v>
      </c>
      <c r="C36" s="811">
        <v>5.2777777782466728E-2</v>
      </c>
      <c r="D36" s="812">
        <v>30</v>
      </c>
      <c r="E36" s="812">
        <v>38.000000003376044</v>
      </c>
      <c r="F36" s="741"/>
    </row>
    <row r="37" spans="1:6" s="389" customFormat="1" ht="19.5" customHeight="1" thickBot="1">
      <c r="A37" s="878" t="s">
        <v>517</v>
      </c>
      <c r="B37" s="737">
        <v>1</v>
      </c>
      <c r="C37" s="743">
        <v>0.25833333333139308</v>
      </c>
      <c r="D37" s="738">
        <v>20</v>
      </c>
      <c r="E37" s="738">
        <v>123.99999999906868</v>
      </c>
      <c r="F37" s="915" t="s">
        <v>518</v>
      </c>
    </row>
    <row r="38" spans="1:6" s="389" customFormat="1" ht="15.75" customHeight="1">
      <c r="A38" s="842" t="s">
        <v>519</v>
      </c>
      <c r="B38" s="832">
        <v>2</v>
      </c>
      <c r="C38" s="867">
        <v>8.333333331393078E-3</v>
      </c>
      <c r="D38" s="879">
        <v>42</v>
      </c>
      <c r="E38" s="733">
        <v>8.3999999980442226</v>
      </c>
      <c r="F38" s="744" t="s">
        <v>520</v>
      </c>
    </row>
    <row r="39" spans="1:6" s="389" customFormat="1" ht="16.5" customHeight="1">
      <c r="A39" s="838"/>
      <c r="B39" s="740"/>
      <c r="C39" s="817">
        <v>1.8749999995634425E-2</v>
      </c>
      <c r="D39" s="864">
        <v>36</v>
      </c>
      <c r="E39" s="812">
        <v>16.199999996228144</v>
      </c>
      <c r="F39" s="741"/>
    </row>
    <row r="40" spans="1:6" s="389" customFormat="1" ht="15.75" customHeight="1">
      <c r="A40" s="845" t="s">
        <v>521</v>
      </c>
      <c r="B40" s="748">
        <v>1</v>
      </c>
      <c r="C40" s="747">
        <v>4.0972222217533272E-2</v>
      </c>
      <c r="D40" s="735">
        <v>30</v>
      </c>
      <c r="E40" s="735">
        <v>29.499999996623956</v>
      </c>
      <c r="F40" s="736" t="s">
        <v>522</v>
      </c>
    </row>
    <row r="41" spans="1:6" s="389" customFormat="1" ht="16.5" customHeight="1">
      <c r="A41" s="880" t="s">
        <v>523</v>
      </c>
      <c r="B41" s="748">
        <v>2</v>
      </c>
      <c r="C41" s="747">
        <v>1.3194444443797693E-2</v>
      </c>
      <c r="D41" s="735">
        <v>35</v>
      </c>
      <c r="E41" s="735">
        <v>11.083333332790062</v>
      </c>
      <c r="F41" s="736" t="s">
        <v>384</v>
      </c>
    </row>
    <row r="42" spans="1:6" s="389" customFormat="1" ht="17.25" customHeight="1" thickBot="1">
      <c r="A42" s="881"/>
      <c r="B42" s="916"/>
      <c r="C42" s="743">
        <v>1.7361111109494232E-2</v>
      </c>
      <c r="D42" s="738">
        <v>55</v>
      </c>
      <c r="E42" s="738">
        <v>22.916666664532386</v>
      </c>
      <c r="F42" s="846"/>
    </row>
    <row r="43" spans="1:6" s="389" customFormat="1" ht="17.25" customHeight="1">
      <c r="A43" s="882" t="s">
        <v>420</v>
      </c>
      <c r="B43" s="740">
        <v>1</v>
      </c>
      <c r="C43" s="811">
        <v>1.0416666671517305E-2</v>
      </c>
      <c r="D43" s="812">
        <v>27</v>
      </c>
      <c r="E43" s="812">
        <v>6.7500000031432137</v>
      </c>
      <c r="F43" s="741" t="s">
        <v>524</v>
      </c>
    </row>
    <row r="44" spans="1:6" s="389" customFormat="1" ht="17.25" customHeight="1">
      <c r="A44" s="838" t="s">
        <v>417</v>
      </c>
      <c r="B44" s="740">
        <v>1</v>
      </c>
      <c r="C44" s="811">
        <v>9.0277777781011537E-3</v>
      </c>
      <c r="D44" s="812">
        <v>100</v>
      </c>
      <c r="E44" s="812">
        <v>21.666666667442769</v>
      </c>
      <c r="F44" s="741" t="s">
        <v>416</v>
      </c>
    </row>
    <row r="45" spans="1:6" s="389" customFormat="1" ht="14.25" customHeight="1">
      <c r="A45" s="839" t="s">
        <v>525</v>
      </c>
      <c r="B45" s="734">
        <v>1</v>
      </c>
      <c r="C45" s="747">
        <v>4.8611111124046147E-3</v>
      </c>
      <c r="D45" s="735">
        <v>14</v>
      </c>
      <c r="E45" s="735">
        <v>1.6333333337679505</v>
      </c>
      <c r="F45" s="741" t="s">
        <v>526</v>
      </c>
    </row>
    <row r="46" spans="1:6" s="389" customFormat="1" ht="15.75" customHeight="1">
      <c r="A46" s="839" t="s">
        <v>50</v>
      </c>
      <c r="B46" s="734">
        <v>1</v>
      </c>
      <c r="C46" s="747">
        <v>5.6944444448163267E-2</v>
      </c>
      <c r="D46" s="735">
        <v>43</v>
      </c>
      <c r="E46" s="735">
        <v>58.766666670504492</v>
      </c>
      <c r="F46" s="736" t="s">
        <v>403</v>
      </c>
    </row>
    <row r="47" spans="1:6" s="389" customFormat="1" ht="17.25" customHeight="1">
      <c r="A47" s="839" t="s">
        <v>525</v>
      </c>
      <c r="B47" s="734">
        <v>1</v>
      </c>
      <c r="C47" s="747">
        <v>7.7777777776645962E-2</v>
      </c>
      <c r="D47" s="735">
        <v>20</v>
      </c>
      <c r="E47" s="735">
        <v>37.333333332790062</v>
      </c>
      <c r="F47" s="736" t="s">
        <v>527</v>
      </c>
    </row>
    <row r="48" spans="1:6" s="389" customFormat="1" ht="16.5" customHeight="1">
      <c r="A48" s="840" t="s">
        <v>417</v>
      </c>
      <c r="B48" s="748">
        <v>1</v>
      </c>
      <c r="C48" s="747">
        <v>6.9444444445252884E-2</v>
      </c>
      <c r="D48" s="735">
        <v>30</v>
      </c>
      <c r="E48" s="735">
        <v>50.000000000582077</v>
      </c>
      <c r="F48" s="741"/>
    </row>
    <row r="49" spans="1:6" s="389" customFormat="1" ht="15.75" customHeight="1">
      <c r="A49" s="838" t="s">
        <v>395</v>
      </c>
      <c r="B49" s="740">
        <v>1</v>
      </c>
      <c r="C49" s="747">
        <v>1.1805555557657499E-2</v>
      </c>
      <c r="D49" s="735">
        <v>100</v>
      </c>
      <c r="E49" s="735">
        <v>28.333333338377997</v>
      </c>
      <c r="F49" s="875" t="s">
        <v>528</v>
      </c>
    </row>
    <row r="50" spans="1:6" s="389" customFormat="1" ht="16.5" customHeight="1">
      <c r="A50" s="883" t="s">
        <v>419</v>
      </c>
      <c r="B50" s="745">
        <v>1</v>
      </c>
      <c r="C50" s="817">
        <v>5.0000000002910383E-2</v>
      </c>
      <c r="D50" s="816">
        <v>40</v>
      </c>
      <c r="E50" s="816">
        <v>48.000000002793968</v>
      </c>
      <c r="F50" s="736" t="s">
        <v>529</v>
      </c>
    </row>
    <row r="51" spans="1:6" s="389" customFormat="1" ht="19.5" customHeight="1">
      <c r="A51" s="840" t="s">
        <v>50</v>
      </c>
      <c r="B51" s="748">
        <v>1</v>
      </c>
      <c r="C51" s="747">
        <v>3.7499999998544808E-2</v>
      </c>
      <c r="D51" s="735">
        <v>26</v>
      </c>
      <c r="E51" s="735">
        <v>23.39999999909196</v>
      </c>
      <c r="F51" s="914" t="s">
        <v>530</v>
      </c>
    </row>
    <row r="52" spans="1:6" s="389" customFormat="1" ht="13.5" customHeight="1">
      <c r="A52" s="883" t="s">
        <v>531</v>
      </c>
      <c r="B52" s="745"/>
      <c r="C52" s="873">
        <v>1.8749999995634425E-2</v>
      </c>
      <c r="D52" s="874">
        <v>110</v>
      </c>
      <c r="E52" s="874">
        <v>49.499999988474883</v>
      </c>
      <c r="F52" s="917" t="s">
        <v>532</v>
      </c>
    </row>
    <row r="53" spans="1:6" s="389" customFormat="1" ht="13.5" customHeight="1">
      <c r="A53" s="839" t="s">
        <v>50</v>
      </c>
      <c r="B53" s="734"/>
      <c r="C53" s="747">
        <v>1.3194444443797693E-2</v>
      </c>
      <c r="D53" s="735">
        <v>28</v>
      </c>
      <c r="E53" s="735">
        <v>8.8666666662320495</v>
      </c>
      <c r="F53" s="914" t="s">
        <v>530</v>
      </c>
    </row>
    <row r="54" spans="1:6" s="389" customFormat="1" ht="15" customHeight="1">
      <c r="A54" s="839" t="s">
        <v>418</v>
      </c>
      <c r="B54" s="734">
        <v>1</v>
      </c>
      <c r="C54" s="747">
        <v>1.8055555556202307E-2</v>
      </c>
      <c r="D54" s="735">
        <v>20</v>
      </c>
      <c r="E54" s="735">
        <v>8.6666666669771075</v>
      </c>
      <c r="F54" s="918" t="s">
        <v>533</v>
      </c>
    </row>
    <row r="55" spans="1:6" s="389" customFormat="1" ht="17.25" customHeight="1">
      <c r="A55" s="840" t="s">
        <v>50</v>
      </c>
      <c r="B55" s="748">
        <v>1</v>
      </c>
      <c r="C55" s="873">
        <v>1.3194444443797693E-2</v>
      </c>
      <c r="D55" s="874">
        <v>40</v>
      </c>
      <c r="E55" s="874">
        <v>12.666666666666666</v>
      </c>
      <c r="F55" s="919" t="s">
        <v>530</v>
      </c>
    </row>
    <row r="56" spans="1:6" s="389" customFormat="1" ht="17.25" customHeight="1" thickBot="1">
      <c r="A56" s="839" t="s">
        <v>395</v>
      </c>
      <c r="B56" s="734">
        <v>1</v>
      </c>
      <c r="C56" s="747">
        <v>0.16944444444379769</v>
      </c>
      <c r="D56" s="735">
        <v>10</v>
      </c>
      <c r="E56" s="735">
        <v>40.666666666511446</v>
      </c>
      <c r="F56" s="875" t="s">
        <v>510</v>
      </c>
    </row>
    <row r="57" spans="1:6" s="389" customFormat="1" ht="16.5" customHeight="1" thickBot="1">
      <c r="A57" s="841" t="s">
        <v>50</v>
      </c>
      <c r="B57" s="737">
        <v>1</v>
      </c>
      <c r="C57" s="920">
        <v>6.25E-2</v>
      </c>
      <c r="D57" s="921">
        <v>33</v>
      </c>
      <c r="E57" s="921">
        <v>49.5</v>
      </c>
      <c r="F57" s="884" t="s">
        <v>405</v>
      </c>
    </row>
    <row r="58" spans="1:6" s="389" customFormat="1" ht="17.25" customHeight="1">
      <c r="A58" s="838" t="s">
        <v>534</v>
      </c>
      <c r="B58" s="740"/>
      <c r="C58" s="817">
        <v>0.10763888888322981</v>
      </c>
      <c r="D58" s="816">
        <v>5</v>
      </c>
      <c r="E58" s="816">
        <v>12.916666665987577</v>
      </c>
      <c r="F58" s="741" t="s">
        <v>537</v>
      </c>
    </row>
    <row r="59" spans="1:6" s="389" customFormat="1" ht="17.25" customHeight="1">
      <c r="A59" s="840" t="s">
        <v>535</v>
      </c>
      <c r="B59" s="748">
        <v>1</v>
      </c>
      <c r="C59" s="747" t="s">
        <v>536</v>
      </c>
      <c r="D59" s="874">
        <v>144</v>
      </c>
      <c r="E59" s="874">
        <v>148.80000000000001</v>
      </c>
      <c r="F59" s="922" t="s">
        <v>538</v>
      </c>
    </row>
    <row r="60" spans="1:6" s="389" customFormat="1" ht="16.5" customHeight="1">
      <c r="A60" s="839" t="s">
        <v>539</v>
      </c>
      <c r="B60" s="734">
        <v>1</v>
      </c>
      <c r="C60" s="747">
        <v>1.3194444443797693E-2</v>
      </c>
      <c r="D60" s="735">
        <v>10</v>
      </c>
      <c r="E60" s="735">
        <v>3.1666666665114462</v>
      </c>
      <c r="F60" s="741" t="s">
        <v>541</v>
      </c>
    </row>
    <row r="61" spans="1:6" s="389" customFormat="1" ht="15" customHeight="1" thickBot="1">
      <c r="A61" s="838" t="s">
        <v>540</v>
      </c>
      <c r="B61" s="740">
        <v>1</v>
      </c>
      <c r="C61" s="811">
        <v>1.6666666662786156E-2</v>
      </c>
      <c r="D61" s="812">
        <v>7</v>
      </c>
      <c r="E61" s="812">
        <v>2.7999999993480742</v>
      </c>
      <c r="F61" s="875" t="s">
        <v>423</v>
      </c>
    </row>
    <row r="62" spans="1:6" s="389" customFormat="1" ht="14.25" customHeight="1" thickBot="1">
      <c r="A62" s="839" t="s">
        <v>542</v>
      </c>
      <c r="B62" s="734">
        <v>1</v>
      </c>
      <c r="C62" s="747">
        <v>5.6944444448163267E-2</v>
      </c>
      <c r="D62" s="735">
        <v>5</v>
      </c>
      <c r="E62" s="735">
        <v>6.8333333337795921</v>
      </c>
      <c r="F62" s="884" t="s">
        <v>405</v>
      </c>
    </row>
    <row r="63" spans="1:6" s="389" customFormat="1" ht="18" customHeight="1" thickBot="1">
      <c r="A63" s="841" t="s">
        <v>543</v>
      </c>
      <c r="B63" s="737">
        <v>1</v>
      </c>
      <c r="C63" s="743">
        <v>1.5277777776645962E-2</v>
      </c>
      <c r="D63" s="738">
        <v>20</v>
      </c>
      <c r="E63" s="738">
        <v>7.3333333327900618</v>
      </c>
      <c r="F63" s="885" t="s">
        <v>404</v>
      </c>
    </row>
    <row r="64" spans="1:6" s="389" customFormat="1" ht="15" customHeight="1">
      <c r="A64" s="838" t="s">
        <v>61</v>
      </c>
      <c r="B64" s="740">
        <v>1</v>
      </c>
      <c r="C64" s="811">
        <v>6.5972222226264421E-2</v>
      </c>
      <c r="D64" s="812">
        <v>10</v>
      </c>
      <c r="E64" s="812">
        <v>15.833333334303461</v>
      </c>
      <c r="F64" s="875" t="s">
        <v>544</v>
      </c>
    </row>
    <row r="65" spans="1:6" s="389" customFormat="1" ht="18" customHeight="1">
      <c r="A65" s="839" t="s">
        <v>158</v>
      </c>
      <c r="B65" s="734">
        <v>1</v>
      </c>
      <c r="C65" s="747">
        <v>2.0833333335758653E-2</v>
      </c>
      <c r="D65" s="735">
        <v>258</v>
      </c>
      <c r="E65" s="735">
        <v>129.00000001501758</v>
      </c>
      <c r="F65" s="923" t="s">
        <v>545</v>
      </c>
    </row>
    <row r="66" spans="1:6" ht="15.75" thickBot="1">
      <c r="A66" s="841" t="s">
        <v>61</v>
      </c>
      <c r="B66" s="737">
        <v>1</v>
      </c>
      <c r="C66" s="743">
        <v>7.6388888890505768E-2</v>
      </c>
      <c r="D66" s="738">
        <v>10</v>
      </c>
      <c r="E66" s="738">
        <v>18.333333333721384</v>
      </c>
      <c r="F66" s="885" t="s">
        <v>405</v>
      </c>
    </row>
    <row r="67" spans="1:6">
      <c r="A67" s="924" t="s">
        <v>47</v>
      </c>
      <c r="B67" s="749">
        <v>1</v>
      </c>
      <c r="C67" s="863">
        <v>0.22291666666569654</v>
      </c>
      <c r="D67" s="733">
        <v>70</v>
      </c>
      <c r="E67" s="864">
        <v>374.49999999837019</v>
      </c>
      <c r="F67" s="925" t="s">
        <v>546</v>
      </c>
    </row>
    <row r="68" spans="1:6">
      <c r="A68" s="839" t="s">
        <v>547</v>
      </c>
      <c r="B68" s="734">
        <v>1</v>
      </c>
      <c r="C68" s="747">
        <v>3.888888889196096E-2</v>
      </c>
      <c r="D68" s="735">
        <v>20</v>
      </c>
      <c r="E68" s="735">
        <v>18.666666668141261</v>
      </c>
      <c r="F68" s="736" t="s">
        <v>527</v>
      </c>
    </row>
    <row r="69" spans="1:6">
      <c r="A69" s="839" t="s">
        <v>548</v>
      </c>
      <c r="B69" s="734">
        <v>1</v>
      </c>
      <c r="C69" s="747">
        <v>3.888888889196096E-2</v>
      </c>
      <c r="D69" s="735">
        <v>24</v>
      </c>
      <c r="E69" s="735">
        <v>22.400000001769513</v>
      </c>
      <c r="F69" s="926"/>
    </row>
    <row r="70" spans="1:6">
      <c r="A70" s="840" t="s">
        <v>52</v>
      </c>
      <c r="B70" s="748">
        <v>1</v>
      </c>
      <c r="C70" s="747">
        <v>5.7638888894871343E-2</v>
      </c>
      <c r="D70" s="735">
        <v>10</v>
      </c>
      <c r="E70" s="735">
        <v>13.833333334769122</v>
      </c>
      <c r="F70" s="926" t="s">
        <v>551</v>
      </c>
    </row>
    <row r="71" spans="1:6">
      <c r="A71" s="840" t="s">
        <v>422</v>
      </c>
      <c r="B71" s="748">
        <v>2</v>
      </c>
      <c r="C71" s="747">
        <v>7.5694444443797693E-2</v>
      </c>
      <c r="D71" s="735">
        <v>30</v>
      </c>
      <c r="E71" s="735">
        <v>54.499999999534339</v>
      </c>
      <c r="F71" s="875" t="s">
        <v>544</v>
      </c>
    </row>
    <row r="72" spans="1:6" ht="12" customHeight="1">
      <c r="A72" s="838"/>
      <c r="B72" s="740"/>
      <c r="C72" s="747">
        <v>3.4027777779556345E-2</v>
      </c>
      <c r="D72" s="735">
        <v>28</v>
      </c>
      <c r="E72" s="735">
        <v>22.866666667861864</v>
      </c>
      <c r="F72" s="927" t="s">
        <v>549</v>
      </c>
    </row>
    <row r="73" spans="1:6" ht="14.25" customHeight="1" thickBot="1">
      <c r="A73" s="924" t="s">
        <v>354</v>
      </c>
      <c r="B73" s="734">
        <v>1</v>
      </c>
      <c r="C73" s="863">
        <v>0.10138888889196096</v>
      </c>
      <c r="D73" s="735">
        <v>85</v>
      </c>
      <c r="E73" s="864">
        <v>138.83333333333334</v>
      </c>
      <c r="F73" s="875" t="s">
        <v>550</v>
      </c>
    </row>
    <row r="74" spans="1:6" ht="13.5" customHeight="1">
      <c r="A74" s="840" t="s">
        <v>421</v>
      </c>
      <c r="B74" s="748">
        <v>2</v>
      </c>
      <c r="C74" s="747">
        <v>0.10972222222222222</v>
      </c>
      <c r="D74" s="735">
        <v>25</v>
      </c>
      <c r="E74" s="735">
        <v>65.833333333333329</v>
      </c>
      <c r="F74" s="744" t="s">
        <v>404</v>
      </c>
    </row>
    <row r="75" spans="1:6" ht="11.25" customHeight="1" thickBot="1">
      <c r="A75" s="865"/>
      <c r="B75" s="916"/>
      <c r="C75" s="743">
        <v>0.28333333333284827</v>
      </c>
      <c r="D75" s="738">
        <v>15</v>
      </c>
      <c r="E75" s="738">
        <v>101.99999999982538</v>
      </c>
      <c r="F75" s="885" t="s">
        <v>406</v>
      </c>
    </row>
    <row r="76" spans="1:6" ht="15.75">
      <c r="A76" s="730"/>
      <c r="B76" s="750" t="s">
        <v>373</v>
      </c>
      <c r="C76" s="731"/>
      <c r="D76" s="731"/>
      <c r="E76" s="732">
        <v>4129.0666666391735</v>
      </c>
      <c r="F76" s="751" t="s">
        <v>374</v>
      </c>
    </row>
    <row r="77" spans="1:6">
      <c r="A77" s="389"/>
      <c r="B77" s="389"/>
      <c r="C77" s="389"/>
      <c r="D77" s="389"/>
      <c r="E77" s="389"/>
    </row>
    <row r="78" spans="1:6">
      <c r="A78" s="833"/>
      <c r="B78" s="834"/>
      <c r="C78" s="834"/>
      <c r="D78" s="834"/>
      <c r="E78" s="834"/>
      <c r="F78" s="835"/>
    </row>
    <row r="79" spans="1:6">
      <c r="A79" s="836"/>
      <c r="B79" s="836"/>
      <c r="C79" s="836"/>
      <c r="D79" s="836"/>
      <c r="E79" s="836"/>
      <c r="F79" s="836"/>
    </row>
    <row r="80" spans="1:6">
      <c r="A80" s="836"/>
      <c r="B80" s="836"/>
      <c r="C80" s="836"/>
      <c r="D80" s="836"/>
      <c r="E80" s="836"/>
      <c r="F80" s="836"/>
    </row>
    <row r="81" spans="1:6">
      <c r="A81" s="836"/>
      <c r="B81" s="836"/>
      <c r="C81" s="836"/>
      <c r="D81" s="836"/>
      <c r="E81" s="836"/>
      <c r="F81" s="836"/>
    </row>
    <row r="82" spans="1:6">
      <c r="A82" s="836"/>
      <c r="B82" s="836"/>
      <c r="C82" s="836"/>
      <c r="D82" s="836"/>
      <c r="E82" s="836"/>
      <c r="F82" s="837" t="s">
        <v>424</v>
      </c>
    </row>
    <row r="83" spans="1:6">
      <c r="A83" s="836"/>
      <c r="B83" s="836"/>
      <c r="C83" s="836"/>
      <c r="D83" s="836"/>
      <c r="E83" s="836"/>
      <c r="F83" s="837" t="s">
        <v>425</v>
      </c>
    </row>
    <row r="84" spans="1:6">
      <c r="A84" s="836"/>
      <c r="B84" s="836"/>
      <c r="C84" s="836"/>
      <c r="D84" s="836"/>
      <c r="E84" s="836"/>
      <c r="F84" s="837" t="s">
        <v>426</v>
      </c>
    </row>
  </sheetData>
  <mergeCells count="1">
    <mergeCell ref="F6:F8"/>
  </mergeCells>
  <conditionalFormatting sqref="A28:A29">
    <cfRule type="colorScale" priority="597">
      <colorScale>
        <cfvo type="min"/>
        <cfvo type="max"/>
        <color rgb="FFFF7128"/>
        <color theme="0"/>
      </colorScale>
    </cfRule>
  </conditionalFormatting>
  <conditionalFormatting sqref="F27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561">
      <colorScale>
        <cfvo type="min"/>
        <cfvo type="max"/>
        <color rgb="FFFF7128"/>
        <color theme="0"/>
      </colorScale>
    </cfRule>
  </conditionalFormatting>
  <conditionalFormatting sqref="F11:F12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559">
      <colorScale>
        <cfvo type="min"/>
        <cfvo type="max"/>
        <color rgb="FFFF7128"/>
        <color theme="0"/>
      </colorScale>
    </cfRule>
  </conditionalFormatting>
  <conditionalFormatting sqref="F23:F24">
    <cfRule type="colorScale" priority="558">
      <colorScale>
        <cfvo type="min"/>
        <cfvo type="max"/>
        <color rgb="FFFF7128"/>
        <color theme="0"/>
      </colorScale>
    </cfRule>
  </conditionalFormatting>
  <conditionalFormatting sqref="F25:F26"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556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4">
      <colorScale>
        <cfvo type="min"/>
        <cfvo type="max"/>
        <color rgb="FFFF7128"/>
        <color theme="0"/>
      </colorScale>
    </cfRule>
  </conditionalFormatting>
  <conditionalFormatting sqref="F30:F32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2">
    <cfRule type="colorScale" priority="551">
      <colorScale>
        <cfvo type="min"/>
        <cfvo type="max"/>
        <color rgb="FFFF7128"/>
        <color theme="0"/>
      </colorScale>
    </cfRule>
  </conditionalFormatting>
  <conditionalFormatting sqref="F38:F59"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59">
    <cfRule type="colorScale" priority="549">
      <colorScale>
        <cfvo type="min"/>
        <cfvo type="max"/>
        <color rgb="FFFF7128"/>
        <color theme="0"/>
      </colorScale>
    </cfRule>
  </conditionalFormatting>
  <conditionalFormatting sqref="A36">
    <cfRule type="colorScale" priority="513">
      <colorScale>
        <cfvo type="min"/>
        <cfvo type="max"/>
        <color rgb="FFFF7128"/>
        <color theme="0"/>
      </colorScale>
    </cfRule>
  </conditionalFormatting>
  <conditionalFormatting sqref="F23:F26"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 F27">
    <cfRule type="colorScale" priority="503">
      <colorScale>
        <cfvo type="min"/>
        <cfvo type="max"/>
        <color rgb="FFFF7128"/>
        <color theme="0"/>
      </colorScale>
    </cfRule>
  </conditionalFormatting>
  <conditionalFormatting sqref="F33:F34 F27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481">
      <colorScale>
        <cfvo type="min"/>
        <cfvo type="max"/>
        <color rgb="FFFF7128"/>
        <color theme="0"/>
      </colorScale>
    </cfRule>
  </conditionalFormatting>
  <conditionalFormatting sqref="F13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68">
      <colorScale>
        <cfvo type="min"/>
        <cfvo type="max"/>
        <color rgb="FFFF7128"/>
        <color theme="0"/>
      </colorScale>
    </cfRule>
  </conditionalFormatting>
  <conditionalFormatting sqref="F25"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463">
      <colorScale>
        <cfvo type="min"/>
        <cfvo type="max"/>
        <color rgb="FFFF7128"/>
        <color theme="0"/>
      </colorScale>
    </cfRule>
  </conditionalFormatting>
  <conditionalFormatting sqref="F15">
    <cfRule type="colorScale" priority="456">
      <colorScale>
        <cfvo type="min"/>
        <cfvo type="max"/>
        <color rgb="FFFF7128"/>
        <color theme="0"/>
      </colorScale>
    </cfRule>
  </conditionalFormatting>
  <conditionalFormatting sqref="F15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449">
      <colorScale>
        <cfvo type="min"/>
        <cfvo type="max"/>
        <color rgb="FFFF7128"/>
        <color theme="0"/>
      </colorScale>
    </cfRule>
  </conditionalFormatting>
  <conditionalFormatting sqref="F24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5">
      <colorScale>
        <cfvo type="min"/>
        <cfvo type="max"/>
        <color rgb="FFFF7128"/>
        <color theme="0"/>
      </colorScale>
    </cfRule>
  </conditionalFormatting>
  <conditionalFormatting sqref="F29">
    <cfRule type="colorScale" priority="442">
      <colorScale>
        <cfvo type="min"/>
        <cfvo type="max"/>
        <color rgb="FFFF7128"/>
        <color theme="0"/>
      </colorScale>
    </cfRule>
  </conditionalFormatting>
  <conditionalFormatting sqref="F29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35">
      <colorScale>
        <cfvo type="min"/>
        <cfvo type="max"/>
        <color rgb="FFFF7128"/>
        <color theme="0"/>
      </colorScale>
    </cfRule>
  </conditionalFormatting>
  <conditionalFormatting sqref="F36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59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59">
    <cfRule type="colorScale" priority="417">
      <colorScale>
        <cfvo type="min"/>
        <cfvo type="max"/>
        <color rgb="FFFF7128"/>
        <color theme="0"/>
      </colorScale>
    </cfRule>
  </conditionalFormatting>
  <conditionalFormatting sqref="F41">
    <cfRule type="colorScale" priority="416">
      <colorScale>
        <cfvo type="min"/>
        <cfvo type="max"/>
        <color rgb="FFFF7128"/>
        <color theme="0"/>
      </colorScale>
    </cfRule>
  </conditionalFormatting>
  <conditionalFormatting sqref="F41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413">
      <colorScale>
        <cfvo type="min"/>
        <cfvo type="max"/>
        <color rgb="FFFF7128"/>
        <color theme="0"/>
      </colorScale>
    </cfRule>
  </conditionalFormatting>
  <conditionalFormatting sqref="F43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9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9">
    <cfRule type="colorScale" priority="406">
      <colorScale>
        <cfvo type="min"/>
        <cfvo type="max"/>
        <color rgb="FFFF7128"/>
        <color theme="0"/>
      </colorScale>
    </cfRule>
  </conditionalFormatting>
  <conditionalFormatting sqref="F54:F59">
    <cfRule type="colorScale" priority="404">
      <colorScale>
        <cfvo type="min"/>
        <cfvo type="max"/>
        <color rgb="FFFF7128"/>
        <color theme="0"/>
      </colorScale>
    </cfRule>
  </conditionalFormatting>
  <conditionalFormatting sqref="F54:F59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400">
      <colorScale>
        <cfvo type="min"/>
        <cfvo type="max"/>
        <color rgb="FFFF7128"/>
        <color theme="0"/>
      </colorScale>
    </cfRule>
  </conditionalFormatting>
  <conditionalFormatting sqref="F14:F22">
    <cfRule type="colorScale" priority="1834">
      <colorScale>
        <cfvo type="min"/>
        <cfvo type="max"/>
        <color rgb="FFFF7128"/>
        <color theme="0"/>
      </colorScale>
    </cfRule>
  </conditionalFormatting>
  <conditionalFormatting sqref="F14:F22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2 F11:F26">
    <cfRule type="colorScale" priority="1840">
      <colorScale>
        <cfvo type="min"/>
        <cfvo type="max"/>
        <color rgb="FFFF7128"/>
        <color theme="0"/>
      </colorScale>
    </cfRule>
  </conditionalFormatting>
  <conditionalFormatting sqref="F18:F19">
    <cfRule type="colorScale" priority="397">
      <colorScale>
        <cfvo type="min"/>
        <cfvo type="max"/>
        <color rgb="FFFF7128"/>
        <color theme="0"/>
      </colorScale>
    </cfRule>
  </conditionalFormatting>
  <conditionalFormatting sqref="F18:F19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67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67">
    <cfRule type="colorScale" priority="381">
      <colorScale>
        <cfvo type="min"/>
        <cfvo type="max"/>
        <color rgb="FFFF7128"/>
        <color theme="0"/>
      </colorScale>
    </cfRule>
  </conditionalFormatting>
  <conditionalFormatting sqref="F33:F34">
    <cfRule type="colorScale" priority="378">
      <colorScale>
        <cfvo type="min"/>
        <cfvo type="max"/>
        <color rgb="FFFF7128"/>
        <color theme="0"/>
      </colorScale>
    </cfRule>
  </conditionalFormatting>
  <conditionalFormatting sqref="F33:F34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7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7">
    <cfRule type="colorScale" priority="356">
      <colorScale>
        <cfvo type="min"/>
        <cfvo type="max"/>
        <color rgb="FFFF7128"/>
        <color theme="0"/>
      </colorScale>
    </cfRule>
  </conditionalFormatting>
  <conditionalFormatting sqref="F51:F67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67">
    <cfRule type="colorScale" priority="350">
      <colorScale>
        <cfvo type="min"/>
        <cfvo type="max"/>
        <color rgb="FFFF7128"/>
        <color theme="0"/>
      </colorScale>
    </cfRule>
  </conditionalFormatting>
  <conditionalFormatting sqref="F55:F67">
    <cfRule type="colorScale" priority="349">
      <colorScale>
        <cfvo type="min"/>
        <cfvo type="max"/>
        <color rgb="FFFF7128"/>
        <color theme="0"/>
      </colorScale>
    </cfRule>
  </conditionalFormatting>
  <conditionalFormatting sqref="F55:F67"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38:A67 A10:A22 F11:F27 F33:F67">
    <cfRule type="colorScale" priority="345">
      <colorScale>
        <cfvo type="min"/>
        <cfvo type="max"/>
        <color rgb="FFFF7128"/>
        <color theme="0"/>
      </colorScale>
    </cfRule>
  </conditionalFormatting>
  <conditionalFormatting sqref="F14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325">
      <colorScale>
        <cfvo type="min"/>
        <cfvo type="max"/>
        <color rgb="FFFF7128"/>
        <color theme="0"/>
      </colorScale>
    </cfRule>
  </conditionalFormatting>
  <conditionalFormatting sqref="F16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319">
      <colorScale>
        <cfvo type="min"/>
        <cfvo type="max"/>
        <color rgb="FFFF7128"/>
        <color theme="0"/>
      </colorScale>
    </cfRule>
  </conditionalFormatting>
  <conditionalFormatting sqref="F18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15">
      <colorScale>
        <cfvo type="min"/>
        <cfvo type="max"/>
        <color rgb="FFFF7128"/>
        <color theme="0"/>
      </colorScale>
    </cfRule>
  </conditionalFormatting>
  <conditionalFormatting sqref="F19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313">
      <colorScale>
        <cfvo type="min"/>
        <cfvo type="max"/>
        <color rgb="FFFF7128"/>
        <color theme="0"/>
      </colorScale>
    </cfRule>
  </conditionalFormatting>
  <conditionalFormatting sqref="F22">
    <cfRule type="colorScale" priority="312">
      <colorScale>
        <cfvo type="min"/>
        <cfvo type="max"/>
        <color rgb="FFFF7128"/>
        <color theme="0"/>
      </colorScale>
    </cfRule>
  </conditionalFormatting>
  <conditionalFormatting sqref="F22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294">
      <colorScale>
        <cfvo type="min"/>
        <cfvo type="max"/>
        <color rgb="FFFF7128"/>
        <color theme="0"/>
      </colorScale>
    </cfRule>
  </conditionalFormatting>
  <conditionalFormatting sqref="F28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284">
      <colorScale>
        <cfvo type="min"/>
        <cfvo type="max"/>
        <color rgb="FFFF7128"/>
        <color theme="0"/>
      </colorScale>
    </cfRule>
  </conditionalFormatting>
  <conditionalFormatting sqref="F34">
    <cfRule type="colorScale" priority="279">
      <colorScale>
        <cfvo type="min"/>
        <cfvo type="max"/>
        <color rgb="FFFF7128"/>
        <color theme="0"/>
      </colorScale>
    </cfRule>
  </conditionalFormatting>
  <conditionalFormatting sqref="F34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65">
      <colorScale>
        <cfvo type="min"/>
        <cfvo type="max"/>
        <color rgb="FFFF7128"/>
        <color theme="0"/>
      </colorScale>
    </cfRule>
  </conditionalFormatting>
  <conditionalFormatting sqref="F40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263">
      <colorScale>
        <cfvo type="min"/>
        <cfvo type="max"/>
        <color rgb="FFFF7128"/>
        <color theme="0"/>
      </colorScale>
    </cfRule>
  </conditionalFormatting>
  <conditionalFormatting sqref="F48:F49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258">
      <colorScale>
        <cfvo type="min"/>
        <cfvo type="max"/>
        <color rgb="FFFF7128"/>
        <color theme="0"/>
      </colorScale>
    </cfRule>
  </conditionalFormatting>
  <conditionalFormatting sqref="F50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254">
      <colorScale>
        <cfvo type="min"/>
        <cfvo type="max"/>
        <color rgb="FFFF7128"/>
        <color theme="0"/>
      </colorScale>
    </cfRule>
  </conditionalFormatting>
  <conditionalFormatting sqref="F61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250">
      <colorScale>
        <cfvo type="min"/>
        <cfvo type="max"/>
        <color rgb="FFFF7128"/>
        <color theme="0"/>
      </colorScale>
    </cfRule>
  </conditionalFormatting>
  <conditionalFormatting sqref="F78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8">
    <cfRule type="colorScale" priority="248">
      <colorScale>
        <cfvo type="min"/>
        <cfvo type="max"/>
        <color rgb="FFFF7128"/>
        <color theme="0"/>
      </colorScale>
    </cfRule>
  </conditionalFormatting>
  <conditionalFormatting sqref="A78:A80 F78">
    <cfRule type="colorScale" priority="247">
      <colorScale>
        <cfvo type="min"/>
        <cfvo type="max"/>
        <color rgb="FFFF7128"/>
        <color theme="0"/>
      </colorScale>
    </cfRule>
  </conditionalFormatting>
  <conditionalFormatting sqref="F11">
    <cfRule type="colorScale" priority="246">
      <colorScale>
        <cfvo type="min"/>
        <cfvo type="max"/>
        <color rgb="FFFF7128"/>
        <color theme="0"/>
      </colorScale>
    </cfRule>
  </conditionalFormatting>
  <conditionalFormatting sqref="F11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37">
      <colorScale>
        <cfvo type="min"/>
        <cfvo type="max"/>
        <color rgb="FFFF7128"/>
        <color theme="0"/>
      </colorScale>
    </cfRule>
  </conditionalFormatting>
  <conditionalFormatting sqref="F21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224">
      <colorScale>
        <cfvo type="min"/>
        <cfvo type="max"/>
        <color rgb="FFFF7128"/>
        <color theme="0"/>
      </colorScale>
    </cfRule>
  </conditionalFormatting>
  <conditionalFormatting sqref="F23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16">
      <colorScale>
        <cfvo type="min"/>
        <cfvo type="max"/>
        <color rgb="FFFF7128"/>
        <color theme="0"/>
      </colorScale>
    </cfRule>
  </conditionalFormatting>
  <conditionalFormatting sqref="F30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86">
      <colorScale>
        <cfvo type="min"/>
        <cfvo type="max"/>
        <color rgb="FFFF7128"/>
        <color theme="0"/>
      </colorScale>
    </cfRule>
  </conditionalFormatting>
  <conditionalFormatting sqref="F32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68">
      <colorScale>
        <cfvo type="min"/>
        <cfvo type="max"/>
        <color rgb="FFFF7128"/>
        <color theme="0"/>
      </colorScale>
    </cfRule>
  </conditionalFormatting>
  <conditionalFormatting sqref="F35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159">
      <colorScale>
        <cfvo type="min"/>
        <cfvo type="max"/>
        <color rgb="FFFF7128"/>
        <color theme="0"/>
      </colorScale>
    </cfRule>
  </conditionalFormatting>
  <conditionalFormatting sqref="F23:F27 F33:F37">
    <cfRule type="colorScale" priority="1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56">
      <colorScale>
        <cfvo type="min"/>
        <cfvo type="max"/>
        <color rgb="FFFF7128"/>
        <color theme="0"/>
      </colorScale>
    </cfRule>
  </conditionalFormatting>
  <conditionalFormatting sqref="F41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154">
      <colorScale>
        <cfvo type="min"/>
        <cfvo type="max"/>
        <color rgb="FFFF7128"/>
        <color theme="0"/>
      </colorScale>
    </cfRule>
  </conditionalFormatting>
  <conditionalFormatting sqref="F45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50">
      <colorScale>
        <cfvo type="min"/>
        <cfvo type="max"/>
        <color rgb="FFFF7128"/>
        <color theme="0"/>
      </colorScale>
    </cfRule>
  </conditionalFormatting>
  <conditionalFormatting sqref="F46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52">
      <colorScale>
        <cfvo type="min"/>
        <cfvo type="max"/>
        <color rgb="FFFF7128"/>
        <color theme="0"/>
      </colorScale>
    </cfRule>
  </conditionalFormatting>
  <conditionalFormatting sqref="F46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48">
      <colorScale>
        <cfvo type="min"/>
        <cfvo type="max"/>
        <color rgb="FFFF7128"/>
        <color theme="0"/>
      </colorScale>
    </cfRule>
  </conditionalFormatting>
  <conditionalFormatting sqref="F47">
    <cfRule type="colorScale" priority="145">
      <colorScale>
        <cfvo type="min"/>
        <cfvo type="max"/>
        <color rgb="FFFF7128"/>
        <color theme="0"/>
      </colorScale>
    </cfRule>
  </conditionalFormatting>
  <conditionalFormatting sqref="F47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47">
      <colorScale>
        <cfvo type="min"/>
        <cfvo type="max"/>
        <color rgb="FFFF7128"/>
        <color theme="0"/>
      </colorScale>
    </cfRule>
  </conditionalFormatting>
  <conditionalFormatting sqref="F47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143">
      <colorScale>
        <cfvo type="min"/>
        <cfvo type="max"/>
        <color rgb="FFFF7128"/>
        <color theme="0"/>
      </colorScale>
    </cfRule>
  </conditionalFormatting>
  <conditionalFormatting sqref="F50">
    <cfRule type="colorScale" priority="140">
      <colorScale>
        <cfvo type="min"/>
        <cfvo type="max"/>
        <color rgb="FFFF7128"/>
        <color theme="0"/>
      </colorScale>
    </cfRule>
  </conditionalFormatting>
  <conditionalFormatting sqref="F50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42">
      <colorScale>
        <cfvo type="min"/>
        <cfvo type="max"/>
        <color rgb="FFFF7128"/>
        <color theme="0"/>
      </colorScale>
    </cfRule>
  </conditionalFormatting>
  <conditionalFormatting sqref="F50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38">
      <colorScale>
        <cfvo type="min"/>
        <cfvo type="max"/>
        <color rgb="FFFF7128"/>
        <color theme="0"/>
      </colorScale>
    </cfRule>
  </conditionalFormatting>
  <conditionalFormatting sqref="F60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5">
      <colorScale>
        <cfvo type="min"/>
        <cfvo type="max"/>
        <color rgb="FFFF7128"/>
        <color theme="0"/>
      </colorScale>
    </cfRule>
  </conditionalFormatting>
  <conditionalFormatting sqref="F60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3">
      <colorScale>
        <cfvo type="min"/>
        <cfvo type="max"/>
        <color rgb="FFFF7128"/>
        <color theme="0"/>
      </colorScale>
    </cfRule>
  </conditionalFormatting>
  <conditionalFormatting sqref="F60">
    <cfRule type="colorScale" priority="137">
      <colorScale>
        <cfvo type="min"/>
        <cfvo type="max"/>
        <color rgb="FFFF7128"/>
        <color theme="0"/>
      </colorScale>
    </cfRule>
  </conditionalFormatting>
  <conditionalFormatting sqref="F60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1">
      <colorScale>
        <cfvo type="min"/>
        <cfvo type="max"/>
        <color rgb="FFFF7128"/>
        <color theme="0"/>
      </colorScale>
    </cfRule>
  </conditionalFormatting>
  <conditionalFormatting sqref="F60">
    <cfRule type="colorScale" priority="128">
      <colorScale>
        <cfvo type="min"/>
        <cfvo type="max"/>
        <color rgb="FFFF7128"/>
        <color theme="0"/>
      </colorScale>
    </cfRule>
  </conditionalFormatting>
  <conditionalFormatting sqref="F60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30">
      <colorScale>
        <cfvo type="min"/>
        <cfvo type="max"/>
        <color rgb="FFFF7128"/>
        <color theme="0"/>
      </colorScale>
    </cfRule>
  </conditionalFormatting>
  <conditionalFormatting sqref="F60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26">
      <colorScale>
        <cfvo type="min"/>
        <cfvo type="max"/>
        <color rgb="FFFF7128"/>
        <color theme="0"/>
      </colorScale>
    </cfRule>
  </conditionalFormatting>
  <conditionalFormatting sqref="F60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23">
      <colorScale>
        <cfvo type="min"/>
        <cfvo type="max"/>
        <color rgb="FFFF7128"/>
        <color theme="0"/>
      </colorScale>
    </cfRule>
  </conditionalFormatting>
  <conditionalFormatting sqref="F60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21">
      <colorScale>
        <cfvo type="min"/>
        <cfvo type="max"/>
        <color rgb="FFFF7128"/>
        <color theme="0"/>
      </colorScale>
    </cfRule>
  </conditionalFormatting>
  <conditionalFormatting sqref="F60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19">
      <colorScale>
        <cfvo type="min"/>
        <cfvo type="max"/>
        <color rgb="FFFF7128"/>
        <color theme="0"/>
      </colorScale>
    </cfRule>
  </conditionalFormatting>
  <conditionalFormatting sqref="F60">
    <cfRule type="colorScale" priority="118">
      <colorScale>
        <cfvo type="min"/>
        <cfvo type="max"/>
        <color rgb="FFFF7128"/>
        <color theme="0"/>
      </colorScale>
    </cfRule>
  </conditionalFormatting>
  <conditionalFormatting sqref="F60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125">
      <colorScale>
        <cfvo type="min"/>
        <cfvo type="max"/>
        <color rgb="FFFF7128"/>
        <color theme="0"/>
      </colorScale>
    </cfRule>
  </conditionalFormatting>
  <conditionalFormatting sqref="F62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14">
      <colorScale>
        <cfvo type="min"/>
        <cfvo type="max"/>
        <color rgb="FFFF7128"/>
        <color theme="0"/>
      </colorScale>
    </cfRule>
  </conditionalFormatting>
  <conditionalFormatting sqref="F62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12">
      <colorScale>
        <cfvo type="min"/>
        <cfvo type="max"/>
        <color rgb="FFFF7128"/>
        <color theme="0"/>
      </colorScale>
    </cfRule>
  </conditionalFormatting>
  <conditionalFormatting sqref="F62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10">
      <colorScale>
        <cfvo type="min"/>
        <cfvo type="max"/>
        <color rgb="FFFF7128"/>
        <color theme="0"/>
      </colorScale>
    </cfRule>
  </conditionalFormatting>
  <conditionalFormatting sqref="F62">
    <cfRule type="colorScale" priority="109">
      <colorScale>
        <cfvo type="min"/>
        <cfvo type="max"/>
        <color rgb="FFFF7128"/>
        <color theme="0"/>
      </colorScale>
    </cfRule>
  </conditionalFormatting>
  <conditionalFormatting sqref="F62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116">
      <colorScale>
        <cfvo type="min"/>
        <cfvo type="max"/>
        <color rgb="FFFF7128"/>
        <color theme="0"/>
      </colorScale>
    </cfRule>
  </conditionalFormatting>
  <conditionalFormatting sqref="F64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106">
      <colorScale>
        <cfvo type="min"/>
        <cfvo type="max"/>
        <color rgb="FFFF7128"/>
        <color theme="0"/>
      </colorScale>
    </cfRule>
  </conditionalFormatting>
  <conditionalFormatting sqref="F66:F67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103">
      <colorScale>
        <cfvo type="min"/>
        <cfvo type="max"/>
        <color rgb="FFFF7128"/>
        <color theme="0"/>
      </colorScale>
    </cfRule>
  </conditionalFormatting>
  <conditionalFormatting sqref="F66:F67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101">
      <colorScale>
        <cfvo type="min"/>
        <cfvo type="max"/>
        <color rgb="FFFF7128"/>
        <color theme="0"/>
      </colorScale>
    </cfRule>
  </conditionalFormatting>
  <conditionalFormatting sqref="F66:F67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99">
      <colorScale>
        <cfvo type="min"/>
        <cfvo type="max"/>
        <color rgb="FFFF7128"/>
        <color theme="0"/>
      </colorScale>
    </cfRule>
  </conditionalFormatting>
  <conditionalFormatting sqref="F66:F67">
    <cfRule type="colorScale" priority="98">
      <colorScale>
        <cfvo type="min"/>
        <cfvo type="max"/>
        <color rgb="FFFF7128"/>
        <color theme="0"/>
      </colorScale>
    </cfRule>
  </conditionalFormatting>
  <conditionalFormatting sqref="F66:F67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105">
      <colorScale>
        <cfvo type="min"/>
        <cfvo type="max"/>
        <color rgb="FFFF7128"/>
        <color theme="0"/>
      </colorScale>
    </cfRule>
  </conditionalFormatting>
  <conditionalFormatting sqref="F69:F70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">
    <cfRule type="colorScale" priority="95">
      <colorScale>
        <cfvo type="min"/>
        <cfvo type="max"/>
        <color rgb="FFFF7128"/>
        <color theme="0"/>
      </colorScale>
    </cfRule>
  </conditionalFormatting>
  <conditionalFormatting sqref="F69:F70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">
    <cfRule type="colorScale" priority="93">
      <colorScale>
        <cfvo type="min"/>
        <cfvo type="max"/>
        <color rgb="FFFF7128"/>
        <color theme="0"/>
      </colorScale>
    </cfRule>
  </conditionalFormatting>
  <conditionalFormatting sqref="F69:F70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">
    <cfRule type="colorScale" priority="91">
      <colorScale>
        <cfvo type="min"/>
        <cfvo type="max"/>
        <color rgb="FFFF7128"/>
        <color theme="0"/>
      </colorScale>
    </cfRule>
  </conditionalFormatting>
  <conditionalFormatting sqref="F69:F70">
    <cfRule type="colorScale" priority="90">
      <colorScale>
        <cfvo type="min"/>
        <cfvo type="max"/>
        <color rgb="FFFF7128"/>
        <color theme="0"/>
      </colorScale>
    </cfRule>
  </conditionalFormatting>
  <conditionalFormatting sqref="F69:F70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68:A70 F69:F70 A73">
    <cfRule type="colorScale" priority="88">
      <colorScale>
        <cfvo type="min"/>
        <cfvo type="max"/>
        <color rgb="FFFF7128"/>
        <color theme="0"/>
      </colorScale>
    </cfRule>
  </conditionalFormatting>
  <conditionalFormatting sqref="F68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86">
      <colorScale>
        <cfvo type="min"/>
        <cfvo type="max"/>
        <color rgb="FFFF7128"/>
        <color theme="0"/>
      </colorScale>
    </cfRule>
  </conditionalFormatting>
  <conditionalFormatting sqref="F68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84">
      <colorScale>
        <cfvo type="min"/>
        <cfvo type="max"/>
        <color rgb="FFFF7128"/>
        <color theme="0"/>
      </colorScale>
    </cfRule>
  </conditionalFormatting>
  <conditionalFormatting sqref="F68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82">
      <colorScale>
        <cfvo type="min"/>
        <cfvo type="max"/>
        <color rgb="FFFF7128"/>
        <color theme="0"/>
      </colorScale>
    </cfRule>
  </conditionalFormatting>
  <conditionalFormatting sqref="F68">
    <cfRule type="colorScale" priority="81">
      <colorScale>
        <cfvo type="min"/>
        <cfvo type="max"/>
        <color rgb="FFFF7128"/>
        <color theme="0"/>
      </colorScale>
    </cfRule>
  </conditionalFormatting>
  <conditionalFormatting sqref="F68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9">
      <colorScale>
        <cfvo type="min"/>
        <cfvo type="max"/>
        <color rgb="FFFF7128"/>
        <color theme="0"/>
      </colorScale>
    </cfRule>
  </conditionalFormatting>
  <conditionalFormatting sqref="F68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7">
      <colorScale>
        <cfvo type="min"/>
        <cfvo type="max"/>
        <color rgb="FFFF7128"/>
        <color theme="0"/>
      </colorScale>
    </cfRule>
  </conditionalFormatting>
  <conditionalFormatting sqref="F72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5">
      <colorScale>
        <cfvo type="min"/>
        <cfvo type="max"/>
        <color rgb="FFFF7128"/>
        <color theme="0"/>
      </colorScale>
    </cfRule>
  </conditionalFormatting>
  <conditionalFormatting sqref="F72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3">
      <colorScale>
        <cfvo type="min"/>
        <cfvo type="max"/>
        <color rgb="FFFF7128"/>
        <color theme="0"/>
      </colorScale>
    </cfRule>
  </conditionalFormatting>
  <conditionalFormatting sqref="F72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1">
      <colorScale>
        <cfvo type="min"/>
        <cfvo type="max"/>
        <color rgb="FFFF7128"/>
        <color theme="0"/>
      </colorScale>
    </cfRule>
  </conditionalFormatting>
  <conditionalFormatting sqref="F72">
    <cfRule type="colorScale" priority="70">
      <colorScale>
        <cfvo type="min"/>
        <cfvo type="max"/>
        <color rgb="FFFF7128"/>
        <color theme="0"/>
      </colorScale>
    </cfRule>
  </conditionalFormatting>
  <conditionalFormatting sqref="F72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71:A72 F72">
    <cfRule type="colorScale" priority="68">
      <colorScale>
        <cfvo type="min"/>
        <cfvo type="max"/>
        <color rgb="FFFF7128"/>
        <color theme="0"/>
      </colorScale>
    </cfRule>
  </conditionalFormatting>
  <conditionalFormatting sqref="F71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66">
      <colorScale>
        <cfvo type="min"/>
        <cfvo type="max"/>
        <color rgb="FFFF7128"/>
        <color theme="0"/>
      </colorScale>
    </cfRule>
  </conditionalFormatting>
  <conditionalFormatting sqref="F71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64">
      <colorScale>
        <cfvo type="min"/>
        <cfvo type="max"/>
        <color rgb="FFFF7128"/>
        <color theme="0"/>
      </colorScale>
    </cfRule>
  </conditionalFormatting>
  <conditionalFormatting sqref="F71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62">
      <colorScale>
        <cfvo type="min"/>
        <cfvo type="max"/>
        <color rgb="FFFF7128"/>
        <color theme="0"/>
      </colorScale>
    </cfRule>
  </conditionalFormatting>
  <conditionalFormatting sqref="F71">
    <cfRule type="colorScale" priority="61">
      <colorScale>
        <cfvo type="min"/>
        <cfvo type="max"/>
        <color rgb="FFFF7128"/>
        <color theme="0"/>
      </colorScale>
    </cfRule>
  </conditionalFormatting>
  <conditionalFormatting sqref="F71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59">
      <colorScale>
        <cfvo type="min"/>
        <cfvo type="max"/>
        <color rgb="FFFF7128"/>
        <color theme="0"/>
      </colorScale>
    </cfRule>
  </conditionalFormatting>
  <conditionalFormatting sqref="F71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57">
      <colorScale>
        <cfvo type="min"/>
        <cfvo type="max"/>
        <color rgb="FFFF7128"/>
        <color theme="0"/>
      </colorScale>
    </cfRule>
  </conditionalFormatting>
  <conditionalFormatting sqref="F73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55">
      <colorScale>
        <cfvo type="min"/>
        <cfvo type="max"/>
        <color rgb="FFFF7128"/>
        <color theme="0"/>
      </colorScale>
    </cfRule>
  </conditionalFormatting>
  <conditionalFormatting sqref="F73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53">
      <colorScale>
        <cfvo type="min"/>
        <cfvo type="max"/>
        <color rgb="FFFF7128"/>
        <color theme="0"/>
      </colorScale>
    </cfRule>
  </conditionalFormatting>
  <conditionalFormatting sqref="F73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51">
      <colorScale>
        <cfvo type="min"/>
        <cfvo type="max"/>
        <color rgb="FFFF7128"/>
        <color theme="0"/>
      </colorScale>
    </cfRule>
  </conditionalFormatting>
  <conditionalFormatting sqref="F73">
    <cfRule type="colorScale" priority="50">
      <colorScale>
        <cfvo type="min"/>
        <cfvo type="max"/>
        <color rgb="FFFF7128"/>
        <color theme="0"/>
      </colorScale>
    </cfRule>
  </conditionalFormatting>
  <conditionalFormatting sqref="F73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8">
      <colorScale>
        <cfvo type="min"/>
        <cfvo type="max"/>
        <color rgb="FFFF7128"/>
        <color theme="0"/>
      </colorScale>
    </cfRule>
  </conditionalFormatting>
  <conditionalFormatting sqref="F73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6">
      <colorScale>
        <cfvo type="min"/>
        <cfvo type="max"/>
        <color rgb="FFFF7128"/>
        <color theme="0"/>
      </colorScale>
    </cfRule>
  </conditionalFormatting>
  <conditionalFormatting sqref="F74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35">
      <colorScale>
        <cfvo type="min"/>
        <cfvo type="max"/>
        <color rgb="FFFF7128"/>
        <color theme="0"/>
      </colorScale>
    </cfRule>
  </conditionalFormatting>
  <conditionalFormatting sqref="F74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33">
      <colorScale>
        <cfvo type="min"/>
        <cfvo type="max"/>
        <color rgb="FFFF7128"/>
        <color theme="0"/>
      </colorScale>
    </cfRule>
  </conditionalFormatting>
  <conditionalFormatting sqref="F7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31">
      <colorScale>
        <cfvo type="min"/>
        <cfvo type="max"/>
        <color rgb="FFFF7128"/>
        <color theme="0"/>
      </colorScale>
    </cfRule>
  </conditionalFormatting>
  <conditionalFormatting sqref="F74">
    <cfRule type="colorScale" priority="30">
      <colorScale>
        <cfvo type="min"/>
        <cfvo type="max"/>
        <color rgb="FFFF7128"/>
        <color theme="0"/>
      </colorScale>
    </cfRule>
  </conditionalFormatting>
  <conditionalFormatting sqref="F74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28">
      <colorScale>
        <cfvo type="min"/>
        <cfvo type="max"/>
        <color rgb="FFFF7128"/>
        <color theme="0"/>
      </colorScale>
    </cfRule>
  </conditionalFormatting>
  <conditionalFormatting sqref="F74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25">
      <colorScale>
        <cfvo type="min"/>
        <cfvo type="max"/>
        <color rgb="FFFF7128"/>
        <color theme="0"/>
      </colorScale>
    </cfRule>
  </conditionalFormatting>
  <conditionalFormatting sqref="F74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23">
      <colorScale>
        <cfvo type="min"/>
        <cfvo type="max"/>
        <color rgb="FFFF7128"/>
        <color theme="0"/>
      </colorScale>
    </cfRule>
  </conditionalFormatting>
  <conditionalFormatting sqref="F74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21">
      <colorScale>
        <cfvo type="min"/>
        <cfvo type="max"/>
        <color rgb="FFFF7128"/>
        <color theme="0"/>
      </colorScale>
    </cfRule>
  </conditionalFormatting>
  <conditionalFormatting sqref="F74">
    <cfRule type="colorScale" priority="20">
      <colorScale>
        <cfvo type="min"/>
        <cfvo type="max"/>
        <color rgb="FFFF7128"/>
        <color theme="0"/>
      </colorScale>
    </cfRule>
  </conditionalFormatting>
  <conditionalFormatting sqref="F74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27">
      <colorScale>
        <cfvo type="min"/>
        <cfvo type="max"/>
        <color rgb="FFFF7128"/>
        <color theme="0"/>
      </colorScale>
    </cfRule>
  </conditionalFormatting>
  <conditionalFormatting sqref="F75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17">
      <colorScale>
        <cfvo type="min"/>
        <cfvo type="max"/>
        <color rgb="FFFF7128"/>
        <color theme="0"/>
      </colorScale>
    </cfRule>
  </conditionalFormatting>
  <conditionalFormatting sqref="F75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15">
      <colorScale>
        <cfvo type="min"/>
        <cfvo type="max"/>
        <color rgb="FFFF7128"/>
        <color theme="0"/>
      </colorScale>
    </cfRule>
  </conditionalFormatting>
  <conditionalFormatting sqref="F75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13">
      <colorScale>
        <cfvo type="min"/>
        <cfvo type="max"/>
        <color rgb="FFFF7128"/>
        <color theme="0"/>
      </colorScale>
    </cfRule>
  </conditionalFormatting>
  <conditionalFormatting sqref="F75">
    <cfRule type="colorScale" priority="12">
      <colorScale>
        <cfvo type="min"/>
        <cfvo type="max"/>
        <color rgb="FFFF7128"/>
        <color theme="0"/>
      </colorScale>
    </cfRule>
  </conditionalFormatting>
  <conditionalFormatting sqref="F75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10">
      <colorScale>
        <cfvo type="min"/>
        <cfvo type="max"/>
        <color rgb="FFFF7128"/>
        <color theme="0"/>
      </colorScale>
    </cfRule>
  </conditionalFormatting>
  <conditionalFormatting sqref="F7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7">
      <colorScale>
        <cfvo type="min"/>
        <cfvo type="max"/>
        <color rgb="FFFF7128"/>
        <color theme="0"/>
      </colorScale>
    </cfRule>
  </conditionalFormatting>
  <conditionalFormatting sqref="F7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5">
      <colorScale>
        <cfvo type="min"/>
        <cfvo type="max"/>
        <color rgb="FFFF7128"/>
        <color theme="0"/>
      </colorScale>
    </cfRule>
  </conditionalFormatting>
  <conditionalFormatting sqref="F7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3">
      <colorScale>
        <cfvo type="min"/>
        <cfvo type="max"/>
        <color rgb="FFFF7128"/>
        <color theme="0"/>
      </colorScale>
    </cfRule>
  </conditionalFormatting>
  <conditionalFormatting sqref="F75">
    <cfRule type="colorScale" priority="2">
      <colorScale>
        <cfvo type="min"/>
        <cfvo type="max"/>
        <color rgb="FFFF7128"/>
        <color theme="0"/>
      </colorScale>
    </cfRule>
  </conditionalFormatting>
  <conditionalFormatting sqref="F7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9">
      <colorScale>
        <cfvo type="min"/>
        <cfvo type="max"/>
        <color rgb="FFFF7128"/>
        <color theme="0"/>
      </colorScale>
    </cfRule>
  </conditionalFormatting>
  <conditionalFormatting sqref="A74:A75">
    <cfRule type="colorScale" priority="1876">
      <colorScale>
        <cfvo type="min"/>
        <cfvo type="max"/>
        <color rgb="FFFF7128"/>
        <color theme="0"/>
      </colorScale>
    </cfRule>
  </conditionalFormatting>
  <conditionalFormatting sqref="B1:F9 A38:A59 A1:A22 F11:F27 F33:F59">
    <cfRule type="colorScale" priority="1877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60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FBF5-2966-4DD5-88C9-8D7B0CDA1098}">
  <dimension ref="A1:H176"/>
  <sheetViews>
    <sheetView zoomScaleNormal="100" zoomScaleSheetLayoutView="115" workbookViewId="0">
      <selection activeCell="L23" sqref="L23"/>
    </sheetView>
  </sheetViews>
  <sheetFormatPr defaultRowHeight="12.75"/>
  <cols>
    <col min="1" max="1" width="6.7109375" style="1710" customWidth="1"/>
    <col min="2" max="2" width="30.42578125" style="1710" customWidth="1"/>
    <col min="3" max="3" width="20.140625" style="1710" customWidth="1"/>
    <col min="4" max="4" width="6" style="1710" customWidth="1"/>
    <col min="5" max="5" width="11.140625" style="1710" customWidth="1"/>
    <col min="6" max="6" width="12.140625" style="1710" customWidth="1"/>
    <col min="7" max="7" width="22.140625" style="1710" customWidth="1"/>
    <col min="8" max="16384" width="9.140625" style="1710"/>
  </cols>
  <sheetData>
    <row r="1" spans="1:8">
      <c r="A1" s="1726" t="s">
        <v>1072</v>
      </c>
      <c r="G1" s="1564" t="s">
        <v>18</v>
      </c>
    </row>
    <row r="2" spans="1:8" ht="20.25">
      <c r="A2" s="1921" t="s">
        <v>237</v>
      </c>
      <c r="B2" s="1921"/>
      <c r="C2" s="1921"/>
      <c r="D2" s="1921"/>
      <c r="E2" s="1921"/>
      <c r="F2" s="1921"/>
      <c r="G2" s="1921"/>
    </row>
    <row r="3" spans="1:8" ht="15.75">
      <c r="A3" s="1922" t="s">
        <v>217</v>
      </c>
      <c r="B3" s="1922"/>
      <c r="C3" s="1922"/>
      <c r="D3" s="1922"/>
      <c r="E3" s="1922"/>
      <c r="F3" s="1922"/>
      <c r="G3" s="1922"/>
    </row>
    <row r="4" spans="1:8" ht="15.75">
      <c r="A4" s="1923" t="s">
        <v>1073</v>
      </c>
      <c r="B4" s="1923"/>
      <c r="C4" s="1923"/>
      <c r="D4" s="1923"/>
      <c r="E4" s="1923"/>
      <c r="F4" s="1923"/>
      <c r="G4" s="1923"/>
    </row>
    <row r="5" spans="1:8" ht="16.5" thickBot="1">
      <c r="A5" s="1565" t="s">
        <v>1074</v>
      </c>
      <c r="C5" s="1566"/>
      <c r="D5" s="1566"/>
      <c r="E5" s="1566"/>
      <c r="F5" s="1567"/>
    </row>
    <row r="6" spans="1:8" ht="18" customHeight="1" thickBot="1">
      <c r="A6" s="1568" t="s">
        <v>1075</v>
      </c>
      <c r="B6" s="1569" t="s">
        <v>1076</v>
      </c>
      <c r="C6" s="1569" t="s">
        <v>43</v>
      </c>
      <c r="D6" s="1920" t="s">
        <v>1077</v>
      </c>
      <c r="E6" s="1920"/>
      <c r="F6" s="1569" t="s">
        <v>44</v>
      </c>
      <c r="G6" s="1570" t="s">
        <v>53</v>
      </c>
    </row>
    <row r="7" spans="1:8" ht="15.75" customHeight="1">
      <c r="A7" s="1571">
        <v>1</v>
      </c>
      <c r="B7" s="1572" t="s">
        <v>1078</v>
      </c>
      <c r="C7" s="1573">
        <v>140</v>
      </c>
      <c r="D7" s="1574">
        <v>24</v>
      </c>
      <c r="E7" s="1575">
        <v>44256</v>
      </c>
      <c r="F7" s="1576">
        <v>0.625</v>
      </c>
      <c r="G7" s="1577"/>
      <c r="H7" s="1578"/>
    </row>
    <row r="8" spans="1:8" ht="18.75">
      <c r="A8" s="1579">
        <v>2</v>
      </c>
      <c r="B8" s="1580" t="s">
        <v>1079</v>
      </c>
      <c r="C8" s="1581">
        <v>136</v>
      </c>
      <c r="D8" s="1582">
        <v>31</v>
      </c>
      <c r="E8" s="1583">
        <v>44256</v>
      </c>
      <c r="F8" s="1584">
        <v>0.91666666666666663</v>
      </c>
      <c r="G8" s="1585"/>
      <c r="H8" s="1578"/>
    </row>
    <row r="9" spans="1:8" ht="15.75" customHeight="1">
      <c r="A9" s="1579">
        <v>3</v>
      </c>
      <c r="B9" s="1580" t="s">
        <v>516</v>
      </c>
      <c r="C9" s="1581">
        <v>89</v>
      </c>
      <c r="D9" s="1582">
        <v>28</v>
      </c>
      <c r="E9" s="1583">
        <v>44256</v>
      </c>
      <c r="F9" s="1584">
        <v>0.77083333333333337</v>
      </c>
      <c r="G9" s="1585"/>
      <c r="H9" s="1578"/>
    </row>
    <row r="10" spans="1:8" ht="18.75">
      <c r="A10" s="1579">
        <v>4</v>
      </c>
      <c r="B10" s="1580" t="s">
        <v>1080</v>
      </c>
      <c r="C10" s="1581">
        <v>210</v>
      </c>
      <c r="D10" s="1582">
        <v>25</v>
      </c>
      <c r="E10" s="1583">
        <v>44256</v>
      </c>
      <c r="F10" s="1584">
        <v>4.1666666666666664E-2</v>
      </c>
      <c r="G10" s="1585"/>
      <c r="H10" s="1578"/>
    </row>
    <row r="11" spans="1:8" ht="18.75">
      <c r="A11" s="1579">
        <v>5</v>
      </c>
      <c r="B11" s="1580" t="s">
        <v>345</v>
      </c>
      <c r="C11" s="1581">
        <v>222</v>
      </c>
      <c r="D11" s="1582">
        <v>31</v>
      </c>
      <c r="E11" s="1583">
        <v>44256</v>
      </c>
      <c r="F11" s="1584">
        <v>0.70833333333333337</v>
      </c>
      <c r="G11" s="1585"/>
      <c r="H11" s="1578"/>
    </row>
    <row r="12" spans="1:8" ht="18.75">
      <c r="A12" s="1579">
        <v>6</v>
      </c>
      <c r="B12" s="1580" t="s">
        <v>1081</v>
      </c>
      <c r="C12" s="1581">
        <v>65</v>
      </c>
      <c r="D12" s="1582">
        <v>31</v>
      </c>
      <c r="E12" s="1583">
        <v>44256</v>
      </c>
      <c r="F12" s="1584">
        <v>0.75</v>
      </c>
      <c r="G12" s="1585"/>
      <c r="H12" s="1578"/>
    </row>
    <row r="13" spans="1:8" ht="18.75">
      <c r="A13" s="1579">
        <v>7</v>
      </c>
      <c r="B13" s="1580" t="s">
        <v>1082</v>
      </c>
      <c r="C13" s="1581">
        <v>129</v>
      </c>
      <c r="D13" s="1582">
        <v>29</v>
      </c>
      <c r="E13" s="1583">
        <v>44256</v>
      </c>
      <c r="F13" s="1584">
        <v>0.5</v>
      </c>
      <c r="G13" s="1585"/>
      <c r="H13" s="1578"/>
    </row>
    <row r="14" spans="1:8" ht="18.75">
      <c r="A14" s="1579">
        <v>8</v>
      </c>
      <c r="B14" s="1580" t="s">
        <v>1083</v>
      </c>
      <c r="C14" s="1581">
        <v>33</v>
      </c>
      <c r="D14" s="1582">
        <v>29</v>
      </c>
      <c r="E14" s="1583">
        <v>44256</v>
      </c>
      <c r="F14" s="1584">
        <v>0.41666666666666669</v>
      </c>
      <c r="G14" s="1585"/>
      <c r="H14" s="1578"/>
    </row>
    <row r="15" spans="1:8" ht="18.75">
      <c r="A15" s="1579">
        <v>9</v>
      </c>
      <c r="B15" s="1580" t="s">
        <v>1084</v>
      </c>
      <c r="C15" s="1581">
        <v>88</v>
      </c>
      <c r="D15" s="1582">
        <v>8</v>
      </c>
      <c r="E15" s="1583">
        <v>44256</v>
      </c>
      <c r="F15" s="1584">
        <v>0.41666666666666669</v>
      </c>
      <c r="G15" s="1585"/>
      <c r="H15" s="1578"/>
    </row>
    <row r="16" spans="1:8" ht="18.75">
      <c r="A16" s="1579">
        <v>10</v>
      </c>
      <c r="B16" s="1580" t="s">
        <v>1085</v>
      </c>
      <c r="C16" s="1581">
        <v>86</v>
      </c>
      <c r="D16" s="1582">
        <v>24</v>
      </c>
      <c r="E16" s="1583">
        <v>44256</v>
      </c>
      <c r="F16" s="1584">
        <v>0.79166666666666663</v>
      </c>
      <c r="G16" s="1585"/>
      <c r="H16" s="1578"/>
    </row>
    <row r="17" spans="1:8" ht="18.75">
      <c r="A17" s="1579">
        <v>11</v>
      </c>
      <c r="B17" s="1580" t="s">
        <v>1086</v>
      </c>
      <c r="C17" s="1581">
        <v>170</v>
      </c>
      <c r="D17" s="1582">
        <v>24</v>
      </c>
      <c r="E17" s="1583">
        <v>44256</v>
      </c>
      <c r="F17" s="1584">
        <v>0.8125</v>
      </c>
      <c r="G17" s="1585"/>
      <c r="H17" s="1578"/>
    </row>
    <row r="18" spans="1:8" ht="18.75">
      <c r="A18" s="1579">
        <v>12</v>
      </c>
      <c r="B18" s="1580" t="s">
        <v>1087</v>
      </c>
      <c r="C18" s="1581">
        <v>133</v>
      </c>
      <c r="D18" s="1582">
        <v>28</v>
      </c>
      <c r="E18" s="1583">
        <v>44256</v>
      </c>
      <c r="F18" s="1584">
        <v>0.625</v>
      </c>
      <c r="G18" s="1585"/>
      <c r="H18" s="1578"/>
    </row>
    <row r="19" spans="1:8" ht="13.5" customHeight="1">
      <c r="A19" s="1579">
        <v>13</v>
      </c>
      <c r="B19" s="1580" t="s">
        <v>1088</v>
      </c>
      <c r="C19" s="1581" t="s">
        <v>161</v>
      </c>
      <c r="D19" s="1586" t="s">
        <v>161</v>
      </c>
      <c r="E19" s="1587" t="s">
        <v>161</v>
      </c>
      <c r="F19" s="1584" t="s">
        <v>161</v>
      </c>
      <c r="G19" s="1585"/>
      <c r="H19" s="1578"/>
    </row>
    <row r="20" spans="1:8" ht="18.75">
      <c r="A20" s="1579">
        <v>14</v>
      </c>
      <c r="B20" s="1580" t="s">
        <v>1089</v>
      </c>
      <c r="C20" s="1581">
        <v>99</v>
      </c>
      <c r="D20" s="1582">
        <v>20</v>
      </c>
      <c r="E20" s="1583">
        <v>44256</v>
      </c>
      <c r="F20" s="1584">
        <v>0.45833333333333331</v>
      </c>
      <c r="G20" s="1585"/>
      <c r="H20" s="1578"/>
    </row>
    <row r="21" spans="1:8" ht="18.75">
      <c r="A21" s="1579">
        <v>15</v>
      </c>
      <c r="B21" s="1580" t="s">
        <v>58</v>
      </c>
      <c r="C21" s="1581">
        <v>110</v>
      </c>
      <c r="D21" s="1582">
        <v>31</v>
      </c>
      <c r="E21" s="1583">
        <v>44256</v>
      </c>
      <c r="F21" s="1584">
        <v>0.91666666666666663</v>
      </c>
      <c r="G21" s="1585"/>
      <c r="H21" s="1578"/>
    </row>
    <row r="22" spans="1:8" ht="18.75">
      <c r="A22" s="1579">
        <v>16</v>
      </c>
      <c r="B22" s="1580" t="s">
        <v>1090</v>
      </c>
      <c r="C22" s="1581">
        <v>104</v>
      </c>
      <c r="D22" s="1582">
        <v>31</v>
      </c>
      <c r="E22" s="1583">
        <v>44256</v>
      </c>
      <c r="F22" s="1584">
        <v>0.625</v>
      </c>
      <c r="G22" s="1585"/>
      <c r="H22" s="1578"/>
    </row>
    <row r="23" spans="1:8" ht="18.75">
      <c r="A23" s="1579">
        <v>17</v>
      </c>
      <c r="B23" s="1580" t="s">
        <v>56</v>
      </c>
      <c r="C23" s="1581">
        <v>94</v>
      </c>
      <c r="D23" s="1582">
        <v>23</v>
      </c>
      <c r="E23" s="1583">
        <v>44256</v>
      </c>
      <c r="F23" s="1584">
        <v>0.45833333333333331</v>
      </c>
      <c r="G23" s="1585"/>
      <c r="H23" s="1578"/>
    </row>
    <row r="24" spans="1:8" ht="18.75">
      <c r="A24" s="1579">
        <v>18</v>
      </c>
      <c r="B24" s="1580" t="s">
        <v>870</v>
      </c>
      <c r="C24" s="1581">
        <v>26</v>
      </c>
      <c r="D24" s="1582">
        <v>31</v>
      </c>
      <c r="E24" s="1583">
        <v>44256</v>
      </c>
      <c r="F24" s="1584">
        <v>0.45833333333333331</v>
      </c>
      <c r="G24" s="1585"/>
      <c r="H24" s="1578"/>
    </row>
    <row r="25" spans="1:8" ht="18.75">
      <c r="A25" s="1579">
        <v>19</v>
      </c>
      <c r="B25" s="1580" t="s">
        <v>1091</v>
      </c>
      <c r="C25" s="1581">
        <v>102</v>
      </c>
      <c r="D25" s="1582">
        <v>21</v>
      </c>
      <c r="E25" s="1583">
        <v>44256</v>
      </c>
      <c r="F25" s="1584">
        <v>0.75</v>
      </c>
      <c r="G25" s="1585"/>
      <c r="H25" s="1578"/>
    </row>
    <row r="26" spans="1:8" ht="18.75">
      <c r="A26" s="1579">
        <v>20</v>
      </c>
      <c r="B26" s="1580" t="s">
        <v>1092</v>
      </c>
      <c r="C26" s="1581">
        <v>201</v>
      </c>
      <c r="D26" s="1582">
        <v>21</v>
      </c>
      <c r="E26" s="1583">
        <v>44256</v>
      </c>
      <c r="F26" s="1584">
        <v>0.58333333333333337</v>
      </c>
      <c r="G26" s="1585"/>
      <c r="H26" s="1578"/>
    </row>
    <row r="27" spans="1:8" ht="18.75">
      <c r="A27" s="1579">
        <v>21</v>
      </c>
      <c r="B27" s="1580" t="s">
        <v>1093</v>
      </c>
      <c r="C27" s="1581">
        <v>97</v>
      </c>
      <c r="D27" s="1582">
        <v>10</v>
      </c>
      <c r="E27" s="1583">
        <v>44256</v>
      </c>
      <c r="F27" s="1584">
        <v>0.54166666666666663</v>
      </c>
      <c r="G27" s="1585"/>
      <c r="H27" s="1578"/>
    </row>
    <row r="28" spans="1:8" ht="18.75">
      <c r="A28" s="1579">
        <v>22</v>
      </c>
      <c r="B28" s="1580" t="s">
        <v>1094</v>
      </c>
      <c r="C28" s="1581">
        <v>76</v>
      </c>
      <c r="D28" s="1582">
        <v>31</v>
      </c>
      <c r="E28" s="1583">
        <v>44256</v>
      </c>
      <c r="F28" s="1584">
        <v>0.91666666666666663</v>
      </c>
      <c r="G28" s="1585"/>
      <c r="H28" s="1578"/>
    </row>
    <row r="29" spans="1:8" ht="18.75">
      <c r="A29" s="1579">
        <v>23</v>
      </c>
      <c r="B29" s="1580" t="s">
        <v>1095</v>
      </c>
      <c r="C29" s="1581" t="s">
        <v>161</v>
      </c>
      <c r="D29" s="1586" t="s">
        <v>161</v>
      </c>
      <c r="E29" s="1587" t="s">
        <v>161</v>
      </c>
      <c r="F29" s="1584" t="s">
        <v>161</v>
      </c>
      <c r="G29" s="1588"/>
      <c r="H29" s="1578"/>
    </row>
    <row r="30" spans="1:8" ht="18.75">
      <c r="A30" s="1579">
        <v>24</v>
      </c>
      <c r="B30" s="1580" t="s">
        <v>1096</v>
      </c>
      <c r="C30" s="1581">
        <v>38</v>
      </c>
      <c r="D30" s="1582">
        <v>24</v>
      </c>
      <c r="E30" s="1583">
        <v>44256</v>
      </c>
      <c r="F30" s="1584">
        <v>0.54166666666666663</v>
      </c>
      <c r="G30" s="1588"/>
      <c r="H30" s="1578"/>
    </row>
    <row r="31" spans="1:8" ht="18.75">
      <c r="A31" s="1579">
        <v>25</v>
      </c>
      <c r="B31" s="1580" t="s">
        <v>1097</v>
      </c>
      <c r="C31" s="1581">
        <v>65</v>
      </c>
      <c r="D31" s="1582">
        <v>23</v>
      </c>
      <c r="E31" s="1583">
        <v>44256</v>
      </c>
      <c r="F31" s="1584">
        <v>0.95833333333333337</v>
      </c>
      <c r="G31" s="1585"/>
      <c r="H31" s="1578"/>
    </row>
    <row r="32" spans="1:8" ht="18.75">
      <c r="A32" s="1579">
        <v>26</v>
      </c>
      <c r="B32" s="1580" t="s">
        <v>1098</v>
      </c>
      <c r="C32" s="1581">
        <v>52</v>
      </c>
      <c r="D32" s="1582">
        <v>30</v>
      </c>
      <c r="E32" s="1583">
        <v>44256</v>
      </c>
      <c r="F32" s="1584">
        <v>0.83333333333333337</v>
      </c>
      <c r="G32" s="1585"/>
      <c r="H32" s="1578"/>
    </row>
    <row r="33" spans="1:8" ht="18.75">
      <c r="A33" s="1579">
        <v>27</v>
      </c>
      <c r="B33" s="1580" t="s">
        <v>588</v>
      </c>
      <c r="C33" s="1581">
        <v>119</v>
      </c>
      <c r="D33" s="1582">
        <v>31</v>
      </c>
      <c r="E33" s="1583">
        <v>44256</v>
      </c>
      <c r="F33" s="1584">
        <v>0.77083333333333337</v>
      </c>
      <c r="G33" s="1585"/>
      <c r="H33" s="1578"/>
    </row>
    <row r="34" spans="1:8" ht="18.75">
      <c r="A34" s="1579">
        <v>28</v>
      </c>
      <c r="B34" s="1580" t="s">
        <v>1099</v>
      </c>
      <c r="C34" s="1581">
        <v>102</v>
      </c>
      <c r="D34" s="1582">
        <v>7</v>
      </c>
      <c r="E34" s="1583">
        <v>44256</v>
      </c>
      <c r="F34" s="1584">
        <v>0.79166666666666663</v>
      </c>
      <c r="G34" s="1585"/>
      <c r="H34" s="1578"/>
    </row>
    <row r="35" spans="1:8" ht="18.75">
      <c r="A35" s="1579">
        <v>29</v>
      </c>
      <c r="B35" s="1580" t="s">
        <v>1100</v>
      </c>
      <c r="C35" s="1581">
        <v>150</v>
      </c>
      <c r="D35" s="1582">
        <v>31</v>
      </c>
      <c r="E35" s="1583">
        <v>44256</v>
      </c>
      <c r="F35" s="1584">
        <v>0.54166666666666663</v>
      </c>
      <c r="G35" s="1585"/>
      <c r="H35" s="1578"/>
    </row>
    <row r="36" spans="1:8" ht="18.75">
      <c r="A36" s="1579">
        <v>30</v>
      </c>
      <c r="B36" s="1580" t="s">
        <v>1045</v>
      </c>
      <c r="C36" s="1581">
        <v>97</v>
      </c>
      <c r="D36" s="1582">
        <v>28</v>
      </c>
      <c r="E36" s="1583">
        <v>44256</v>
      </c>
      <c r="F36" s="1584">
        <v>0.79166666666666663</v>
      </c>
      <c r="G36" s="1585"/>
      <c r="H36" s="1578"/>
    </row>
    <row r="37" spans="1:8" ht="18.75">
      <c r="A37" s="1579">
        <v>31</v>
      </c>
      <c r="B37" s="1580" t="s">
        <v>1101</v>
      </c>
      <c r="C37" s="1581">
        <v>37</v>
      </c>
      <c r="D37" s="1582">
        <v>22</v>
      </c>
      <c r="E37" s="1583">
        <v>44256</v>
      </c>
      <c r="F37" s="1584">
        <v>0.54166666666666663</v>
      </c>
      <c r="G37" s="1585"/>
      <c r="H37" s="1578"/>
    </row>
    <row r="38" spans="1:8" ht="18.75">
      <c r="A38" s="1579">
        <v>32</v>
      </c>
      <c r="B38" s="1580" t="s">
        <v>810</v>
      </c>
      <c r="C38" s="1581">
        <v>96</v>
      </c>
      <c r="D38" s="1582">
        <v>23</v>
      </c>
      <c r="E38" s="1583">
        <v>44256</v>
      </c>
      <c r="F38" s="1584">
        <v>0.79166666666666663</v>
      </c>
      <c r="G38" s="1585"/>
      <c r="H38" s="1578"/>
    </row>
    <row r="39" spans="1:8" ht="18.75">
      <c r="A39" s="1579">
        <v>33</v>
      </c>
      <c r="B39" s="1580" t="s">
        <v>801</v>
      </c>
      <c r="C39" s="1581">
        <v>196</v>
      </c>
      <c r="D39" s="1582">
        <v>31</v>
      </c>
      <c r="E39" s="1583">
        <v>44256</v>
      </c>
      <c r="F39" s="1584">
        <v>0.66666666666666663</v>
      </c>
      <c r="G39" s="1585"/>
      <c r="H39" s="1578"/>
    </row>
    <row r="40" spans="1:8" ht="18.75">
      <c r="A40" s="1579">
        <v>34</v>
      </c>
      <c r="B40" s="1580" t="s">
        <v>1102</v>
      </c>
      <c r="C40" s="1581">
        <v>174</v>
      </c>
      <c r="D40" s="1582">
        <v>31</v>
      </c>
      <c r="E40" s="1583">
        <v>44256</v>
      </c>
      <c r="F40" s="1584">
        <v>0.54166666666666663</v>
      </c>
      <c r="G40" s="1585"/>
      <c r="H40" s="1578"/>
    </row>
    <row r="41" spans="1:8" ht="18.75">
      <c r="A41" s="1579">
        <v>35</v>
      </c>
      <c r="B41" s="1580" t="s">
        <v>561</v>
      </c>
      <c r="C41" s="1581">
        <v>75</v>
      </c>
      <c r="D41" s="1582">
        <v>31</v>
      </c>
      <c r="E41" s="1583">
        <v>44256</v>
      </c>
      <c r="F41" s="1584">
        <v>0.70833333333333337</v>
      </c>
      <c r="G41" s="1585"/>
      <c r="H41" s="1578"/>
    </row>
    <row r="42" spans="1:8" ht="18.75">
      <c r="A42" s="1579">
        <v>36</v>
      </c>
      <c r="B42" s="1580" t="s">
        <v>793</v>
      </c>
      <c r="C42" s="1581">
        <v>103</v>
      </c>
      <c r="D42" s="1582">
        <v>31</v>
      </c>
      <c r="E42" s="1583">
        <v>44256</v>
      </c>
      <c r="F42" s="1584">
        <v>0.54166666666666663</v>
      </c>
      <c r="G42" s="1585"/>
      <c r="H42" s="1578"/>
    </row>
    <row r="43" spans="1:8" ht="18.75">
      <c r="A43" s="1579">
        <v>37</v>
      </c>
      <c r="B43" s="1580" t="s">
        <v>57</v>
      </c>
      <c r="C43" s="1581">
        <v>131</v>
      </c>
      <c r="D43" s="1582">
        <v>15</v>
      </c>
      <c r="E43" s="1583">
        <v>44256</v>
      </c>
      <c r="F43" s="1584">
        <v>0.45833333333333331</v>
      </c>
      <c r="G43" s="1585"/>
      <c r="H43" s="1578"/>
    </row>
    <row r="44" spans="1:8" ht="18.75">
      <c r="A44" s="1579">
        <v>38</v>
      </c>
      <c r="B44" s="1580" t="s">
        <v>505</v>
      </c>
      <c r="C44" s="1581">
        <v>267</v>
      </c>
      <c r="D44" s="1582">
        <v>25</v>
      </c>
      <c r="E44" s="1583">
        <v>44256</v>
      </c>
      <c r="F44" s="1584">
        <v>0.66666666666666663</v>
      </c>
      <c r="G44" s="1585"/>
      <c r="H44" s="1578"/>
    </row>
    <row r="45" spans="1:8" ht="18.75">
      <c r="A45" s="1579">
        <v>39</v>
      </c>
      <c r="B45" s="1580" t="s">
        <v>1103</v>
      </c>
      <c r="C45" s="1581">
        <v>194</v>
      </c>
      <c r="D45" s="1582">
        <v>23</v>
      </c>
      <c r="E45" s="1583">
        <v>44256</v>
      </c>
      <c r="F45" s="1584">
        <v>0.77083333333333337</v>
      </c>
      <c r="G45" s="1585"/>
      <c r="H45" s="1578"/>
    </row>
    <row r="46" spans="1:8" ht="18.75">
      <c r="A46" s="1579">
        <v>40</v>
      </c>
      <c r="B46" s="1580" t="s">
        <v>414</v>
      </c>
      <c r="C46" s="1581">
        <v>76</v>
      </c>
      <c r="D46" s="1582">
        <v>31</v>
      </c>
      <c r="E46" s="1583">
        <v>44256</v>
      </c>
      <c r="F46" s="1584">
        <v>0.91666666666666663</v>
      </c>
      <c r="G46" s="1585"/>
      <c r="H46" s="1578"/>
    </row>
    <row r="47" spans="1:8" ht="18.75">
      <c r="A47" s="1579">
        <v>41</v>
      </c>
      <c r="B47" s="1580" t="s">
        <v>786</v>
      </c>
      <c r="C47" s="1581">
        <v>175</v>
      </c>
      <c r="D47" s="1582">
        <v>23</v>
      </c>
      <c r="E47" s="1583">
        <v>44256</v>
      </c>
      <c r="F47" s="1584">
        <v>0.77083333333333337</v>
      </c>
      <c r="G47" s="1585"/>
      <c r="H47" s="1578"/>
    </row>
    <row r="48" spans="1:8" ht="18.75">
      <c r="A48" s="1579">
        <v>42</v>
      </c>
      <c r="B48" s="1580" t="s">
        <v>1104</v>
      </c>
      <c r="C48" s="1581">
        <v>112</v>
      </c>
      <c r="D48" s="1582">
        <v>31</v>
      </c>
      <c r="E48" s="1583">
        <v>44256</v>
      </c>
      <c r="F48" s="1584">
        <v>0.5</v>
      </c>
      <c r="G48" s="1585"/>
      <c r="H48" s="1578"/>
    </row>
    <row r="49" spans="1:8" ht="18.75">
      <c r="A49" s="1579">
        <v>43</v>
      </c>
      <c r="B49" s="1580" t="s">
        <v>413</v>
      </c>
      <c r="C49" s="1581">
        <v>269</v>
      </c>
      <c r="D49" s="1582">
        <v>23</v>
      </c>
      <c r="E49" s="1583">
        <v>44256</v>
      </c>
      <c r="F49" s="1584">
        <v>0.5</v>
      </c>
      <c r="G49" s="1585"/>
      <c r="H49" s="1578"/>
    </row>
    <row r="50" spans="1:8" ht="18.75">
      <c r="A50" s="1579">
        <v>44</v>
      </c>
      <c r="B50" s="1580" t="s">
        <v>1105</v>
      </c>
      <c r="C50" s="1581">
        <v>128</v>
      </c>
      <c r="D50" s="1582">
        <v>24</v>
      </c>
      <c r="E50" s="1583">
        <v>44256</v>
      </c>
      <c r="F50" s="1584">
        <v>0.8125</v>
      </c>
      <c r="G50" s="1585"/>
      <c r="H50" s="1578"/>
    </row>
    <row r="51" spans="1:8" ht="18.75">
      <c r="A51" s="1579">
        <v>45</v>
      </c>
      <c r="B51" s="1580" t="s">
        <v>504</v>
      </c>
      <c r="C51" s="1581">
        <v>106</v>
      </c>
      <c r="D51" s="1582">
        <v>11</v>
      </c>
      <c r="E51" s="1583">
        <v>44256</v>
      </c>
      <c r="F51" s="1584">
        <v>0.79166666666666663</v>
      </c>
      <c r="G51" s="1585"/>
      <c r="H51" s="1578"/>
    </row>
    <row r="52" spans="1:8" ht="18.75">
      <c r="A52" s="1579">
        <v>46</v>
      </c>
      <c r="B52" s="1580" t="s">
        <v>1106</v>
      </c>
      <c r="C52" s="1581">
        <v>130</v>
      </c>
      <c r="D52" s="1582">
        <v>13</v>
      </c>
      <c r="E52" s="1583">
        <v>44256</v>
      </c>
      <c r="F52" s="1584">
        <v>0.625</v>
      </c>
      <c r="G52" s="1585"/>
      <c r="H52" s="1578"/>
    </row>
    <row r="53" spans="1:8" ht="18.75">
      <c r="A53" s="1579">
        <v>47</v>
      </c>
      <c r="B53" s="1580" t="s">
        <v>509</v>
      </c>
      <c r="C53" s="1581">
        <v>233</v>
      </c>
      <c r="D53" s="1582">
        <v>31</v>
      </c>
      <c r="E53" s="1583">
        <v>44256</v>
      </c>
      <c r="F53" s="1584">
        <v>0.875</v>
      </c>
      <c r="G53" s="1585"/>
      <c r="H53" s="1578"/>
    </row>
    <row r="54" spans="1:8" ht="18.75">
      <c r="A54" s="1579">
        <v>48</v>
      </c>
      <c r="B54" s="1580" t="s">
        <v>1107</v>
      </c>
      <c r="C54" s="1581">
        <v>227</v>
      </c>
      <c r="D54" s="1582">
        <v>22</v>
      </c>
      <c r="E54" s="1583">
        <v>44256</v>
      </c>
      <c r="F54" s="1584">
        <v>0.77083333333333337</v>
      </c>
      <c r="G54" s="1585"/>
      <c r="H54" s="1578"/>
    </row>
    <row r="55" spans="1:8" ht="18.75">
      <c r="A55" s="1579">
        <v>49</v>
      </c>
      <c r="B55" s="1580" t="s">
        <v>1108</v>
      </c>
      <c r="C55" s="1581">
        <v>136</v>
      </c>
      <c r="D55" s="1582">
        <v>24</v>
      </c>
      <c r="E55" s="1583">
        <v>44256</v>
      </c>
      <c r="F55" s="1584">
        <v>0.77083333333333337</v>
      </c>
      <c r="G55" s="1585"/>
      <c r="H55" s="1578"/>
    </row>
    <row r="56" spans="1:8" ht="18.75">
      <c r="A56" s="1579">
        <v>50</v>
      </c>
      <c r="B56" s="1580" t="s">
        <v>1109</v>
      </c>
      <c r="C56" s="1581">
        <v>128</v>
      </c>
      <c r="D56" s="1582">
        <v>27</v>
      </c>
      <c r="E56" s="1583">
        <v>44256</v>
      </c>
      <c r="F56" s="1584">
        <v>0.83333333333333337</v>
      </c>
      <c r="G56" s="1585"/>
      <c r="H56" s="1578"/>
    </row>
    <row r="57" spans="1:8" ht="18.75">
      <c r="A57" s="1579">
        <v>51</v>
      </c>
      <c r="B57" s="1580" t="s">
        <v>687</v>
      </c>
      <c r="C57" s="1581">
        <v>148</v>
      </c>
      <c r="D57" s="1582">
        <v>24</v>
      </c>
      <c r="E57" s="1583">
        <v>44256</v>
      </c>
      <c r="F57" s="1584">
        <v>0.8125</v>
      </c>
      <c r="G57" s="1585"/>
      <c r="H57" s="1578"/>
    </row>
    <row r="58" spans="1:8" ht="15" customHeight="1">
      <c r="A58" s="1579">
        <v>52</v>
      </c>
      <c r="B58" s="1580" t="s">
        <v>503</v>
      </c>
      <c r="C58" s="1581">
        <v>134</v>
      </c>
      <c r="D58" s="1582">
        <v>27</v>
      </c>
      <c r="E58" s="1583">
        <v>44256</v>
      </c>
      <c r="F58" s="1584">
        <v>0.79166666666666663</v>
      </c>
      <c r="G58" s="1585"/>
      <c r="H58" s="1578"/>
    </row>
    <row r="59" spans="1:8" ht="19.5" thickBot="1">
      <c r="A59" s="1589">
        <v>53</v>
      </c>
      <c r="B59" s="1590" t="s">
        <v>1110</v>
      </c>
      <c r="C59" s="1591">
        <v>53</v>
      </c>
      <c r="D59" s="1592">
        <v>24</v>
      </c>
      <c r="E59" s="1593">
        <v>44256</v>
      </c>
      <c r="F59" s="1594">
        <v>0.91666666666666663</v>
      </c>
      <c r="G59" s="1595"/>
      <c r="H59" s="1578"/>
    </row>
    <row r="60" spans="1:8">
      <c r="A60" s="1726" t="s">
        <v>1111</v>
      </c>
      <c r="G60" s="1564" t="s">
        <v>18</v>
      </c>
    </row>
    <row r="61" spans="1:8" ht="21.75" customHeight="1">
      <c r="G61" s="1564"/>
    </row>
    <row r="62" spans="1:8" ht="20.25">
      <c r="A62" s="1921" t="s">
        <v>237</v>
      </c>
      <c r="B62" s="1921"/>
      <c r="C62" s="1921"/>
      <c r="D62" s="1921"/>
      <c r="E62" s="1921"/>
      <c r="F62" s="1921"/>
      <c r="G62" s="1921"/>
    </row>
    <row r="63" spans="1:8" ht="15.75">
      <c r="A63" s="1922" t="s">
        <v>217</v>
      </c>
      <c r="B63" s="1922"/>
      <c r="C63" s="1922"/>
      <c r="D63" s="1922"/>
      <c r="E63" s="1922"/>
      <c r="F63" s="1922"/>
      <c r="G63" s="1922"/>
    </row>
    <row r="64" spans="1:8" ht="15.75">
      <c r="A64" s="1923" t="s">
        <v>1073</v>
      </c>
      <c r="B64" s="1923"/>
      <c r="C64" s="1923"/>
      <c r="D64" s="1923"/>
      <c r="E64" s="1923"/>
      <c r="F64" s="1923"/>
      <c r="G64" s="1923"/>
    </row>
    <row r="65" spans="1:8" ht="14.25">
      <c r="A65" s="1780"/>
      <c r="B65" s="1596"/>
      <c r="C65" s="1566"/>
      <c r="D65" s="1780"/>
      <c r="E65" s="1780"/>
      <c r="F65" s="1566"/>
    </row>
    <row r="66" spans="1:8" ht="16.5" thickBot="1">
      <c r="A66" s="1565" t="s">
        <v>1074</v>
      </c>
      <c r="C66" s="1566"/>
      <c r="D66" s="1566"/>
      <c r="E66" s="1566"/>
      <c r="F66" s="1567"/>
    </row>
    <row r="67" spans="1:8" ht="19.5" customHeight="1" thickBot="1">
      <c r="A67" s="1568" t="s">
        <v>1075</v>
      </c>
      <c r="B67" s="1569" t="s">
        <v>1076</v>
      </c>
      <c r="C67" s="1569" t="s">
        <v>43</v>
      </c>
      <c r="D67" s="1920" t="s">
        <v>1077</v>
      </c>
      <c r="E67" s="1920"/>
      <c r="F67" s="1569" t="s">
        <v>44</v>
      </c>
      <c r="G67" s="1570" t="s">
        <v>53</v>
      </c>
    </row>
    <row r="68" spans="1:8" ht="18.75">
      <c r="A68" s="1579">
        <v>54</v>
      </c>
      <c r="B68" s="1572" t="s">
        <v>737</v>
      </c>
      <c r="C68" s="1573">
        <v>127</v>
      </c>
      <c r="D68" s="1574">
        <v>23</v>
      </c>
      <c r="E68" s="1575">
        <v>44256</v>
      </c>
      <c r="F68" s="1576">
        <v>0.83333333333333337</v>
      </c>
      <c r="G68" s="1597"/>
      <c r="H68" s="1578"/>
    </row>
    <row r="69" spans="1:8" ht="18.75">
      <c r="A69" s="1579">
        <v>56</v>
      </c>
      <c r="B69" s="1580" t="s">
        <v>59</v>
      </c>
      <c r="C69" s="1581">
        <v>39</v>
      </c>
      <c r="D69" s="1582">
        <v>29</v>
      </c>
      <c r="E69" s="1583">
        <v>44256</v>
      </c>
      <c r="F69" s="1584">
        <v>0.77083333333333337</v>
      </c>
      <c r="G69" s="1598"/>
      <c r="H69" s="1578"/>
    </row>
    <row r="70" spans="1:8" ht="18.75">
      <c r="A70" s="1579">
        <v>57</v>
      </c>
      <c r="B70" s="1580" t="s">
        <v>1112</v>
      </c>
      <c r="C70" s="1581">
        <v>38</v>
      </c>
      <c r="D70" s="1582">
        <v>29</v>
      </c>
      <c r="E70" s="1583">
        <v>44256</v>
      </c>
      <c r="F70" s="1584">
        <v>0.79166666666666663</v>
      </c>
      <c r="G70" s="1598"/>
      <c r="H70" s="1578"/>
    </row>
    <row r="71" spans="1:8" ht="18.75">
      <c r="A71" s="1579">
        <v>58</v>
      </c>
      <c r="B71" s="1580" t="s">
        <v>50</v>
      </c>
      <c r="C71" s="1581">
        <v>120</v>
      </c>
      <c r="D71" s="1582">
        <v>25</v>
      </c>
      <c r="E71" s="1583">
        <v>44256</v>
      </c>
      <c r="F71" s="1584">
        <v>0.8125</v>
      </c>
      <c r="G71" s="1598"/>
      <c r="H71" s="1578"/>
    </row>
    <row r="72" spans="1:8" ht="18.75">
      <c r="A72" s="1579">
        <v>59</v>
      </c>
      <c r="B72" s="1580" t="s">
        <v>836</v>
      </c>
      <c r="C72" s="1581">
        <v>31</v>
      </c>
      <c r="D72" s="1582">
        <v>22</v>
      </c>
      <c r="E72" s="1583">
        <v>44256</v>
      </c>
      <c r="F72" s="1584">
        <v>0.77083333333333337</v>
      </c>
      <c r="G72" s="1598"/>
      <c r="H72" s="1578"/>
    </row>
    <row r="73" spans="1:8" ht="18.75">
      <c r="A73" s="1579">
        <v>60</v>
      </c>
      <c r="B73" s="1580" t="s">
        <v>418</v>
      </c>
      <c r="C73" s="1581">
        <v>38</v>
      </c>
      <c r="D73" s="1582">
        <v>29</v>
      </c>
      <c r="E73" s="1583">
        <v>44256</v>
      </c>
      <c r="F73" s="1584">
        <v>0.8125</v>
      </c>
      <c r="G73" s="1598"/>
      <c r="H73" s="1578"/>
    </row>
    <row r="74" spans="1:8" ht="18.75">
      <c r="A74" s="1579">
        <v>61</v>
      </c>
      <c r="B74" s="1580" t="s">
        <v>1113</v>
      </c>
      <c r="C74" s="1581">
        <v>54</v>
      </c>
      <c r="D74" s="1582">
        <v>23</v>
      </c>
      <c r="E74" s="1583">
        <v>44256</v>
      </c>
      <c r="F74" s="1584">
        <v>0.77083333333333337</v>
      </c>
      <c r="G74" s="1598"/>
      <c r="H74" s="1578"/>
    </row>
    <row r="75" spans="1:8" ht="18.75">
      <c r="A75" s="1579">
        <v>62</v>
      </c>
      <c r="B75" s="1580" t="s">
        <v>1114</v>
      </c>
      <c r="C75" s="1581">
        <v>186</v>
      </c>
      <c r="D75" s="1582">
        <v>27</v>
      </c>
      <c r="E75" s="1583">
        <v>44256</v>
      </c>
      <c r="F75" s="1584">
        <v>0.77083333333333337</v>
      </c>
      <c r="G75" s="1585"/>
      <c r="H75" s="1578"/>
    </row>
    <row r="76" spans="1:8" ht="18.75">
      <c r="A76" s="1579">
        <v>63</v>
      </c>
      <c r="B76" s="1580" t="s">
        <v>395</v>
      </c>
      <c r="C76" s="1581">
        <v>135</v>
      </c>
      <c r="D76" s="1582">
        <v>29</v>
      </c>
      <c r="E76" s="1583">
        <v>44256</v>
      </c>
      <c r="F76" s="1584">
        <v>0.875</v>
      </c>
      <c r="G76" s="1585"/>
      <c r="H76" s="1578"/>
    </row>
    <row r="77" spans="1:8" ht="18.75">
      <c r="A77" s="1579">
        <v>64</v>
      </c>
      <c r="B77" s="1580" t="s">
        <v>420</v>
      </c>
      <c r="C77" s="1581">
        <v>79</v>
      </c>
      <c r="D77" s="1582">
        <v>31</v>
      </c>
      <c r="E77" s="1583">
        <v>44256</v>
      </c>
      <c r="F77" s="1584">
        <v>0.79166666666666663</v>
      </c>
      <c r="G77" s="1585"/>
      <c r="H77" s="1578"/>
    </row>
    <row r="78" spans="1:8" ht="18.75">
      <c r="A78" s="1579">
        <v>65</v>
      </c>
      <c r="B78" s="1580" t="s">
        <v>624</v>
      </c>
      <c r="C78" s="1581">
        <v>126</v>
      </c>
      <c r="D78" s="1582">
        <v>29</v>
      </c>
      <c r="E78" s="1583">
        <v>44256</v>
      </c>
      <c r="F78" s="1584">
        <v>0.77083333333333337</v>
      </c>
      <c r="G78" s="1585"/>
      <c r="H78" s="1578"/>
    </row>
    <row r="79" spans="1:8" ht="18.75">
      <c r="A79" s="1579">
        <v>66</v>
      </c>
      <c r="B79" s="1580" t="s">
        <v>417</v>
      </c>
      <c r="C79" s="1581">
        <v>187</v>
      </c>
      <c r="D79" s="1582">
        <v>22</v>
      </c>
      <c r="E79" s="1583">
        <v>44256</v>
      </c>
      <c r="F79" s="1584">
        <v>0.79166666666666663</v>
      </c>
      <c r="G79" s="1585"/>
      <c r="H79" s="1578"/>
    </row>
    <row r="80" spans="1:8" ht="18.75">
      <c r="A80" s="1579">
        <v>67</v>
      </c>
      <c r="B80" s="1580" t="s">
        <v>840</v>
      </c>
      <c r="C80" s="1581">
        <v>57</v>
      </c>
      <c r="D80" s="1582">
        <v>21</v>
      </c>
      <c r="E80" s="1583">
        <v>44256</v>
      </c>
      <c r="F80" s="1584">
        <v>0.91666666666666663</v>
      </c>
      <c r="G80" s="1585"/>
      <c r="H80" s="1578"/>
    </row>
    <row r="81" spans="1:8" ht="18.75">
      <c r="A81" s="1579">
        <v>68</v>
      </c>
      <c r="B81" s="1580" t="s">
        <v>626</v>
      </c>
      <c r="C81" s="1581">
        <v>152</v>
      </c>
      <c r="D81" s="1582">
        <v>31</v>
      </c>
      <c r="E81" s="1583">
        <v>44256</v>
      </c>
      <c r="F81" s="1584">
        <v>0.875</v>
      </c>
      <c r="G81" s="1585"/>
      <c r="H81" s="1578"/>
    </row>
    <row r="82" spans="1:8" ht="18.75">
      <c r="A82" s="1579">
        <v>69</v>
      </c>
      <c r="B82" s="1580" t="s">
        <v>639</v>
      </c>
      <c r="C82" s="1581">
        <v>165</v>
      </c>
      <c r="D82" s="1582">
        <v>29</v>
      </c>
      <c r="E82" s="1583">
        <v>44256</v>
      </c>
      <c r="F82" s="1584">
        <v>0.83333333333333337</v>
      </c>
      <c r="G82" s="1585"/>
      <c r="H82" s="1578"/>
    </row>
    <row r="83" spans="1:8" ht="18.75">
      <c r="A83" s="1579">
        <v>70</v>
      </c>
      <c r="B83" s="1580" t="s">
        <v>419</v>
      </c>
      <c r="C83" s="1581">
        <v>86</v>
      </c>
      <c r="D83" s="1582">
        <v>21</v>
      </c>
      <c r="E83" s="1583">
        <v>44256</v>
      </c>
      <c r="F83" s="1584">
        <v>0.8125</v>
      </c>
      <c r="G83" s="1585"/>
      <c r="H83" s="1578"/>
    </row>
    <row r="84" spans="1:8" ht="18.75">
      <c r="A84" s="1579">
        <v>71</v>
      </c>
      <c r="B84" s="1580" t="s">
        <v>1115</v>
      </c>
      <c r="C84" s="1581">
        <v>55</v>
      </c>
      <c r="D84" s="1582">
        <v>29</v>
      </c>
      <c r="E84" s="1583">
        <v>44256</v>
      </c>
      <c r="F84" s="1584">
        <v>0.875</v>
      </c>
      <c r="G84" s="1585"/>
      <c r="H84" s="1578"/>
    </row>
    <row r="85" spans="1:8" ht="18.75">
      <c r="A85" s="1579">
        <v>72</v>
      </c>
      <c r="B85" s="1580" t="s">
        <v>1116</v>
      </c>
      <c r="C85" s="1581">
        <v>12</v>
      </c>
      <c r="D85" s="1582">
        <v>24</v>
      </c>
      <c r="E85" s="1583">
        <v>44256</v>
      </c>
      <c r="F85" s="1584">
        <v>0.625</v>
      </c>
      <c r="G85" s="1585"/>
      <c r="H85" s="1578"/>
    </row>
    <row r="86" spans="1:8" ht="18.75">
      <c r="A86" s="1579">
        <v>73</v>
      </c>
      <c r="B86" s="1580" t="s">
        <v>1117</v>
      </c>
      <c r="C86" s="1581">
        <v>70</v>
      </c>
      <c r="D86" s="1582">
        <v>30</v>
      </c>
      <c r="E86" s="1583">
        <v>44256</v>
      </c>
      <c r="F86" s="1584">
        <v>0.83333333333333337</v>
      </c>
      <c r="G86" s="1585"/>
      <c r="H86" s="1578"/>
    </row>
    <row r="87" spans="1:8" ht="18.75">
      <c r="A87" s="1579">
        <v>74</v>
      </c>
      <c r="B87" s="1580" t="s">
        <v>1118</v>
      </c>
      <c r="C87" s="1581">
        <v>73</v>
      </c>
      <c r="D87" s="1582">
        <v>25</v>
      </c>
      <c r="E87" s="1583">
        <v>44256</v>
      </c>
      <c r="F87" s="1584">
        <v>0.77083333333333337</v>
      </c>
      <c r="G87" s="1585"/>
      <c r="H87" s="1578"/>
    </row>
    <row r="88" spans="1:8" ht="18.75">
      <c r="A88" s="1579">
        <v>75</v>
      </c>
      <c r="B88" s="1580" t="s">
        <v>60</v>
      </c>
      <c r="C88" s="1581">
        <v>96</v>
      </c>
      <c r="D88" s="1582">
        <v>23</v>
      </c>
      <c r="E88" s="1583">
        <v>44256</v>
      </c>
      <c r="F88" s="1584">
        <v>0.77083333333333337</v>
      </c>
      <c r="G88" s="1585"/>
      <c r="H88" s="1578"/>
    </row>
    <row r="89" spans="1:8" ht="18.75">
      <c r="A89" s="1579">
        <v>76</v>
      </c>
      <c r="B89" s="1580" t="s">
        <v>618</v>
      </c>
      <c r="C89" s="1581">
        <v>212</v>
      </c>
      <c r="D89" s="1582">
        <v>25</v>
      </c>
      <c r="E89" s="1583">
        <v>44256</v>
      </c>
      <c r="F89" s="1584">
        <v>0.5</v>
      </c>
      <c r="G89" s="1585"/>
      <c r="H89" s="1578"/>
    </row>
    <row r="90" spans="1:8" ht="18.75">
      <c r="A90" s="1579">
        <v>77</v>
      </c>
      <c r="B90" s="1580" t="s">
        <v>521</v>
      </c>
      <c r="C90" s="1581">
        <v>139</v>
      </c>
      <c r="D90" s="1582">
        <v>25</v>
      </c>
      <c r="E90" s="1583">
        <v>44256</v>
      </c>
      <c r="F90" s="1584">
        <v>0.625</v>
      </c>
      <c r="G90" s="1585"/>
    </row>
    <row r="91" spans="1:8" ht="18.75">
      <c r="A91" s="1579">
        <v>78</v>
      </c>
      <c r="B91" s="1580" t="s">
        <v>825</v>
      </c>
      <c r="C91" s="1581">
        <v>166</v>
      </c>
      <c r="D91" s="1582">
        <v>24</v>
      </c>
      <c r="E91" s="1583">
        <v>44256</v>
      </c>
      <c r="F91" s="1584">
        <v>4.1666666666666664E-2</v>
      </c>
      <c r="G91" s="1585"/>
    </row>
    <row r="92" spans="1:8" ht="18.75">
      <c r="A92" s="1579">
        <v>79</v>
      </c>
      <c r="B92" s="1580" t="s">
        <v>1119</v>
      </c>
      <c r="C92" s="1581">
        <v>34</v>
      </c>
      <c r="D92" s="1582">
        <v>25</v>
      </c>
      <c r="E92" s="1583">
        <v>44256</v>
      </c>
      <c r="F92" s="1584">
        <v>0.79166666666666663</v>
      </c>
      <c r="G92" s="1585"/>
    </row>
    <row r="93" spans="1:8" ht="18.75">
      <c r="A93" s="1579">
        <v>80</v>
      </c>
      <c r="B93" s="1580" t="s">
        <v>957</v>
      </c>
      <c r="C93" s="1581">
        <v>102</v>
      </c>
      <c r="D93" s="1582">
        <v>31</v>
      </c>
      <c r="E93" s="1583">
        <v>44256</v>
      </c>
      <c r="F93" s="1584">
        <v>0.8125</v>
      </c>
      <c r="G93" s="1585"/>
    </row>
    <row r="94" spans="1:8" ht="18.75">
      <c r="A94" s="1579">
        <v>81</v>
      </c>
      <c r="B94" s="1580" t="s">
        <v>519</v>
      </c>
      <c r="C94" s="1581">
        <v>110</v>
      </c>
      <c r="D94" s="1582">
        <v>21</v>
      </c>
      <c r="E94" s="1583">
        <v>44256</v>
      </c>
      <c r="F94" s="1584">
        <v>0.79166666666666663</v>
      </c>
      <c r="G94" s="1585"/>
    </row>
    <row r="95" spans="1:8" ht="18.75">
      <c r="A95" s="1579">
        <v>82</v>
      </c>
      <c r="B95" s="1580" t="s">
        <v>959</v>
      </c>
      <c r="C95" s="1581">
        <v>32</v>
      </c>
      <c r="D95" s="1582">
        <v>5</v>
      </c>
      <c r="E95" s="1583">
        <v>44256</v>
      </c>
      <c r="F95" s="1584">
        <v>0.77083333333333337</v>
      </c>
      <c r="G95" s="1585"/>
    </row>
    <row r="96" spans="1:8" ht="18.75">
      <c r="A96" s="1579">
        <v>83</v>
      </c>
      <c r="B96" s="1580" t="s">
        <v>1120</v>
      </c>
      <c r="C96" s="1581">
        <v>4</v>
      </c>
      <c r="D96" s="1582">
        <v>30</v>
      </c>
      <c r="E96" s="1583">
        <v>44256</v>
      </c>
      <c r="F96" s="1584">
        <v>0.875</v>
      </c>
      <c r="G96" s="1585"/>
    </row>
    <row r="97" spans="1:7" ht="18.75">
      <c r="A97" s="1579">
        <v>84</v>
      </c>
      <c r="B97" s="1580" t="s">
        <v>1121</v>
      </c>
      <c r="C97" s="1581">
        <v>14</v>
      </c>
      <c r="D97" s="1582">
        <v>20</v>
      </c>
      <c r="E97" s="1583">
        <v>44256</v>
      </c>
      <c r="F97" s="1584">
        <v>0.375</v>
      </c>
      <c r="G97" s="1585"/>
    </row>
    <row r="98" spans="1:7" ht="18.75">
      <c r="A98" s="1579">
        <v>85</v>
      </c>
      <c r="B98" s="1580" t="s">
        <v>1122</v>
      </c>
      <c r="C98" s="1581">
        <v>116</v>
      </c>
      <c r="D98" s="1582">
        <v>24</v>
      </c>
      <c r="E98" s="1583">
        <v>44256</v>
      </c>
      <c r="F98" s="1584">
        <v>0.79166666666666663</v>
      </c>
      <c r="G98" s="1585"/>
    </row>
    <row r="99" spans="1:7" ht="18.75">
      <c r="A99" s="1579">
        <v>86</v>
      </c>
      <c r="B99" s="1580" t="s">
        <v>1123</v>
      </c>
      <c r="C99" s="1581">
        <v>26</v>
      </c>
      <c r="D99" s="1582">
        <v>19</v>
      </c>
      <c r="E99" s="1583">
        <v>44256</v>
      </c>
      <c r="F99" s="1584">
        <v>4.1666666666666664E-2</v>
      </c>
      <c r="G99" s="1585"/>
    </row>
    <row r="100" spans="1:7" ht="18.75">
      <c r="A100" s="1579">
        <v>87</v>
      </c>
      <c r="B100" s="1580" t="s">
        <v>1124</v>
      </c>
      <c r="C100" s="1581">
        <v>28</v>
      </c>
      <c r="D100" s="1582">
        <v>22</v>
      </c>
      <c r="E100" s="1583">
        <v>44256</v>
      </c>
      <c r="F100" s="1584">
        <v>0.79166666666666663</v>
      </c>
      <c r="G100" s="1585"/>
    </row>
    <row r="101" spans="1:7" ht="18.75">
      <c r="A101" s="1579">
        <v>88</v>
      </c>
      <c r="B101" s="1580" t="s">
        <v>1125</v>
      </c>
      <c r="C101" s="1581">
        <v>0</v>
      </c>
      <c r="D101" s="1582">
        <v>1</v>
      </c>
      <c r="E101" s="1583">
        <v>44256</v>
      </c>
      <c r="F101" s="1584">
        <v>4.1666666666666664E-2</v>
      </c>
      <c r="G101" s="1585"/>
    </row>
    <row r="102" spans="1:7" ht="18.75">
      <c r="A102" s="1579">
        <v>89</v>
      </c>
      <c r="B102" s="1580" t="s">
        <v>717</v>
      </c>
      <c r="C102" s="1581">
        <v>34</v>
      </c>
      <c r="D102" s="1582">
        <v>24</v>
      </c>
      <c r="E102" s="1583">
        <v>44256</v>
      </c>
      <c r="F102" s="1584">
        <v>0.95833333333333337</v>
      </c>
      <c r="G102" s="1585"/>
    </row>
    <row r="103" spans="1:7" ht="18.75">
      <c r="A103" s="1579">
        <v>90</v>
      </c>
      <c r="B103" s="1580" t="s">
        <v>1126</v>
      </c>
      <c r="C103" s="1581">
        <v>24</v>
      </c>
      <c r="D103" s="1582">
        <v>11</v>
      </c>
      <c r="E103" s="1583">
        <v>44256</v>
      </c>
      <c r="F103" s="1584">
        <v>0.8125</v>
      </c>
      <c r="G103" s="1585"/>
    </row>
    <row r="104" spans="1:7" ht="18.75">
      <c r="A104" s="1579">
        <v>91</v>
      </c>
      <c r="B104" s="1580" t="s">
        <v>1127</v>
      </c>
      <c r="C104" s="1581">
        <v>39</v>
      </c>
      <c r="D104" s="1582">
        <v>23</v>
      </c>
      <c r="E104" s="1583">
        <v>44256</v>
      </c>
      <c r="F104" s="1584">
        <v>0.79166666666666663</v>
      </c>
      <c r="G104" s="1585"/>
    </row>
    <row r="105" spans="1:7" ht="18.75">
      <c r="A105" s="1579">
        <v>92</v>
      </c>
      <c r="B105" s="1580" t="s">
        <v>1128</v>
      </c>
      <c r="C105" s="1581">
        <v>46</v>
      </c>
      <c r="D105" s="1582">
        <v>1</v>
      </c>
      <c r="E105" s="1583">
        <v>44256</v>
      </c>
      <c r="F105" s="1584">
        <v>0.77083333333333337</v>
      </c>
      <c r="G105" s="1585"/>
    </row>
    <row r="106" spans="1:7" ht="18.75">
      <c r="A106" s="1579">
        <v>93</v>
      </c>
      <c r="B106" s="1580" t="s">
        <v>827</v>
      </c>
      <c r="C106" s="1581">
        <v>12</v>
      </c>
      <c r="D106" s="1582">
        <v>14</v>
      </c>
      <c r="E106" s="1583">
        <v>44256</v>
      </c>
      <c r="F106" s="1584">
        <v>0.77083333333333337</v>
      </c>
      <c r="G106" s="1585"/>
    </row>
    <row r="107" spans="1:7" ht="18.75">
      <c r="A107" s="1579">
        <v>94</v>
      </c>
      <c r="B107" s="1580" t="s">
        <v>1129</v>
      </c>
      <c r="C107" s="1581">
        <v>185</v>
      </c>
      <c r="D107" s="1582">
        <v>5</v>
      </c>
      <c r="E107" s="1583">
        <v>44256</v>
      </c>
      <c r="F107" s="1584">
        <v>8.3333333333333329E-2</v>
      </c>
      <c r="G107" s="1585"/>
    </row>
    <row r="108" spans="1:7" ht="18.75">
      <c r="A108" s="1579">
        <v>95</v>
      </c>
      <c r="B108" s="1580" t="s">
        <v>614</v>
      </c>
      <c r="C108" s="1581">
        <v>158</v>
      </c>
      <c r="D108" s="1582">
        <v>27</v>
      </c>
      <c r="E108" s="1583">
        <v>44256</v>
      </c>
      <c r="F108" s="1584">
        <v>0.5</v>
      </c>
      <c r="G108" s="1585"/>
    </row>
    <row r="109" spans="1:7" ht="18.75">
      <c r="A109" s="1579">
        <v>96</v>
      </c>
      <c r="B109" s="1580" t="s">
        <v>1130</v>
      </c>
      <c r="C109" s="1581">
        <v>93</v>
      </c>
      <c r="D109" s="1582">
        <v>17</v>
      </c>
      <c r="E109" s="1583">
        <v>44256</v>
      </c>
      <c r="F109" s="1584">
        <v>0.66666666666666663</v>
      </c>
      <c r="G109" s="1585"/>
    </row>
    <row r="110" spans="1:7" ht="18.75">
      <c r="A110" s="1579">
        <v>97</v>
      </c>
      <c r="B110" s="1580" t="s">
        <v>916</v>
      </c>
      <c r="C110" s="1581">
        <v>33</v>
      </c>
      <c r="D110" s="1582">
        <v>29</v>
      </c>
      <c r="E110" s="1583">
        <v>44256</v>
      </c>
      <c r="F110" s="1584">
        <v>0.54166666666666663</v>
      </c>
      <c r="G110" s="1585"/>
    </row>
    <row r="111" spans="1:7" ht="18.75">
      <c r="A111" s="1579">
        <v>98</v>
      </c>
      <c r="B111" s="1580" t="s">
        <v>1131</v>
      </c>
      <c r="C111" s="1581">
        <v>105</v>
      </c>
      <c r="D111" s="1582">
        <v>7</v>
      </c>
      <c r="E111" s="1583">
        <v>44256</v>
      </c>
      <c r="F111" s="1584">
        <v>0.79166666666666663</v>
      </c>
      <c r="G111" s="1585"/>
    </row>
    <row r="112" spans="1:7" ht="18.75">
      <c r="A112" s="1599">
        <v>99</v>
      </c>
      <c r="B112" s="1580" t="s">
        <v>1132</v>
      </c>
      <c r="C112" s="1581">
        <v>65</v>
      </c>
      <c r="D112" s="1582">
        <v>8</v>
      </c>
      <c r="E112" s="1583">
        <v>44256</v>
      </c>
      <c r="F112" s="1584">
        <v>0.83333333333333337</v>
      </c>
      <c r="G112" s="1585"/>
    </row>
    <row r="113" spans="1:7" ht="18.75">
      <c r="A113" s="1599">
        <v>100</v>
      </c>
      <c r="B113" s="1580" t="s">
        <v>1133</v>
      </c>
      <c r="C113" s="1581">
        <v>134</v>
      </c>
      <c r="D113" s="1582">
        <v>30</v>
      </c>
      <c r="E113" s="1583">
        <v>44256</v>
      </c>
      <c r="F113" s="1584">
        <v>0.875</v>
      </c>
      <c r="G113" s="1585"/>
    </row>
    <row r="114" spans="1:7" ht="19.5" thickBot="1">
      <c r="A114" s="1589">
        <v>101</v>
      </c>
      <c r="B114" s="1580" t="s">
        <v>1134</v>
      </c>
      <c r="C114" s="1581">
        <v>72</v>
      </c>
      <c r="D114" s="1582">
        <v>11</v>
      </c>
      <c r="E114" s="1583">
        <v>44256</v>
      </c>
      <c r="F114" s="1584">
        <v>0.8125</v>
      </c>
      <c r="G114" s="1585"/>
    </row>
    <row r="115" spans="1:7" ht="18.75">
      <c r="A115" s="1599">
        <v>101</v>
      </c>
      <c r="B115" s="1580" t="s">
        <v>1135</v>
      </c>
      <c r="C115" s="1581">
        <v>120</v>
      </c>
      <c r="D115" s="1582">
        <v>30</v>
      </c>
      <c r="E115" s="1583">
        <v>44256</v>
      </c>
      <c r="F115" s="1584">
        <v>0.83333333333333337</v>
      </c>
      <c r="G115" s="1585"/>
    </row>
    <row r="116" spans="1:7" ht="19.5" thickBot="1">
      <c r="A116" s="1589">
        <v>102</v>
      </c>
      <c r="B116" s="1590" t="s">
        <v>649</v>
      </c>
      <c r="C116" s="1591">
        <v>124</v>
      </c>
      <c r="D116" s="1592">
        <v>31</v>
      </c>
      <c r="E116" s="1593">
        <v>44256</v>
      </c>
      <c r="F116" s="1594">
        <v>0.79166666666666663</v>
      </c>
      <c r="G116" s="1595"/>
    </row>
    <row r="117" spans="1:7">
      <c r="A117" s="1726" t="s">
        <v>1136</v>
      </c>
      <c r="G117" s="1564" t="s">
        <v>18</v>
      </c>
    </row>
    <row r="118" spans="1:7" ht="21.75" customHeight="1">
      <c r="G118" s="1564"/>
    </row>
    <row r="119" spans="1:7" ht="20.25">
      <c r="A119" s="1921" t="s">
        <v>237</v>
      </c>
      <c r="B119" s="1921"/>
      <c r="C119" s="1921"/>
      <c r="D119" s="1921"/>
      <c r="E119" s="1921"/>
      <c r="F119" s="1921"/>
      <c r="G119" s="1921"/>
    </row>
    <row r="120" spans="1:7" ht="15.75">
      <c r="A120" s="1922" t="s">
        <v>217</v>
      </c>
      <c r="B120" s="1922"/>
      <c r="C120" s="1922"/>
      <c r="D120" s="1922"/>
      <c r="E120" s="1922"/>
      <c r="F120" s="1922"/>
      <c r="G120" s="1922"/>
    </row>
    <row r="121" spans="1:7" ht="15.75">
      <c r="A121" s="1923" t="s">
        <v>1073</v>
      </c>
      <c r="B121" s="1923"/>
      <c r="C121" s="1923"/>
      <c r="D121" s="1923"/>
      <c r="E121" s="1923"/>
      <c r="F121" s="1923"/>
      <c r="G121" s="1923"/>
    </row>
    <row r="122" spans="1:7" ht="14.25">
      <c r="A122" s="1780"/>
      <c r="B122" s="1596"/>
      <c r="C122" s="1566"/>
      <c r="D122" s="1780"/>
      <c r="E122" s="1780"/>
      <c r="F122" s="1566"/>
    </row>
    <row r="123" spans="1:7" ht="16.5" thickBot="1">
      <c r="A123" s="1565" t="s">
        <v>1074</v>
      </c>
      <c r="C123" s="1566"/>
      <c r="D123" s="1566"/>
      <c r="E123" s="1566"/>
      <c r="F123" s="1567"/>
    </row>
    <row r="124" spans="1:7" ht="19.5" customHeight="1" thickBot="1">
      <c r="A124" s="1568" t="s">
        <v>1075</v>
      </c>
      <c r="B124" s="1569" t="s">
        <v>1076</v>
      </c>
      <c r="C124" s="1569" t="s">
        <v>43</v>
      </c>
      <c r="D124" s="1920" t="s">
        <v>1077</v>
      </c>
      <c r="E124" s="1920"/>
      <c r="F124" s="1569" t="s">
        <v>44</v>
      </c>
      <c r="G124" s="1570" t="s">
        <v>53</v>
      </c>
    </row>
    <row r="125" spans="1:7" ht="18.75">
      <c r="A125" s="1600">
        <v>103</v>
      </c>
      <c r="B125" s="1572" t="s">
        <v>1137</v>
      </c>
      <c r="C125" s="1573">
        <v>55</v>
      </c>
      <c r="D125" s="1574">
        <v>2</v>
      </c>
      <c r="E125" s="1575">
        <v>44256</v>
      </c>
      <c r="F125" s="1576">
        <v>0.79166666666666663</v>
      </c>
      <c r="G125" s="1577"/>
    </row>
    <row r="126" spans="1:7" ht="18.75">
      <c r="A126" s="1601">
        <v>104</v>
      </c>
      <c r="B126" s="1580" t="s">
        <v>540</v>
      </c>
      <c r="C126" s="1581">
        <v>200</v>
      </c>
      <c r="D126" s="1582">
        <v>31</v>
      </c>
      <c r="E126" s="1583">
        <v>44256</v>
      </c>
      <c r="F126" s="1584">
        <v>0.91666666666666663</v>
      </c>
      <c r="G126" s="1585"/>
    </row>
    <row r="127" spans="1:7" ht="18.75">
      <c r="A127" s="1601">
        <v>105</v>
      </c>
      <c r="B127" s="1580" t="s">
        <v>746</v>
      </c>
      <c r="C127" s="1581">
        <v>105</v>
      </c>
      <c r="D127" s="1582">
        <v>31</v>
      </c>
      <c r="E127" s="1583">
        <v>44256</v>
      </c>
      <c r="F127" s="1584">
        <v>0.91666666666666663</v>
      </c>
      <c r="G127" s="1585"/>
    </row>
    <row r="128" spans="1:7" ht="18.75">
      <c r="A128" s="1601">
        <v>106</v>
      </c>
      <c r="B128" s="1580" t="s">
        <v>1138</v>
      </c>
      <c r="C128" s="1581">
        <v>66</v>
      </c>
      <c r="D128" s="1582">
        <v>31</v>
      </c>
      <c r="E128" s="1583">
        <v>44256</v>
      </c>
      <c r="F128" s="1584">
        <v>0.875</v>
      </c>
      <c r="G128" s="1585"/>
    </row>
    <row r="129" spans="1:7" ht="18.75">
      <c r="A129" s="1601">
        <v>107</v>
      </c>
      <c r="B129" s="1580" t="s">
        <v>389</v>
      </c>
      <c r="C129" s="1581">
        <v>92</v>
      </c>
      <c r="D129" s="1582">
        <v>31</v>
      </c>
      <c r="E129" s="1583">
        <v>44256</v>
      </c>
      <c r="F129" s="1584">
        <v>0.8125</v>
      </c>
      <c r="G129" s="1585"/>
    </row>
    <row r="130" spans="1:7" ht="18.75">
      <c r="A130" s="1601">
        <v>108</v>
      </c>
      <c r="B130" s="1580" t="s">
        <v>908</v>
      </c>
      <c r="C130" s="1581">
        <v>113</v>
      </c>
      <c r="D130" s="1582">
        <v>23</v>
      </c>
      <c r="E130" s="1583">
        <v>44256</v>
      </c>
      <c r="F130" s="1584">
        <v>0.79166666666666663</v>
      </c>
      <c r="G130" s="1585"/>
    </row>
    <row r="131" spans="1:7" ht="18.75">
      <c r="A131" s="1601">
        <v>109</v>
      </c>
      <c r="B131" s="1580" t="s">
        <v>1139</v>
      </c>
      <c r="C131" s="1581">
        <v>44</v>
      </c>
      <c r="D131" s="1582">
        <v>4</v>
      </c>
      <c r="E131" s="1583">
        <v>44256</v>
      </c>
      <c r="F131" s="1584">
        <v>0.75</v>
      </c>
      <c r="G131" s="1585"/>
    </row>
    <row r="132" spans="1:7" ht="18.75">
      <c r="A132" s="1601">
        <v>110</v>
      </c>
      <c r="B132" s="1580" t="s">
        <v>1140</v>
      </c>
      <c r="C132" s="1581">
        <v>110</v>
      </c>
      <c r="D132" s="1582">
        <v>31</v>
      </c>
      <c r="E132" s="1583">
        <v>44256</v>
      </c>
      <c r="F132" s="1584">
        <v>0.875</v>
      </c>
      <c r="G132" s="1585"/>
    </row>
    <row r="133" spans="1:7" ht="18.75">
      <c r="A133" s="1601">
        <v>111</v>
      </c>
      <c r="B133" s="1580" t="s">
        <v>1141</v>
      </c>
      <c r="C133" s="1581">
        <v>41</v>
      </c>
      <c r="D133" s="1582">
        <v>23</v>
      </c>
      <c r="E133" s="1583">
        <v>44256</v>
      </c>
      <c r="F133" s="1584">
        <v>0.54166666666666663</v>
      </c>
      <c r="G133" s="1585"/>
    </row>
    <row r="134" spans="1:7" ht="18.75">
      <c r="A134" s="1601">
        <v>112</v>
      </c>
      <c r="B134" s="1580" t="s">
        <v>912</v>
      </c>
      <c r="C134" s="1581">
        <v>56</v>
      </c>
      <c r="D134" s="1582">
        <v>30</v>
      </c>
      <c r="E134" s="1583">
        <v>44256</v>
      </c>
      <c r="F134" s="1584">
        <v>0.79166666666666663</v>
      </c>
      <c r="G134" s="1585"/>
    </row>
    <row r="135" spans="1:7" ht="18.75">
      <c r="A135" s="1601">
        <v>113</v>
      </c>
      <c r="B135" s="1580" t="s">
        <v>534</v>
      </c>
      <c r="C135" s="1581">
        <v>42</v>
      </c>
      <c r="D135" s="1582">
        <v>29</v>
      </c>
      <c r="E135" s="1583">
        <v>44256</v>
      </c>
      <c r="F135" s="1584">
        <v>0.79166666666666663</v>
      </c>
      <c r="G135" s="1585"/>
    </row>
    <row r="136" spans="1:7" ht="18.75">
      <c r="A136" s="1601">
        <v>114</v>
      </c>
      <c r="B136" s="1580" t="s">
        <v>1142</v>
      </c>
      <c r="C136" s="1581">
        <v>93</v>
      </c>
      <c r="D136" s="1582">
        <v>30</v>
      </c>
      <c r="E136" s="1583">
        <v>44256</v>
      </c>
      <c r="F136" s="1584">
        <v>0.79166666666666663</v>
      </c>
      <c r="G136" s="1585"/>
    </row>
    <row r="137" spans="1:7" ht="18.75">
      <c r="A137" s="1601">
        <v>115</v>
      </c>
      <c r="B137" s="1580" t="s">
        <v>1143</v>
      </c>
      <c r="C137" s="1581">
        <v>16</v>
      </c>
      <c r="D137" s="1582">
        <v>23</v>
      </c>
      <c r="E137" s="1583">
        <v>44256</v>
      </c>
      <c r="F137" s="1584">
        <v>0.79166666666666663</v>
      </c>
      <c r="G137" s="1585"/>
    </row>
    <row r="138" spans="1:7" ht="18.75">
      <c r="A138" s="1601">
        <v>116</v>
      </c>
      <c r="B138" s="1580" t="s">
        <v>1144</v>
      </c>
      <c r="C138" s="1581">
        <v>48</v>
      </c>
      <c r="D138" s="1582">
        <v>30</v>
      </c>
      <c r="E138" s="1583">
        <v>44256</v>
      </c>
      <c r="F138" s="1584">
        <v>1</v>
      </c>
      <c r="G138" s="1585"/>
    </row>
    <row r="139" spans="1:7" ht="18.75">
      <c r="A139" s="1601">
        <v>117</v>
      </c>
      <c r="B139" s="1580" t="s">
        <v>1145</v>
      </c>
      <c r="C139" s="1581">
        <v>108</v>
      </c>
      <c r="D139" s="1582">
        <v>31</v>
      </c>
      <c r="E139" s="1583">
        <v>44256</v>
      </c>
      <c r="F139" s="1584">
        <v>0.79166666666666663</v>
      </c>
      <c r="G139" s="1585"/>
    </row>
    <row r="140" spans="1:7" ht="18.75">
      <c r="A140" s="1601">
        <v>118</v>
      </c>
      <c r="B140" s="1580" t="s">
        <v>1146</v>
      </c>
      <c r="C140" s="1581">
        <v>104</v>
      </c>
      <c r="D140" s="1582">
        <v>24</v>
      </c>
      <c r="E140" s="1583">
        <v>44256</v>
      </c>
      <c r="F140" s="1584">
        <v>0.83333333333333337</v>
      </c>
      <c r="G140" s="1585"/>
    </row>
    <row r="141" spans="1:7" ht="18.75">
      <c r="A141" s="1601">
        <v>119</v>
      </c>
      <c r="B141" s="1580" t="s">
        <v>1147</v>
      </c>
      <c r="C141" s="1581">
        <v>50</v>
      </c>
      <c r="D141" s="1582">
        <v>24</v>
      </c>
      <c r="E141" s="1583">
        <v>44256</v>
      </c>
      <c r="F141" s="1584">
        <v>0.83333333333333337</v>
      </c>
      <c r="G141" s="1585"/>
    </row>
    <row r="142" spans="1:7" ht="18.75">
      <c r="A142" s="1601">
        <v>120</v>
      </c>
      <c r="B142" s="1580" t="s">
        <v>1148</v>
      </c>
      <c r="C142" s="1581">
        <v>44</v>
      </c>
      <c r="D142" s="1582">
        <v>6</v>
      </c>
      <c r="E142" s="1583">
        <v>44256</v>
      </c>
      <c r="F142" s="1584">
        <v>0.77083333333333337</v>
      </c>
      <c r="G142" s="1585"/>
    </row>
    <row r="143" spans="1:7" ht="18.75">
      <c r="A143" s="1601">
        <v>121</v>
      </c>
      <c r="B143" s="1580" t="s">
        <v>61</v>
      </c>
      <c r="C143" s="1581">
        <v>63</v>
      </c>
      <c r="D143" s="1582">
        <v>31</v>
      </c>
      <c r="E143" s="1583">
        <v>44256</v>
      </c>
      <c r="F143" s="1584">
        <v>0.79166666666666663</v>
      </c>
      <c r="G143" s="1585"/>
    </row>
    <row r="144" spans="1:7" ht="18.75">
      <c r="A144" s="1601">
        <v>122</v>
      </c>
      <c r="B144" s="1580" t="s">
        <v>1149</v>
      </c>
      <c r="C144" s="1581">
        <v>3</v>
      </c>
      <c r="D144" s="1582">
        <v>1</v>
      </c>
      <c r="E144" s="1583">
        <v>44256</v>
      </c>
      <c r="F144" s="1584">
        <v>0.5</v>
      </c>
      <c r="G144" s="1585"/>
    </row>
    <row r="145" spans="1:7" ht="18.75">
      <c r="A145" s="1601">
        <v>123</v>
      </c>
      <c r="B145" s="1580" t="s">
        <v>768</v>
      </c>
      <c r="C145" s="1581">
        <v>134</v>
      </c>
      <c r="D145" s="1582">
        <v>25</v>
      </c>
      <c r="E145" s="1583">
        <v>44256</v>
      </c>
      <c r="F145" s="1584">
        <v>0.83333333333333337</v>
      </c>
      <c r="G145" s="1585"/>
    </row>
    <row r="146" spans="1:7" ht="18.75">
      <c r="A146" s="1601">
        <v>124</v>
      </c>
      <c r="B146" s="1580" t="s">
        <v>354</v>
      </c>
      <c r="C146" s="1581">
        <v>166</v>
      </c>
      <c r="D146" s="1582">
        <v>28</v>
      </c>
      <c r="E146" s="1583">
        <v>44256</v>
      </c>
      <c r="F146" s="1584">
        <v>0.79166666666666663</v>
      </c>
      <c r="G146" s="1585"/>
    </row>
    <row r="147" spans="1:7" ht="18.75">
      <c r="A147" s="1601">
        <v>125</v>
      </c>
      <c r="B147" s="1580" t="s">
        <v>891</v>
      </c>
      <c r="C147" s="1581">
        <v>115</v>
      </c>
      <c r="D147" s="1582">
        <v>29</v>
      </c>
      <c r="E147" s="1583">
        <v>44256</v>
      </c>
      <c r="F147" s="1584">
        <v>0.79166666666666663</v>
      </c>
      <c r="G147" s="1585"/>
    </row>
    <row r="148" spans="1:7" ht="18.75">
      <c r="A148" s="1601">
        <v>126</v>
      </c>
      <c r="B148" s="1580" t="s">
        <v>47</v>
      </c>
      <c r="C148" s="1581">
        <v>149</v>
      </c>
      <c r="D148" s="1582">
        <v>24</v>
      </c>
      <c r="E148" s="1583">
        <v>44256</v>
      </c>
      <c r="F148" s="1584">
        <v>0.83333333333333337</v>
      </c>
      <c r="G148" s="1585"/>
    </row>
    <row r="149" spans="1:7" ht="18.75">
      <c r="A149" s="1601">
        <v>127</v>
      </c>
      <c r="B149" s="1580" t="s">
        <v>1150</v>
      </c>
      <c r="C149" s="1581">
        <v>24</v>
      </c>
      <c r="D149" s="1582">
        <v>10</v>
      </c>
      <c r="E149" s="1583">
        <v>44256</v>
      </c>
      <c r="F149" s="1584">
        <v>0.79166666666666663</v>
      </c>
      <c r="G149" s="1585"/>
    </row>
    <row r="150" spans="1:7" ht="18.75">
      <c r="A150" s="1601">
        <v>128</v>
      </c>
      <c r="B150" s="1580" t="s">
        <v>1151</v>
      </c>
      <c r="C150" s="1581">
        <v>80</v>
      </c>
      <c r="D150" s="1582">
        <v>28</v>
      </c>
      <c r="E150" s="1583">
        <v>44256</v>
      </c>
      <c r="F150" s="1584">
        <v>0.83333333333333337</v>
      </c>
      <c r="G150" s="1585"/>
    </row>
    <row r="151" spans="1:7" ht="18.75">
      <c r="A151" s="1601">
        <v>129</v>
      </c>
      <c r="B151" s="1580" t="s">
        <v>660</v>
      </c>
      <c r="C151" s="1581">
        <v>60</v>
      </c>
      <c r="D151" s="1582">
        <v>29</v>
      </c>
      <c r="E151" s="1583">
        <v>44256</v>
      </c>
      <c r="F151" s="1584">
        <v>0.83333333333333337</v>
      </c>
      <c r="G151" s="1585"/>
    </row>
    <row r="152" spans="1:7" ht="18.75">
      <c r="A152" s="1601">
        <v>130</v>
      </c>
      <c r="B152" s="1580" t="s">
        <v>854</v>
      </c>
      <c r="C152" s="1581">
        <v>107</v>
      </c>
      <c r="D152" s="1582">
        <v>23</v>
      </c>
      <c r="E152" s="1583">
        <v>44256</v>
      </c>
      <c r="F152" s="1584">
        <v>0.83333333333333337</v>
      </c>
      <c r="G152" s="1585"/>
    </row>
    <row r="153" spans="1:7" ht="18.75">
      <c r="A153" s="1601">
        <v>131</v>
      </c>
      <c r="B153" s="1580" t="s">
        <v>853</v>
      </c>
      <c r="C153" s="1581">
        <v>121</v>
      </c>
      <c r="D153" s="1582">
        <v>23</v>
      </c>
      <c r="E153" s="1583">
        <v>44256</v>
      </c>
      <c r="F153" s="1584">
        <v>0.83333333333333337</v>
      </c>
      <c r="G153" s="1585"/>
    </row>
    <row r="154" spans="1:7" ht="18.75">
      <c r="A154" s="1601">
        <v>132</v>
      </c>
      <c r="B154" s="1580" t="s">
        <v>1152</v>
      </c>
      <c r="C154" s="1581">
        <v>118</v>
      </c>
      <c r="D154" s="1582">
        <v>31</v>
      </c>
      <c r="E154" s="1583">
        <v>44256</v>
      </c>
      <c r="F154" s="1584">
        <v>0.8125</v>
      </c>
      <c r="G154" s="1585"/>
    </row>
    <row r="155" spans="1:7" ht="18.75">
      <c r="A155" s="1601">
        <v>133</v>
      </c>
      <c r="B155" s="1580" t="s">
        <v>548</v>
      </c>
      <c r="C155" s="1581">
        <v>93</v>
      </c>
      <c r="D155" s="1582">
        <v>28</v>
      </c>
      <c r="E155" s="1583">
        <v>44256</v>
      </c>
      <c r="F155" s="1584">
        <v>0.79166666666666663</v>
      </c>
      <c r="G155" s="1598"/>
    </row>
    <row r="156" spans="1:7" ht="18.75">
      <c r="A156" s="1601">
        <v>134</v>
      </c>
      <c r="B156" s="1580" t="s">
        <v>1153</v>
      </c>
      <c r="C156" s="1581">
        <v>65</v>
      </c>
      <c r="D156" s="1582">
        <v>24</v>
      </c>
      <c r="E156" s="1583">
        <v>44256</v>
      </c>
      <c r="F156" s="1584">
        <v>0.79166666666666663</v>
      </c>
      <c r="G156" s="1598"/>
    </row>
    <row r="157" spans="1:7" ht="18.75">
      <c r="A157" s="1601">
        <v>135</v>
      </c>
      <c r="B157" s="1580" t="s">
        <v>1154</v>
      </c>
      <c r="C157" s="1581">
        <v>56</v>
      </c>
      <c r="D157" s="1582">
        <v>21</v>
      </c>
      <c r="E157" s="1583">
        <v>44256</v>
      </c>
      <c r="F157" s="1584">
        <v>0.77083333333333337</v>
      </c>
      <c r="G157" s="1598"/>
    </row>
    <row r="158" spans="1:7" ht="18.75">
      <c r="A158" s="1601">
        <v>136</v>
      </c>
      <c r="B158" s="1580" t="s">
        <v>1155</v>
      </c>
      <c r="C158" s="1581">
        <v>58</v>
      </c>
      <c r="D158" s="1582">
        <v>6</v>
      </c>
      <c r="E158" s="1583">
        <v>44256</v>
      </c>
      <c r="F158" s="1584">
        <v>0.83333333333333337</v>
      </c>
      <c r="G158" s="1598"/>
    </row>
    <row r="159" spans="1:7" ht="18.75">
      <c r="A159" s="1601">
        <v>137</v>
      </c>
      <c r="B159" s="1580" t="s">
        <v>1156</v>
      </c>
      <c r="C159" s="1581">
        <v>30</v>
      </c>
      <c r="D159" s="1582">
        <v>11</v>
      </c>
      <c r="E159" s="1583">
        <v>44256</v>
      </c>
      <c r="F159" s="1584">
        <v>0.79166666666666663</v>
      </c>
      <c r="G159" s="1598"/>
    </row>
    <row r="160" spans="1:7" ht="18.75">
      <c r="A160" s="1601">
        <v>138</v>
      </c>
      <c r="B160" s="1580" t="s">
        <v>52</v>
      </c>
      <c r="C160" s="1581">
        <v>133</v>
      </c>
      <c r="D160" s="1582">
        <v>23</v>
      </c>
      <c r="E160" s="1583">
        <v>44256</v>
      </c>
      <c r="F160" s="1584">
        <v>0.79166666666666663</v>
      </c>
      <c r="G160" s="1598"/>
    </row>
    <row r="161" spans="1:7" ht="18.75">
      <c r="A161" s="1601">
        <v>139</v>
      </c>
      <c r="B161" s="1580" t="s">
        <v>1157</v>
      </c>
      <c r="C161" s="1581">
        <v>49</v>
      </c>
      <c r="D161" s="1582">
        <v>23</v>
      </c>
      <c r="E161" s="1583">
        <v>44256</v>
      </c>
      <c r="F161" s="1584">
        <v>0.79166666666666663</v>
      </c>
      <c r="G161" s="1598"/>
    </row>
    <row r="162" spans="1:7" ht="18.75">
      <c r="A162" s="1601">
        <v>140</v>
      </c>
      <c r="B162" s="1580" t="s">
        <v>1158</v>
      </c>
      <c r="C162" s="1581">
        <v>108</v>
      </c>
      <c r="D162" s="1582">
        <v>22</v>
      </c>
      <c r="E162" s="1583">
        <v>44256</v>
      </c>
      <c r="F162" s="1584">
        <v>0.79166666666666663</v>
      </c>
      <c r="G162" s="1588"/>
    </row>
    <row r="163" spans="1:7" ht="18.75">
      <c r="A163" s="1601">
        <v>141</v>
      </c>
      <c r="B163" s="1580" t="s">
        <v>421</v>
      </c>
      <c r="C163" s="1581">
        <v>101</v>
      </c>
      <c r="D163" s="1582">
        <v>23</v>
      </c>
      <c r="E163" s="1583">
        <v>44256</v>
      </c>
      <c r="F163" s="1584">
        <v>0.54166666666666663</v>
      </c>
      <c r="G163" s="1602"/>
    </row>
    <row r="164" spans="1:7" ht="18.75">
      <c r="A164" s="1601">
        <v>142</v>
      </c>
      <c r="B164" s="1580" t="s">
        <v>1159</v>
      </c>
      <c r="C164" s="1581">
        <v>81</v>
      </c>
      <c r="D164" s="1582">
        <v>28</v>
      </c>
      <c r="E164" s="1583">
        <v>44256</v>
      </c>
      <c r="F164" s="1584">
        <v>0.83333333333333337</v>
      </c>
      <c r="G164" s="1602"/>
    </row>
    <row r="165" spans="1:7" ht="18.75">
      <c r="A165" s="1601">
        <v>143</v>
      </c>
      <c r="B165" s="1580" t="s">
        <v>1160</v>
      </c>
      <c r="C165" s="1581">
        <v>120</v>
      </c>
      <c r="D165" s="1582">
        <v>17</v>
      </c>
      <c r="E165" s="1583">
        <v>44256</v>
      </c>
      <c r="F165" s="1584">
        <v>0.79166666666666663</v>
      </c>
      <c r="G165" s="1602"/>
    </row>
    <row r="166" spans="1:7" ht="18.75">
      <c r="A166" s="1601">
        <v>144</v>
      </c>
      <c r="B166" s="1580" t="s">
        <v>159</v>
      </c>
      <c r="C166" s="1581">
        <v>55</v>
      </c>
      <c r="D166" s="1582">
        <v>25</v>
      </c>
      <c r="E166" s="1583">
        <v>44256</v>
      </c>
      <c r="F166" s="1584">
        <v>0.79166666666666663</v>
      </c>
      <c r="G166" s="1602"/>
    </row>
    <row r="167" spans="1:7" ht="18.75">
      <c r="A167" s="1601">
        <v>145</v>
      </c>
      <c r="B167" s="1580" t="s">
        <v>1161</v>
      </c>
      <c r="C167" s="1581">
        <v>49</v>
      </c>
      <c r="D167" s="1582">
        <v>10</v>
      </c>
      <c r="E167" s="1583">
        <v>44256</v>
      </c>
      <c r="F167" s="1584">
        <v>0.8125</v>
      </c>
      <c r="G167" s="1602"/>
    </row>
    <row r="168" spans="1:7" ht="18.75">
      <c r="A168" s="1603">
        <v>146</v>
      </c>
      <c r="B168" s="1580" t="s">
        <v>882</v>
      </c>
      <c r="C168" s="1581">
        <v>60</v>
      </c>
      <c r="D168" s="1582">
        <v>25</v>
      </c>
      <c r="E168" s="1583">
        <v>44256</v>
      </c>
      <c r="F168" s="1584">
        <v>0.8125</v>
      </c>
      <c r="G168" s="1598"/>
    </row>
    <row r="169" spans="1:7" ht="18.75">
      <c r="A169" s="1603">
        <v>147</v>
      </c>
      <c r="B169" s="1638" t="s">
        <v>1162</v>
      </c>
      <c r="C169" s="1694">
        <v>56</v>
      </c>
      <c r="D169" s="1668">
        <v>27</v>
      </c>
      <c r="E169" s="1545">
        <v>44256</v>
      </c>
      <c r="F169" s="1708">
        <v>0.83333333333333337</v>
      </c>
      <c r="G169" s="1681"/>
    </row>
    <row r="170" spans="1:7" ht="19.5" thickBot="1">
      <c r="A170" s="1654">
        <v>148</v>
      </c>
      <c r="B170" s="1590" t="s">
        <v>1163</v>
      </c>
      <c r="C170" s="1591">
        <v>31</v>
      </c>
      <c r="D170" s="1592">
        <v>18</v>
      </c>
      <c r="E170" s="1593">
        <v>44256</v>
      </c>
      <c r="F170" s="1594">
        <v>0.79166666666666663</v>
      </c>
      <c r="G170" s="1604"/>
    </row>
    <row r="174" spans="1:7">
      <c r="F174" s="1780" t="s">
        <v>289</v>
      </c>
    </row>
    <row r="175" spans="1:7">
      <c r="F175" s="1780" t="s">
        <v>205</v>
      </c>
    </row>
    <row r="176" spans="1:7">
      <c r="F176" s="1566" t="s">
        <v>199</v>
      </c>
    </row>
  </sheetData>
  <mergeCells count="12">
    <mergeCell ref="D124:E124"/>
    <mergeCell ref="A2:G2"/>
    <mergeCell ref="A3:G3"/>
    <mergeCell ref="A4:G4"/>
    <mergeCell ref="D6:E6"/>
    <mergeCell ref="A62:G62"/>
    <mergeCell ref="A63:G63"/>
    <mergeCell ref="A64:G64"/>
    <mergeCell ref="D67:E67"/>
    <mergeCell ref="A119:G119"/>
    <mergeCell ref="A120:G120"/>
    <mergeCell ref="A121:G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G25"/>
  <sheetViews>
    <sheetView zoomScaleNormal="100" workbookViewId="0">
      <selection activeCell="G22" sqref="G22"/>
    </sheetView>
  </sheetViews>
  <sheetFormatPr defaultRowHeight="12.75"/>
  <cols>
    <col min="1" max="1" width="21.7109375" style="32" customWidth="1"/>
    <col min="2" max="2" width="17.7109375" style="32" customWidth="1"/>
    <col min="3" max="3" width="20.5703125" style="32" customWidth="1"/>
    <col min="4" max="4" width="16.7109375" style="32" customWidth="1"/>
    <col min="5" max="5" width="27.28515625" style="32" customWidth="1"/>
    <col min="6" max="6" width="9.140625" style="32"/>
    <col min="7" max="7" width="10.42578125" style="32" customWidth="1"/>
    <col min="8" max="16384" width="9.140625" style="32"/>
  </cols>
  <sheetData>
    <row r="1" spans="1:7">
      <c r="A1" s="5" t="s">
        <v>273</v>
      </c>
      <c r="F1" s="32" t="s">
        <v>19</v>
      </c>
    </row>
    <row r="2" spans="1:7" ht="20.25">
      <c r="A2" s="1925" t="s">
        <v>281</v>
      </c>
      <c r="B2" s="1925"/>
      <c r="C2" s="1925"/>
      <c r="D2" s="1925"/>
      <c r="E2" s="1925"/>
      <c r="F2" s="1925"/>
      <c r="G2" s="1925"/>
    </row>
    <row r="3" spans="1:7" ht="15.75">
      <c r="A3" s="1888" t="s">
        <v>220</v>
      </c>
      <c r="B3" s="1888"/>
      <c r="C3" s="1888"/>
      <c r="D3" s="1888"/>
      <c r="E3" s="1888"/>
      <c r="F3" s="1888"/>
      <c r="G3" s="1888"/>
    </row>
    <row r="4" spans="1:7" ht="15.75">
      <c r="A4" s="1924" t="s">
        <v>244</v>
      </c>
      <c r="B4" s="1924"/>
      <c r="C4" s="1924"/>
      <c r="D4" s="1924"/>
      <c r="E4" s="1924"/>
      <c r="F4" s="1924"/>
      <c r="G4" s="1924"/>
    </row>
    <row r="5" spans="1:7" ht="16.5">
      <c r="A5" s="79"/>
      <c r="B5" s="80"/>
      <c r="C5" s="81"/>
      <c r="D5" s="77"/>
      <c r="E5" s="82"/>
      <c r="F5" s="78"/>
      <c r="G5" s="78"/>
    </row>
    <row r="6" spans="1:7" ht="15.75">
      <c r="A6" s="7" t="s">
        <v>461</v>
      </c>
      <c r="B6" s="79"/>
      <c r="C6" s="79"/>
      <c r="D6" s="83"/>
      <c r="E6" s="83"/>
      <c r="F6" s="82"/>
      <c r="G6" s="78"/>
    </row>
    <row r="7" spans="1:7" ht="15.75" thickBot="1">
      <c r="A7" s="84"/>
      <c r="B7" s="84"/>
      <c r="C7" s="85"/>
      <c r="D7" s="85"/>
      <c r="E7" s="86"/>
      <c r="F7" s="87"/>
      <c r="G7" s="88"/>
    </row>
    <row r="8" spans="1:7" ht="21" customHeight="1" thickBot="1">
      <c r="A8" s="499" t="s">
        <v>64</v>
      </c>
      <c r="B8" s="500" t="s">
        <v>43</v>
      </c>
      <c r="C8" s="500" t="s">
        <v>37</v>
      </c>
      <c r="D8" s="500" t="s">
        <v>35</v>
      </c>
      <c r="E8" s="501" t="s">
        <v>282</v>
      </c>
      <c r="F8" s="502"/>
      <c r="G8" s="503"/>
    </row>
    <row r="9" spans="1:7" ht="21" customHeight="1">
      <c r="A9" s="498" t="s">
        <v>65</v>
      </c>
      <c r="B9" s="819">
        <v>4527</v>
      </c>
      <c r="C9" s="819" t="s">
        <v>475</v>
      </c>
      <c r="D9" s="820">
        <v>0.77083333333333337</v>
      </c>
      <c r="E9" s="226"/>
      <c r="F9" s="392"/>
      <c r="G9" s="492"/>
    </row>
    <row r="10" spans="1:7" ht="21" customHeight="1">
      <c r="A10" s="491" t="s">
        <v>352</v>
      </c>
      <c r="B10" s="821">
        <v>1399</v>
      </c>
      <c r="C10" s="819" t="s">
        <v>476</v>
      </c>
      <c r="D10" s="822">
        <v>0.875</v>
      </c>
      <c r="E10" s="226"/>
      <c r="F10" s="391"/>
      <c r="G10" s="492"/>
    </row>
    <row r="11" spans="1:7" ht="21" customHeight="1">
      <c r="A11" s="491" t="s">
        <v>46</v>
      </c>
      <c r="B11" s="821">
        <v>1573</v>
      </c>
      <c r="C11" s="821" t="s">
        <v>475</v>
      </c>
      <c r="D11" s="823">
        <v>0.875</v>
      </c>
      <c r="E11" s="226"/>
      <c r="F11" s="392"/>
      <c r="G11" s="492"/>
    </row>
    <row r="12" spans="1:7" ht="21" customHeight="1">
      <c r="A12" s="491" t="s">
        <v>47</v>
      </c>
      <c r="B12" s="821">
        <v>1333</v>
      </c>
      <c r="C12" s="821" t="s">
        <v>477</v>
      </c>
      <c r="D12" s="823">
        <v>0.83333333333333337</v>
      </c>
      <c r="E12" s="227"/>
      <c r="F12" s="393"/>
      <c r="G12" s="493"/>
    </row>
    <row r="13" spans="1:7" ht="21" customHeight="1">
      <c r="A13" s="491" t="s">
        <v>355</v>
      </c>
      <c r="B13" s="821">
        <v>1190</v>
      </c>
      <c r="C13" s="821" t="s">
        <v>478</v>
      </c>
      <c r="D13" s="823">
        <v>0.875</v>
      </c>
      <c r="E13" s="228"/>
      <c r="F13" s="393"/>
      <c r="G13" s="493"/>
    </row>
    <row r="14" spans="1:7" ht="21" customHeight="1">
      <c r="A14" s="491" t="s">
        <v>63</v>
      </c>
      <c r="B14" s="821">
        <v>1046</v>
      </c>
      <c r="C14" s="819" t="s">
        <v>476</v>
      </c>
      <c r="D14" s="823">
        <v>0.79166666666666663</v>
      </c>
      <c r="E14" s="305"/>
      <c r="F14" s="393"/>
      <c r="G14" s="493"/>
    </row>
    <row r="15" spans="1:7" ht="21" customHeight="1">
      <c r="A15" s="491" t="s">
        <v>50</v>
      </c>
      <c r="B15" s="821">
        <v>488</v>
      </c>
      <c r="C15" s="821" t="s">
        <v>477</v>
      </c>
      <c r="D15" s="823">
        <v>0.75</v>
      </c>
      <c r="E15" s="228"/>
      <c r="F15" s="393"/>
      <c r="G15" s="493"/>
    </row>
    <row r="16" spans="1:7" ht="21" customHeight="1">
      <c r="A16" s="491" t="s">
        <v>51</v>
      </c>
      <c r="B16" s="821">
        <v>350</v>
      </c>
      <c r="C16" s="821" t="s">
        <v>478</v>
      </c>
      <c r="D16" s="823">
        <v>0.83333333333333337</v>
      </c>
      <c r="E16" s="228"/>
      <c r="F16" s="393"/>
      <c r="G16" s="493"/>
    </row>
    <row r="17" spans="1:7" ht="21" customHeight="1" thickBot="1">
      <c r="A17" s="494" t="s">
        <v>52</v>
      </c>
      <c r="B17" s="824">
        <v>982</v>
      </c>
      <c r="C17" s="824" t="s">
        <v>479</v>
      </c>
      <c r="D17" s="825">
        <v>0.58333333333333337</v>
      </c>
      <c r="E17" s="495"/>
      <c r="F17" s="496"/>
      <c r="G17" s="497"/>
    </row>
    <row r="18" spans="1:7">
      <c r="A18" s="89"/>
      <c r="B18" s="89"/>
      <c r="C18" s="89"/>
      <c r="D18" s="90"/>
      <c r="E18" s="89"/>
      <c r="F18" s="91"/>
      <c r="G18" s="91"/>
    </row>
    <row r="19" spans="1:7">
      <c r="A19" s="89"/>
      <c r="B19" s="89"/>
      <c r="C19" s="89"/>
      <c r="D19" s="90"/>
      <c r="E19" s="89"/>
      <c r="F19" s="91"/>
      <c r="G19" s="91"/>
    </row>
    <row r="20" spans="1:7">
      <c r="A20" s="80"/>
      <c r="B20" s="92"/>
      <c r="C20" s="78"/>
      <c r="D20" s="90"/>
      <c r="E20" s="89"/>
      <c r="F20" s="92"/>
      <c r="G20" s="91"/>
    </row>
    <row r="21" spans="1:7">
      <c r="A21" s="92"/>
      <c r="B21" s="92"/>
      <c r="C21" s="78"/>
      <c r="D21" s="90"/>
      <c r="E21" s="89"/>
      <c r="F21" s="92"/>
      <c r="G21" s="91"/>
    </row>
    <row r="22" spans="1:7">
      <c r="A22" s="92"/>
      <c r="B22" s="77"/>
      <c r="C22" s="92"/>
      <c r="D22" s="78"/>
      <c r="E22" s="90"/>
      <c r="F22" s="92"/>
      <c r="G22" s="91"/>
    </row>
    <row r="23" spans="1:7">
      <c r="A23" s="89"/>
      <c r="B23" s="77"/>
      <c r="D23" s="23"/>
      <c r="F23" s="22" t="s">
        <v>289</v>
      </c>
    </row>
    <row r="24" spans="1:7">
      <c r="A24" s="89"/>
      <c r="B24" s="77"/>
      <c r="D24" s="23"/>
      <c r="F24" s="22" t="s">
        <v>198</v>
      </c>
    </row>
    <row r="25" spans="1:7">
      <c r="A25" s="89"/>
      <c r="B25" s="77"/>
      <c r="D25" s="23"/>
      <c r="F25" s="23" t="s">
        <v>200</v>
      </c>
    </row>
  </sheetData>
  <mergeCells count="3">
    <mergeCell ref="A4:G4"/>
    <mergeCell ref="A3:G3"/>
    <mergeCell ref="A2:G2"/>
  </mergeCells>
  <phoneticPr fontId="26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D196-686F-4815-8F01-5AC6BBDE6304}">
  <dimension ref="A1:L230"/>
  <sheetViews>
    <sheetView zoomScaleNormal="100" zoomScaleSheetLayoutView="100" workbookViewId="0">
      <selection activeCell="Q36" sqref="Q36"/>
    </sheetView>
  </sheetViews>
  <sheetFormatPr defaultRowHeight="12.75"/>
  <cols>
    <col min="1" max="1" width="5.7109375" style="1710" customWidth="1"/>
    <col min="2" max="2" width="21" style="1710" customWidth="1"/>
    <col min="3" max="3" width="9" style="1710" customWidth="1"/>
    <col min="4" max="4" width="8.28515625" style="1710" customWidth="1"/>
    <col min="5" max="5" width="4.28515625" style="1710" customWidth="1"/>
    <col min="6" max="6" width="8" style="1710" customWidth="1"/>
    <col min="7" max="7" width="7.85546875" style="1710" customWidth="1"/>
    <col min="8" max="8" width="7.85546875" style="1710" bestFit="1" customWidth="1"/>
    <col min="9" max="9" width="4.42578125" style="1710" customWidth="1"/>
    <col min="10" max="10" width="7.85546875" style="1710" customWidth="1"/>
    <col min="11" max="11" width="11.28515625" style="1710" customWidth="1"/>
    <col min="12" max="12" width="17.5703125" style="1710" customWidth="1"/>
    <col min="13" max="16384" width="9.140625" style="1710"/>
  </cols>
  <sheetData>
    <row r="1" spans="1:12">
      <c r="B1" s="1726" t="s">
        <v>1072</v>
      </c>
      <c r="L1" s="1693" t="s">
        <v>20</v>
      </c>
    </row>
    <row r="2" spans="1:12" ht="20.25">
      <c r="A2" s="1780"/>
      <c r="B2" s="1921" t="s">
        <v>1164</v>
      </c>
      <c r="C2" s="1921"/>
      <c r="D2" s="1921"/>
      <c r="E2" s="1921"/>
      <c r="F2" s="1921"/>
      <c r="G2" s="1921"/>
      <c r="H2" s="1921"/>
      <c r="I2" s="1921"/>
      <c r="J2" s="1921"/>
      <c r="K2" s="1921"/>
      <c r="L2" s="1921"/>
    </row>
    <row r="3" spans="1:12" ht="15.75">
      <c r="A3" s="1780"/>
      <c r="B3" s="1922" t="s">
        <v>220</v>
      </c>
      <c r="C3" s="1922"/>
      <c r="D3" s="1922"/>
      <c r="E3" s="1922"/>
      <c r="F3" s="1922"/>
      <c r="G3" s="1922"/>
      <c r="H3" s="1922"/>
      <c r="I3" s="1922"/>
      <c r="J3" s="1922"/>
      <c r="K3" s="1922"/>
      <c r="L3" s="1922"/>
    </row>
    <row r="4" spans="1:12" ht="15.75">
      <c r="B4" s="1922" t="s">
        <v>1165</v>
      </c>
      <c r="C4" s="1922"/>
      <c r="D4" s="1922"/>
      <c r="E4" s="1922"/>
      <c r="F4" s="1922"/>
      <c r="G4" s="1922"/>
      <c r="H4" s="1922"/>
      <c r="I4" s="1922"/>
      <c r="J4" s="1922"/>
      <c r="K4" s="1922"/>
      <c r="L4" s="1922"/>
    </row>
    <row r="5" spans="1:12" ht="15.75">
      <c r="B5" s="1565" t="s">
        <v>1166</v>
      </c>
      <c r="C5" s="1667"/>
      <c r="D5" s="1667"/>
      <c r="E5" s="1667"/>
      <c r="F5" s="1667"/>
      <c r="G5" s="1667"/>
      <c r="H5" s="1667"/>
      <c r="I5" s="1667"/>
      <c r="J5" s="1667"/>
      <c r="K5" s="1667"/>
      <c r="L5" s="1667"/>
    </row>
    <row r="6" spans="1:12" ht="16.5" thickBot="1">
      <c r="C6" s="1739"/>
      <c r="D6" s="1667"/>
      <c r="E6" s="1667"/>
      <c r="F6" s="1667"/>
      <c r="G6" s="1667"/>
      <c r="H6" s="1667"/>
      <c r="I6" s="1667"/>
      <c r="J6" s="1667"/>
      <c r="K6" s="1667"/>
      <c r="L6" s="1667"/>
    </row>
    <row r="7" spans="1:12" ht="16.5">
      <c r="A7" s="1546" t="s">
        <v>122</v>
      </c>
      <c r="B7" s="1707" t="s">
        <v>1167</v>
      </c>
      <c r="C7" s="1680" t="s">
        <v>1168</v>
      </c>
      <c r="D7" s="1653" t="s">
        <v>1169</v>
      </c>
      <c r="E7" s="1929" t="s">
        <v>37</v>
      </c>
      <c r="F7" s="1930"/>
      <c r="G7" s="1605"/>
      <c r="H7" s="1606" t="s">
        <v>1170</v>
      </c>
      <c r="I7" s="1933" t="s">
        <v>37</v>
      </c>
      <c r="J7" s="1933"/>
      <c r="K7" s="1607"/>
      <c r="L7" s="1608"/>
    </row>
    <row r="8" spans="1:12" ht="14.25">
      <c r="A8" s="1609" t="s">
        <v>1171</v>
      </c>
      <c r="B8" s="1610"/>
      <c r="C8" s="1611" t="s">
        <v>1172</v>
      </c>
      <c r="D8" s="1612" t="s">
        <v>1172</v>
      </c>
      <c r="E8" s="1931"/>
      <c r="F8" s="1932"/>
      <c r="G8" s="1612" t="s">
        <v>35</v>
      </c>
      <c r="H8" s="1613" t="s">
        <v>1172</v>
      </c>
      <c r="I8" s="1934"/>
      <c r="J8" s="1934"/>
      <c r="K8" s="1613" t="s">
        <v>35</v>
      </c>
      <c r="L8" s="1614" t="s">
        <v>53</v>
      </c>
    </row>
    <row r="9" spans="1:12" ht="13.5" thickBot="1">
      <c r="A9" s="1615"/>
      <c r="B9" s="1616"/>
      <c r="C9" s="1617" t="s">
        <v>1173</v>
      </c>
      <c r="D9" s="1618" t="s">
        <v>1173</v>
      </c>
      <c r="E9" s="1935"/>
      <c r="F9" s="1936"/>
      <c r="G9" s="1618"/>
      <c r="H9" s="1619" t="s">
        <v>1173</v>
      </c>
      <c r="I9" s="1937"/>
      <c r="J9" s="1937"/>
      <c r="K9" s="1619"/>
      <c r="L9" s="1620"/>
    </row>
    <row r="10" spans="1:12" ht="16.5" customHeight="1">
      <c r="A10" s="1621">
        <v>1</v>
      </c>
      <c r="B10" s="1622" t="s">
        <v>337</v>
      </c>
      <c r="C10" s="1623">
        <v>400</v>
      </c>
      <c r="D10" s="1624">
        <v>413</v>
      </c>
      <c r="E10" s="1625">
        <v>4</v>
      </c>
      <c r="F10" s="1639">
        <v>44256</v>
      </c>
      <c r="G10" s="1640">
        <v>0.875</v>
      </c>
      <c r="H10" s="1624">
        <v>396</v>
      </c>
      <c r="I10" s="1641">
        <v>13</v>
      </c>
      <c r="J10" s="1639">
        <v>44256</v>
      </c>
      <c r="K10" s="1642">
        <v>0.54166666666666696</v>
      </c>
      <c r="L10" s="1558"/>
    </row>
    <row r="11" spans="1:12" ht="16.5" customHeight="1">
      <c r="A11" s="1695">
        <v>2</v>
      </c>
      <c r="B11" s="1669" t="s">
        <v>158</v>
      </c>
      <c r="C11" s="1544">
        <v>400</v>
      </c>
      <c r="D11" s="1709">
        <v>408</v>
      </c>
      <c r="E11" s="1682">
        <v>26</v>
      </c>
      <c r="F11" s="1655">
        <v>44256</v>
      </c>
      <c r="G11" s="1557">
        <v>0.79166666666666696</v>
      </c>
      <c r="H11" s="1709">
        <v>389</v>
      </c>
      <c r="I11" s="1559">
        <v>22</v>
      </c>
      <c r="J11" s="1655">
        <v>44256</v>
      </c>
      <c r="K11" s="1626">
        <v>0.5</v>
      </c>
      <c r="L11" s="1683"/>
    </row>
    <row r="12" spans="1:12" ht="16.5" customHeight="1">
      <c r="A12" s="1695">
        <v>3</v>
      </c>
      <c r="B12" s="1669" t="s">
        <v>390</v>
      </c>
      <c r="C12" s="1656">
        <v>400</v>
      </c>
      <c r="D12" s="1709">
        <v>398</v>
      </c>
      <c r="E12" s="1682">
        <v>1</v>
      </c>
      <c r="F12" s="1655">
        <v>44256</v>
      </c>
      <c r="G12" s="1557">
        <v>0.25</v>
      </c>
      <c r="H12" s="1709">
        <v>366</v>
      </c>
      <c r="I12" s="1559">
        <v>10</v>
      </c>
      <c r="J12" s="1655">
        <v>44256</v>
      </c>
      <c r="K12" s="1626">
        <v>0.625</v>
      </c>
      <c r="L12" s="1683"/>
    </row>
    <row r="13" spans="1:12" ht="16.5" customHeight="1">
      <c r="A13" s="1695">
        <v>4</v>
      </c>
      <c r="B13" s="1559" t="s">
        <v>396</v>
      </c>
      <c r="C13" s="1556">
        <v>400</v>
      </c>
      <c r="D13" s="1709">
        <v>413</v>
      </c>
      <c r="E13" s="1682">
        <v>13</v>
      </c>
      <c r="F13" s="1655">
        <v>44256</v>
      </c>
      <c r="G13" s="1557">
        <v>0.70833333333333404</v>
      </c>
      <c r="H13" s="1709">
        <v>394</v>
      </c>
      <c r="I13" s="1559">
        <v>25</v>
      </c>
      <c r="J13" s="1655">
        <v>44256</v>
      </c>
      <c r="K13" s="1626">
        <v>4.1666666666666664E-2</v>
      </c>
      <c r="L13" s="1683"/>
    </row>
    <row r="14" spans="1:12" ht="16.5" customHeight="1">
      <c r="A14" s="1695">
        <v>5</v>
      </c>
      <c r="B14" s="1669" t="s">
        <v>336</v>
      </c>
      <c r="C14" s="1656">
        <v>400</v>
      </c>
      <c r="D14" s="1709">
        <v>404</v>
      </c>
      <c r="E14" s="1682">
        <v>1</v>
      </c>
      <c r="F14" s="1655">
        <v>44256</v>
      </c>
      <c r="G14" s="1557">
        <v>0.29166666666666702</v>
      </c>
      <c r="H14" s="1709">
        <v>371</v>
      </c>
      <c r="I14" s="1559">
        <v>16</v>
      </c>
      <c r="J14" s="1655">
        <v>44256</v>
      </c>
      <c r="K14" s="1626">
        <v>0.5</v>
      </c>
      <c r="L14" s="1683"/>
    </row>
    <row r="15" spans="1:12" ht="16.5" customHeight="1">
      <c r="A15" s="1695">
        <v>6</v>
      </c>
      <c r="B15" s="1669" t="s">
        <v>345</v>
      </c>
      <c r="C15" s="1544">
        <v>400</v>
      </c>
      <c r="D15" s="1709">
        <v>398</v>
      </c>
      <c r="E15" s="1682">
        <v>1</v>
      </c>
      <c r="F15" s="1655">
        <v>44256</v>
      </c>
      <c r="G15" s="1557">
        <v>0.25</v>
      </c>
      <c r="H15" s="1709">
        <v>360</v>
      </c>
      <c r="I15" s="1559">
        <v>13</v>
      </c>
      <c r="J15" s="1655">
        <v>44256</v>
      </c>
      <c r="K15" s="1626">
        <v>0.45833333333333398</v>
      </c>
      <c r="L15" s="1683"/>
    </row>
    <row r="16" spans="1:12" ht="16.5" customHeight="1" thickBot="1">
      <c r="A16" s="1696">
        <v>7</v>
      </c>
      <c r="B16" s="1670" t="s">
        <v>389</v>
      </c>
      <c r="C16" s="1543">
        <v>400</v>
      </c>
      <c r="D16" s="1560">
        <v>416</v>
      </c>
      <c r="E16" s="1637">
        <v>13</v>
      </c>
      <c r="F16" s="1691">
        <v>44256</v>
      </c>
      <c r="G16" s="1665">
        <v>0.625</v>
      </c>
      <c r="H16" s="1560">
        <v>379</v>
      </c>
      <c r="I16" s="1670">
        <v>25</v>
      </c>
      <c r="J16" s="1691">
        <v>44256</v>
      </c>
      <c r="K16" s="1548">
        <v>0.79166666666666696</v>
      </c>
      <c r="L16" s="1705"/>
    </row>
    <row r="17" spans="1:12" ht="16.5" thickBot="1">
      <c r="A17" s="1615"/>
      <c r="B17" s="1678"/>
      <c r="C17" s="1651"/>
      <c r="D17" s="1651"/>
      <c r="E17" s="1651"/>
      <c r="F17" s="1651"/>
      <c r="G17" s="1651"/>
      <c r="H17" s="1651"/>
      <c r="I17" s="1651"/>
      <c r="J17" s="1651"/>
      <c r="K17" s="1651"/>
      <c r="L17" s="1692"/>
    </row>
    <row r="18" spans="1:12" ht="16.5">
      <c r="A18" s="1666"/>
      <c r="B18" s="1547"/>
      <c r="C18" s="1680" t="s">
        <v>1168</v>
      </c>
      <c r="D18" s="1653" t="s">
        <v>1169</v>
      </c>
      <c r="E18" s="1929" t="s">
        <v>37</v>
      </c>
      <c r="F18" s="1930"/>
      <c r="G18" s="1605"/>
      <c r="H18" s="1606" t="s">
        <v>1170</v>
      </c>
      <c r="I18" s="1933" t="s">
        <v>37</v>
      </c>
      <c r="J18" s="1933"/>
      <c r="K18" s="1607"/>
      <c r="L18" s="1608"/>
    </row>
    <row r="19" spans="1:12" ht="15">
      <c r="A19" s="1706" t="s">
        <v>122</v>
      </c>
      <c r="B19" s="1679" t="s">
        <v>1174</v>
      </c>
      <c r="C19" s="1611" t="s">
        <v>1172</v>
      </c>
      <c r="D19" s="1612" t="s">
        <v>1172</v>
      </c>
      <c r="E19" s="1931"/>
      <c r="F19" s="1932"/>
      <c r="G19" s="1612" t="s">
        <v>35</v>
      </c>
      <c r="H19" s="1613" t="s">
        <v>1172</v>
      </c>
      <c r="I19" s="1934"/>
      <c r="J19" s="1934"/>
      <c r="K19" s="1613" t="s">
        <v>35</v>
      </c>
      <c r="L19" s="1614" t="s">
        <v>53</v>
      </c>
    </row>
    <row r="20" spans="1:12" ht="15.75" thickBot="1">
      <c r="A20" s="1706" t="s">
        <v>1171</v>
      </c>
      <c r="B20" s="1652" t="s">
        <v>1175</v>
      </c>
      <c r="C20" s="1627" t="s">
        <v>1173</v>
      </c>
      <c r="D20" s="1628" t="s">
        <v>1173</v>
      </c>
      <c r="E20" s="1931"/>
      <c r="F20" s="1932"/>
      <c r="G20" s="1628"/>
      <c r="H20" s="1689" t="s">
        <v>1173</v>
      </c>
      <c r="I20" s="1934"/>
      <c r="J20" s="1934"/>
      <c r="K20" s="1689"/>
      <c r="L20" s="1663"/>
    </row>
    <row r="21" spans="1:12" ht="16.5" customHeight="1">
      <c r="A21" s="1621">
        <v>1</v>
      </c>
      <c r="B21" s="1641" t="s">
        <v>1085</v>
      </c>
      <c r="C21" s="1623">
        <v>230</v>
      </c>
      <c r="D21" s="1624">
        <v>240</v>
      </c>
      <c r="E21" s="1625">
        <v>2</v>
      </c>
      <c r="F21" s="1639">
        <v>44256</v>
      </c>
      <c r="G21" s="1550">
        <v>4.1666666666666664E-2</v>
      </c>
      <c r="H21" s="1623">
        <v>222</v>
      </c>
      <c r="I21" s="1641">
        <v>15</v>
      </c>
      <c r="J21" s="1639">
        <v>44256</v>
      </c>
      <c r="K21" s="1550">
        <v>0.625</v>
      </c>
      <c r="L21" s="1703" t="s">
        <v>30</v>
      </c>
    </row>
    <row r="22" spans="1:12" ht="16.5" customHeight="1">
      <c r="A22" s="1695">
        <v>2</v>
      </c>
      <c r="B22" s="1559" t="s">
        <v>61</v>
      </c>
      <c r="C22" s="1544">
        <v>230</v>
      </c>
      <c r="D22" s="1709">
        <v>242</v>
      </c>
      <c r="E22" s="1682">
        <v>4</v>
      </c>
      <c r="F22" s="1655">
        <v>44256</v>
      </c>
      <c r="G22" s="1676">
        <v>0.75</v>
      </c>
      <c r="H22" s="1544">
        <v>221</v>
      </c>
      <c r="I22" s="1559">
        <v>15</v>
      </c>
      <c r="J22" s="1655">
        <v>44256</v>
      </c>
      <c r="K22" s="1676">
        <v>0.79166666666666696</v>
      </c>
      <c r="L22" s="1649" t="s">
        <v>30</v>
      </c>
    </row>
    <row r="23" spans="1:12" ht="16.5" customHeight="1">
      <c r="A23" s="1695">
        <v>3</v>
      </c>
      <c r="B23" s="1559" t="s">
        <v>840</v>
      </c>
      <c r="C23" s="1544">
        <v>230</v>
      </c>
      <c r="D23" s="1709">
        <v>243</v>
      </c>
      <c r="E23" s="1682">
        <v>1</v>
      </c>
      <c r="F23" s="1655">
        <v>44256</v>
      </c>
      <c r="G23" s="1676">
        <v>0.25</v>
      </c>
      <c r="H23" s="1544">
        <v>225</v>
      </c>
      <c r="I23" s="1559">
        <v>6</v>
      </c>
      <c r="J23" s="1655">
        <v>44256</v>
      </c>
      <c r="K23" s="1676">
        <v>0.5</v>
      </c>
      <c r="L23" s="1649" t="s">
        <v>30</v>
      </c>
    </row>
    <row r="24" spans="1:12" ht="16.5" customHeight="1">
      <c r="A24" s="1695">
        <v>4</v>
      </c>
      <c r="B24" s="1559" t="s">
        <v>1152</v>
      </c>
      <c r="C24" s="1544">
        <v>230</v>
      </c>
      <c r="D24" s="1709">
        <v>238</v>
      </c>
      <c r="E24" s="1682">
        <v>1</v>
      </c>
      <c r="F24" s="1655">
        <v>44256</v>
      </c>
      <c r="G24" s="1676">
        <v>0.25</v>
      </c>
      <c r="H24" s="1544">
        <v>224</v>
      </c>
      <c r="I24" s="1559">
        <v>18</v>
      </c>
      <c r="J24" s="1655">
        <v>44256</v>
      </c>
      <c r="K24" s="1676">
        <v>0.29166666666666702</v>
      </c>
      <c r="L24" s="1649" t="s">
        <v>30</v>
      </c>
    </row>
    <row r="25" spans="1:12" ht="16.5" customHeight="1">
      <c r="A25" s="1695">
        <v>5</v>
      </c>
      <c r="B25" s="1559" t="s">
        <v>180</v>
      </c>
      <c r="C25" s="1544">
        <v>230</v>
      </c>
      <c r="D25" s="1709">
        <v>238</v>
      </c>
      <c r="E25" s="1682">
        <v>2</v>
      </c>
      <c r="F25" s="1655">
        <v>44256</v>
      </c>
      <c r="G25" s="1676">
        <v>0.125</v>
      </c>
      <c r="H25" s="1544">
        <v>225</v>
      </c>
      <c r="I25" s="1559">
        <v>20</v>
      </c>
      <c r="J25" s="1655">
        <v>44256</v>
      </c>
      <c r="K25" s="1676">
        <v>0.29166666666666702</v>
      </c>
      <c r="L25" s="1649" t="s">
        <v>30</v>
      </c>
    </row>
    <row r="26" spans="1:12" ht="16.5" customHeight="1">
      <c r="A26" s="1695">
        <v>6</v>
      </c>
      <c r="B26" s="1559" t="s">
        <v>159</v>
      </c>
      <c r="C26" s="1544">
        <v>230</v>
      </c>
      <c r="D26" s="1709">
        <v>240</v>
      </c>
      <c r="E26" s="1682">
        <v>13</v>
      </c>
      <c r="F26" s="1655">
        <v>44256</v>
      </c>
      <c r="G26" s="1676">
        <v>0.58333333333333404</v>
      </c>
      <c r="H26" s="1544">
        <v>221</v>
      </c>
      <c r="I26" s="1559">
        <v>21</v>
      </c>
      <c r="J26" s="1655">
        <v>44256</v>
      </c>
      <c r="K26" s="1676">
        <v>0.79166666666666696</v>
      </c>
      <c r="L26" s="1649" t="s">
        <v>30</v>
      </c>
    </row>
    <row r="27" spans="1:12" ht="16.5" customHeight="1">
      <c r="A27" s="1695">
        <v>7</v>
      </c>
      <c r="B27" s="1559" t="s">
        <v>354</v>
      </c>
      <c r="C27" s="1544">
        <v>230</v>
      </c>
      <c r="D27" s="1709">
        <v>245</v>
      </c>
      <c r="E27" s="1682">
        <v>1</v>
      </c>
      <c r="F27" s="1655">
        <v>44256</v>
      </c>
      <c r="G27" s="1676">
        <v>0.83333333333333304</v>
      </c>
      <c r="H27" s="1544">
        <v>213</v>
      </c>
      <c r="I27" s="1559">
        <v>30</v>
      </c>
      <c r="J27" s="1655">
        <v>44256</v>
      </c>
      <c r="K27" s="1676" t="s">
        <v>1176</v>
      </c>
      <c r="L27" s="1649" t="s">
        <v>30</v>
      </c>
    </row>
    <row r="28" spans="1:12" ht="16.5" customHeight="1">
      <c r="A28" s="1695">
        <v>8</v>
      </c>
      <c r="B28" s="1559" t="s">
        <v>47</v>
      </c>
      <c r="C28" s="1544">
        <v>230</v>
      </c>
      <c r="D28" s="1709">
        <v>246</v>
      </c>
      <c r="E28" s="1682">
        <v>0</v>
      </c>
      <c r="F28" s="1655">
        <v>44256</v>
      </c>
      <c r="G28" s="1676">
        <v>4.1666666666666997E-2</v>
      </c>
      <c r="H28" s="1544">
        <v>212</v>
      </c>
      <c r="I28" s="1559">
        <v>30</v>
      </c>
      <c r="J28" s="1655">
        <v>44256</v>
      </c>
      <c r="K28" s="1676" t="s">
        <v>1177</v>
      </c>
      <c r="L28" s="1649"/>
    </row>
    <row r="29" spans="1:12" ht="16.5" customHeight="1">
      <c r="A29" s="1695">
        <v>9</v>
      </c>
      <c r="B29" s="1559" t="s">
        <v>1178</v>
      </c>
      <c r="C29" s="1544">
        <v>230</v>
      </c>
      <c r="D29" s="1709">
        <v>248</v>
      </c>
      <c r="E29" s="1682">
        <v>14</v>
      </c>
      <c r="F29" s="1655">
        <v>44256</v>
      </c>
      <c r="G29" s="1676">
        <v>0.5</v>
      </c>
      <c r="H29" s="1544">
        <v>209</v>
      </c>
      <c r="I29" s="1559">
        <v>31</v>
      </c>
      <c r="J29" s="1655">
        <v>44256</v>
      </c>
      <c r="K29" s="1676">
        <v>0.83333333333333304</v>
      </c>
      <c r="L29" s="1649" t="s">
        <v>30</v>
      </c>
    </row>
    <row r="30" spans="1:12" ht="16.5" customHeight="1">
      <c r="A30" s="1695">
        <v>10</v>
      </c>
      <c r="B30" s="1559" t="s">
        <v>62</v>
      </c>
      <c r="C30" s="1544">
        <v>230</v>
      </c>
      <c r="D30" s="1709">
        <v>233</v>
      </c>
      <c r="E30" s="1682">
        <v>2</v>
      </c>
      <c r="F30" s="1655">
        <v>44256</v>
      </c>
      <c r="G30" s="1676">
        <v>0.83333333333333304</v>
      </c>
      <c r="H30" s="1544">
        <v>215</v>
      </c>
      <c r="I30" s="1559">
        <v>13</v>
      </c>
      <c r="J30" s="1655">
        <v>44256</v>
      </c>
      <c r="K30" s="1676">
        <v>0.5</v>
      </c>
      <c r="L30" s="1649"/>
    </row>
    <row r="31" spans="1:12" ht="16.5" customHeight="1">
      <c r="A31" s="1695">
        <v>11</v>
      </c>
      <c r="B31" s="1559" t="s">
        <v>55</v>
      </c>
      <c r="C31" s="1544">
        <v>230</v>
      </c>
      <c r="D31" s="1709">
        <v>243</v>
      </c>
      <c r="E31" s="1682">
        <v>1</v>
      </c>
      <c r="F31" s="1655">
        <v>44256</v>
      </c>
      <c r="G31" s="1676">
        <v>0.375</v>
      </c>
      <c r="H31" s="1544">
        <v>213</v>
      </c>
      <c r="I31" s="1559">
        <v>13</v>
      </c>
      <c r="J31" s="1655">
        <v>44256</v>
      </c>
      <c r="K31" s="1676">
        <v>0.45833333333333398</v>
      </c>
      <c r="L31" s="1649"/>
    </row>
    <row r="32" spans="1:12" ht="16.5" customHeight="1">
      <c r="A32" s="1695">
        <v>12</v>
      </c>
      <c r="B32" s="1559" t="s">
        <v>58</v>
      </c>
      <c r="C32" s="1544">
        <v>230</v>
      </c>
      <c r="D32" s="1709">
        <v>239</v>
      </c>
      <c r="E32" s="1682">
        <v>1</v>
      </c>
      <c r="F32" s="1655">
        <v>44256</v>
      </c>
      <c r="G32" s="1676">
        <v>0.83333333333333304</v>
      </c>
      <c r="H32" s="1544">
        <v>208</v>
      </c>
      <c r="I32" s="1559">
        <v>14</v>
      </c>
      <c r="J32" s="1655">
        <v>44256</v>
      </c>
      <c r="K32" s="1676">
        <v>0.5</v>
      </c>
      <c r="L32" s="1649" t="s">
        <v>30</v>
      </c>
    </row>
    <row r="33" spans="1:12" ht="16.5" customHeight="1">
      <c r="A33" s="1695">
        <v>13</v>
      </c>
      <c r="B33" s="1559" t="s">
        <v>1080</v>
      </c>
      <c r="C33" s="1544">
        <v>230</v>
      </c>
      <c r="D33" s="1709">
        <v>229</v>
      </c>
      <c r="E33" s="1682">
        <v>11</v>
      </c>
      <c r="F33" s="1655">
        <v>44256</v>
      </c>
      <c r="G33" s="1676">
        <v>0.25</v>
      </c>
      <c r="H33" s="1544">
        <v>220</v>
      </c>
      <c r="I33" s="1559">
        <v>2</v>
      </c>
      <c r="J33" s="1655">
        <v>44256</v>
      </c>
      <c r="K33" s="1676">
        <v>0.125</v>
      </c>
      <c r="L33" s="1649"/>
    </row>
    <row r="34" spans="1:12" ht="16.5" customHeight="1">
      <c r="A34" s="1695">
        <v>14</v>
      </c>
      <c r="B34" s="1559" t="s">
        <v>119</v>
      </c>
      <c r="C34" s="1544">
        <v>230</v>
      </c>
      <c r="D34" s="1709">
        <v>237</v>
      </c>
      <c r="E34" s="1682">
        <v>2</v>
      </c>
      <c r="F34" s="1655">
        <v>44256</v>
      </c>
      <c r="G34" s="1676">
        <v>0.8125</v>
      </c>
      <c r="H34" s="1544">
        <v>211</v>
      </c>
      <c r="I34" s="1559">
        <v>13</v>
      </c>
      <c r="J34" s="1655">
        <v>44256</v>
      </c>
      <c r="K34" s="1676">
        <v>8.3333333333333329E-2</v>
      </c>
      <c r="L34" s="1649"/>
    </row>
    <row r="35" spans="1:12" ht="16.5" customHeight="1">
      <c r="A35" s="1695">
        <v>15</v>
      </c>
      <c r="B35" s="1559" t="s">
        <v>57</v>
      </c>
      <c r="C35" s="1544">
        <v>230</v>
      </c>
      <c r="D35" s="1709">
        <v>233</v>
      </c>
      <c r="E35" s="1682">
        <v>2</v>
      </c>
      <c r="F35" s="1655">
        <v>44256</v>
      </c>
      <c r="G35" s="1676">
        <v>0.8125</v>
      </c>
      <c r="H35" s="1544">
        <v>202</v>
      </c>
      <c r="I35" s="1559">
        <v>14</v>
      </c>
      <c r="J35" s="1655">
        <v>44256</v>
      </c>
      <c r="K35" s="1676">
        <v>0.5</v>
      </c>
      <c r="L35" s="1649" t="s">
        <v>30</v>
      </c>
    </row>
    <row r="36" spans="1:12" ht="16.5" customHeight="1">
      <c r="A36" s="1695">
        <v>16</v>
      </c>
      <c r="B36" s="1559" t="s">
        <v>1179</v>
      </c>
      <c r="C36" s="1544">
        <v>230</v>
      </c>
      <c r="D36" s="1709">
        <v>236</v>
      </c>
      <c r="E36" s="1682">
        <v>1</v>
      </c>
      <c r="F36" s="1655">
        <v>44256</v>
      </c>
      <c r="G36" s="1676">
        <v>0.79166666666666696</v>
      </c>
      <c r="H36" s="1544">
        <v>216</v>
      </c>
      <c r="I36" s="1559">
        <v>6</v>
      </c>
      <c r="J36" s="1655">
        <v>44256</v>
      </c>
      <c r="K36" s="1676">
        <v>0.5</v>
      </c>
      <c r="L36" s="1649" t="s">
        <v>30</v>
      </c>
    </row>
    <row r="37" spans="1:12" ht="16.5" customHeight="1">
      <c r="A37" s="1695">
        <v>17</v>
      </c>
      <c r="B37" s="1559" t="s">
        <v>60</v>
      </c>
      <c r="C37" s="1544">
        <v>230</v>
      </c>
      <c r="D37" s="1709">
        <v>233</v>
      </c>
      <c r="E37" s="1682">
        <v>30</v>
      </c>
      <c r="F37" s="1655">
        <v>44256</v>
      </c>
      <c r="G37" s="1676" t="s">
        <v>1180</v>
      </c>
      <c r="H37" s="1544">
        <v>210</v>
      </c>
      <c r="I37" s="1559">
        <v>6</v>
      </c>
      <c r="J37" s="1655">
        <v>44256</v>
      </c>
      <c r="K37" s="1676">
        <v>0.5</v>
      </c>
      <c r="L37" s="1649" t="s">
        <v>30</v>
      </c>
    </row>
    <row r="38" spans="1:12" ht="16.5" customHeight="1">
      <c r="A38" s="1695">
        <v>18</v>
      </c>
      <c r="B38" s="1559" t="s">
        <v>1181</v>
      </c>
      <c r="C38" s="1544">
        <v>230</v>
      </c>
      <c r="D38" s="1709">
        <v>243</v>
      </c>
      <c r="E38" s="1682">
        <v>30</v>
      </c>
      <c r="F38" s="1655">
        <v>44256</v>
      </c>
      <c r="G38" s="1676" t="s">
        <v>1182</v>
      </c>
      <c r="H38" s="1544">
        <v>217</v>
      </c>
      <c r="I38" s="1559">
        <v>13</v>
      </c>
      <c r="J38" s="1655">
        <v>44256</v>
      </c>
      <c r="K38" s="1676">
        <v>0.58333333333333404</v>
      </c>
      <c r="L38" s="1649" t="s">
        <v>30</v>
      </c>
    </row>
    <row r="39" spans="1:12" ht="16.5" customHeight="1">
      <c r="A39" s="1695">
        <v>19</v>
      </c>
      <c r="B39" s="1559" t="s">
        <v>59</v>
      </c>
      <c r="C39" s="1544">
        <v>230</v>
      </c>
      <c r="D39" s="1709">
        <v>244</v>
      </c>
      <c r="E39" s="1682">
        <v>13</v>
      </c>
      <c r="F39" s="1655">
        <v>44256</v>
      </c>
      <c r="G39" s="1676">
        <v>0.25</v>
      </c>
      <c r="H39" s="1544">
        <v>222</v>
      </c>
      <c r="I39" s="1559">
        <v>30</v>
      </c>
      <c r="J39" s="1655">
        <v>44256</v>
      </c>
      <c r="K39" s="1676" t="s">
        <v>1183</v>
      </c>
      <c r="L39" s="1649" t="s">
        <v>30</v>
      </c>
    </row>
    <row r="40" spans="1:12" ht="16.5" customHeight="1">
      <c r="A40" s="1695">
        <v>20</v>
      </c>
      <c r="B40" s="1559" t="s">
        <v>408</v>
      </c>
      <c r="C40" s="1544">
        <v>230</v>
      </c>
      <c r="D40" s="1709">
        <v>238</v>
      </c>
      <c r="E40" s="1682">
        <v>1</v>
      </c>
      <c r="F40" s="1655">
        <v>44256</v>
      </c>
      <c r="G40" s="1676">
        <v>0.25</v>
      </c>
      <c r="H40" s="1544">
        <v>214</v>
      </c>
      <c r="I40" s="1559">
        <v>13</v>
      </c>
      <c r="J40" s="1655">
        <v>44256</v>
      </c>
      <c r="K40" s="1676">
        <v>0.45833333333333398</v>
      </c>
      <c r="L40" s="1649" t="s">
        <v>30</v>
      </c>
    </row>
    <row r="41" spans="1:12" ht="16.5" customHeight="1">
      <c r="A41" s="1695">
        <v>21</v>
      </c>
      <c r="B41" s="1559" t="s">
        <v>56</v>
      </c>
      <c r="C41" s="1544">
        <v>230</v>
      </c>
      <c r="D41" s="1709">
        <v>236</v>
      </c>
      <c r="E41" s="1682">
        <v>1</v>
      </c>
      <c r="F41" s="1655">
        <v>44256</v>
      </c>
      <c r="G41" s="1676">
        <v>0.25</v>
      </c>
      <c r="H41" s="1544">
        <v>212</v>
      </c>
      <c r="I41" s="1559">
        <v>13</v>
      </c>
      <c r="J41" s="1655">
        <v>44256</v>
      </c>
      <c r="K41" s="1676">
        <v>0.45833333333333398</v>
      </c>
      <c r="L41" s="1649"/>
    </row>
    <row r="42" spans="1:12" ht="16.5" customHeight="1">
      <c r="A42" s="1695">
        <v>22</v>
      </c>
      <c r="B42" s="1559" t="s">
        <v>1184</v>
      </c>
      <c r="C42" s="1544">
        <v>230</v>
      </c>
      <c r="D42" s="1709">
        <v>238</v>
      </c>
      <c r="E42" s="1682">
        <v>2</v>
      </c>
      <c r="F42" s="1655">
        <v>44256</v>
      </c>
      <c r="G42" s="1676">
        <v>0.375</v>
      </c>
      <c r="H42" s="1544">
        <v>209</v>
      </c>
      <c r="I42" s="1559">
        <v>13</v>
      </c>
      <c r="J42" s="1655">
        <v>44256</v>
      </c>
      <c r="K42" s="1676">
        <v>0.5</v>
      </c>
      <c r="L42" s="1649"/>
    </row>
    <row r="43" spans="1:12" ht="16.5" customHeight="1">
      <c r="A43" s="1695">
        <v>23</v>
      </c>
      <c r="B43" s="1559" t="s">
        <v>51</v>
      </c>
      <c r="C43" s="1544">
        <v>230</v>
      </c>
      <c r="D43" s="1709">
        <v>251</v>
      </c>
      <c r="E43" s="1682">
        <v>23</v>
      </c>
      <c r="F43" s="1655">
        <v>44256</v>
      </c>
      <c r="G43" s="1676">
        <v>8.3333333333333329E-2</v>
      </c>
      <c r="H43" s="1544">
        <v>230</v>
      </c>
      <c r="I43" s="1559">
        <v>20</v>
      </c>
      <c r="J43" s="1655">
        <v>44256</v>
      </c>
      <c r="K43" s="1676">
        <v>0.79166666666666696</v>
      </c>
      <c r="L43" s="1649"/>
    </row>
    <row r="44" spans="1:12" ht="16.5" customHeight="1">
      <c r="A44" s="1695">
        <v>24</v>
      </c>
      <c r="B44" s="1559" t="s">
        <v>1185</v>
      </c>
      <c r="C44" s="1544">
        <v>230</v>
      </c>
      <c r="D44" s="1709">
        <v>251</v>
      </c>
      <c r="E44" s="1682">
        <v>23</v>
      </c>
      <c r="F44" s="1655">
        <v>44256</v>
      </c>
      <c r="G44" s="1676">
        <v>0.125</v>
      </c>
      <c r="H44" s="1544">
        <v>225</v>
      </c>
      <c r="I44" s="1559">
        <v>15</v>
      </c>
      <c r="J44" s="1655">
        <v>44256</v>
      </c>
      <c r="K44" s="1676">
        <v>0.91666666666666696</v>
      </c>
      <c r="L44" s="1649"/>
    </row>
    <row r="45" spans="1:12" ht="16.5" customHeight="1">
      <c r="A45" s="1695">
        <v>25</v>
      </c>
      <c r="B45" s="1559" t="s">
        <v>1186</v>
      </c>
      <c r="C45" s="1544">
        <v>230</v>
      </c>
      <c r="D45" s="1709">
        <v>234</v>
      </c>
      <c r="E45" s="1682">
        <v>1</v>
      </c>
      <c r="F45" s="1655">
        <v>44256</v>
      </c>
      <c r="G45" s="1676">
        <v>0.83333333333333304</v>
      </c>
      <c r="H45" s="1544">
        <v>206</v>
      </c>
      <c r="I45" s="1559">
        <v>6</v>
      </c>
      <c r="J45" s="1655">
        <v>44256</v>
      </c>
      <c r="K45" s="1676">
        <v>0.54166666666666696</v>
      </c>
      <c r="L45" s="1649"/>
    </row>
    <row r="46" spans="1:12" ht="16.5" customHeight="1">
      <c r="A46" s="1695">
        <v>26</v>
      </c>
      <c r="B46" s="1559" t="s">
        <v>614</v>
      </c>
      <c r="C46" s="1544">
        <v>230</v>
      </c>
      <c r="D46" s="1709">
        <v>233</v>
      </c>
      <c r="E46" s="1682">
        <v>2</v>
      </c>
      <c r="F46" s="1655">
        <v>44256</v>
      </c>
      <c r="G46" s="1676">
        <v>0.8125</v>
      </c>
      <c r="H46" s="1544">
        <v>206</v>
      </c>
      <c r="I46" s="1559">
        <v>6</v>
      </c>
      <c r="J46" s="1655">
        <v>44256</v>
      </c>
      <c r="K46" s="1676">
        <v>0.5</v>
      </c>
      <c r="L46" s="1649"/>
    </row>
    <row r="47" spans="1:12" ht="16.5" customHeight="1">
      <c r="A47" s="1695">
        <v>27</v>
      </c>
      <c r="B47" s="1559" t="s">
        <v>337</v>
      </c>
      <c r="C47" s="1544">
        <v>230</v>
      </c>
      <c r="D47" s="1709">
        <v>243</v>
      </c>
      <c r="E47" s="1682">
        <v>1</v>
      </c>
      <c r="F47" s="1655">
        <v>44256</v>
      </c>
      <c r="G47" s="1676">
        <v>0.375</v>
      </c>
      <c r="H47" s="1544">
        <v>232</v>
      </c>
      <c r="I47" s="1559">
        <v>21</v>
      </c>
      <c r="J47" s="1655">
        <v>44256</v>
      </c>
      <c r="K47" s="1676">
        <v>0.70833333333333404</v>
      </c>
      <c r="L47" s="1649"/>
    </row>
    <row r="48" spans="1:12" ht="16.5" customHeight="1">
      <c r="A48" s="1695">
        <v>28</v>
      </c>
      <c r="B48" s="1559" t="s">
        <v>345</v>
      </c>
      <c r="C48" s="1544">
        <v>230</v>
      </c>
      <c r="D48" s="1709">
        <v>239</v>
      </c>
      <c r="E48" s="1682">
        <v>1</v>
      </c>
      <c r="F48" s="1655">
        <v>44256</v>
      </c>
      <c r="G48" s="1676">
        <v>0.83333333333333304</v>
      </c>
      <c r="H48" s="1544">
        <v>214</v>
      </c>
      <c r="I48" s="1559">
        <v>13</v>
      </c>
      <c r="J48" s="1655">
        <v>44256</v>
      </c>
      <c r="K48" s="1676">
        <v>0.625</v>
      </c>
      <c r="L48" s="1649"/>
    </row>
    <row r="49" spans="1:12" ht="16.5" customHeight="1">
      <c r="A49" s="1695">
        <v>29</v>
      </c>
      <c r="B49" s="1559" t="s">
        <v>1187</v>
      </c>
      <c r="C49" s="1656">
        <v>230</v>
      </c>
      <c r="D49" s="1709">
        <v>232</v>
      </c>
      <c r="E49" s="1682">
        <v>0</v>
      </c>
      <c r="F49" s="1655">
        <v>44256</v>
      </c>
      <c r="G49" s="1676">
        <v>0.41666666666666702</v>
      </c>
      <c r="H49" s="1544">
        <v>222</v>
      </c>
      <c r="I49" s="1559">
        <v>6</v>
      </c>
      <c r="J49" s="1655">
        <v>44256</v>
      </c>
      <c r="K49" s="1676">
        <v>0.5</v>
      </c>
      <c r="L49" s="1649"/>
    </row>
    <row r="50" spans="1:12" ht="16.5" customHeight="1">
      <c r="A50" s="1695">
        <v>30</v>
      </c>
      <c r="B50" s="1559" t="s">
        <v>336</v>
      </c>
      <c r="C50" s="1656">
        <v>230</v>
      </c>
      <c r="D50" s="1709">
        <v>236</v>
      </c>
      <c r="E50" s="1682">
        <v>1</v>
      </c>
      <c r="F50" s="1655">
        <v>44256</v>
      </c>
      <c r="G50" s="1676">
        <v>0.25</v>
      </c>
      <c r="H50" s="1544">
        <v>212</v>
      </c>
      <c r="I50" s="1559">
        <v>13</v>
      </c>
      <c r="J50" s="1655">
        <v>44256</v>
      </c>
      <c r="K50" s="1676">
        <v>0.58333333333333404</v>
      </c>
      <c r="L50" s="1649"/>
    </row>
    <row r="51" spans="1:12" ht="16.5" customHeight="1" thickBot="1">
      <c r="A51" s="1696">
        <v>31</v>
      </c>
      <c r="B51" s="1670" t="s">
        <v>1188</v>
      </c>
      <c r="C51" s="1543">
        <v>230</v>
      </c>
      <c r="D51" s="1560">
        <v>232</v>
      </c>
      <c r="E51" s="1637">
        <v>1</v>
      </c>
      <c r="F51" s="1691">
        <v>44256</v>
      </c>
      <c r="G51" s="1690">
        <v>0.83333333333333304</v>
      </c>
      <c r="H51" s="1543">
        <v>206</v>
      </c>
      <c r="I51" s="1670">
        <v>6</v>
      </c>
      <c r="J51" s="1691">
        <v>44256</v>
      </c>
      <c r="K51" s="1690">
        <v>0.54166666666666696</v>
      </c>
      <c r="L51" s="1664"/>
    </row>
    <row r="52" spans="1:12" ht="12" customHeight="1" thickBot="1">
      <c r="A52" s="1549"/>
      <c r="B52" s="1704" t="s">
        <v>1189</v>
      </c>
      <c r="C52" s="1689"/>
      <c r="D52" s="1612"/>
      <c r="E52" s="1677"/>
      <c r="F52" s="1650"/>
      <c r="G52" s="1629"/>
      <c r="H52" s="1630"/>
      <c r="I52" s="1630"/>
      <c r="J52" s="1687"/>
      <c r="K52" s="1661"/>
      <c r="L52" s="1614"/>
    </row>
    <row r="53" spans="1:12" ht="16.5" customHeight="1">
      <c r="A53" s="1621">
        <v>1</v>
      </c>
      <c r="B53" s="1641" t="s">
        <v>408</v>
      </c>
      <c r="C53" s="1552">
        <v>132</v>
      </c>
      <c r="D53" s="1623">
        <v>140</v>
      </c>
      <c r="E53" s="1623">
        <v>13</v>
      </c>
      <c r="F53" s="1639">
        <v>44256</v>
      </c>
      <c r="G53" s="1701">
        <v>0.70833333333333337</v>
      </c>
      <c r="H53" s="1623">
        <v>113</v>
      </c>
      <c r="I53" s="1623">
        <v>25</v>
      </c>
      <c r="J53" s="1639">
        <v>44256</v>
      </c>
      <c r="K53" s="1701">
        <v>0.125</v>
      </c>
      <c r="L53" s="1703" t="s">
        <v>30</v>
      </c>
    </row>
    <row r="54" spans="1:12" ht="16.5" customHeight="1">
      <c r="A54" s="1695">
        <v>2</v>
      </c>
      <c r="B54" s="1559" t="s">
        <v>1079</v>
      </c>
      <c r="C54" s="1674">
        <v>132</v>
      </c>
      <c r="D54" s="1544">
        <v>141</v>
      </c>
      <c r="E54" s="1544">
        <v>22</v>
      </c>
      <c r="F54" s="1655">
        <v>44256</v>
      </c>
      <c r="G54" s="1647">
        <v>0.91666666666666663</v>
      </c>
      <c r="H54" s="1544">
        <v>119</v>
      </c>
      <c r="I54" s="1544">
        <v>13</v>
      </c>
      <c r="J54" s="1655">
        <v>44256</v>
      </c>
      <c r="K54" s="1647">
        <v>0.45833333333333331</v>
      </c>
      <c r="L54" s="1649" t="s">
        <v>30</v>
      </c>
    </row>
    <row r="55" spans="1:12" ht="16.5" customHeight="1">
      <c r="A55" s="1695">
        <v>3</v>
      </c>
      <c r="B55" s="1559" t="s">
        <v>516</v>
      </c>
      <c r="C55" s="1674">
        <v>132</v>
      </c>
      <c r="D55" s="1544">
        <v>140</v>
      </c>
      <c r="E55" s="1544">
        <v>17</v>
      </c>
      <c r="F55" s="1655">
        <v>44256</v>
      </c>
      <c r="G55" s="1647">
        <v>0.79166666666666663</v>
      </c>
      <c r="H55" s="1544">
        <v>121</v>
      </c>
      <c r="I55" s="1544">
        <v>13</v>
      </c>
      <c r="J55" s="1655">
        <v>44256</v>
      </c>
      <c r="K55" s="1647">
        <v>0.45833333333333331</v>
      </c>
      <c r="L55" s="1649" t="s">
        <v>30</v>
      </c>
    </row>
    <row r="56" spans="1:12" ht="16.5" customHeight="1">
      <c r="A56" s="1695">
        <v>4</v>
      </c>
      <c r="B56" s="1559" t="s">
        <v>1080</v>
      </c>
      <c r="C56" s="1674">
        <v>132</v>
      </c>
      <c r="D56" s="1544">
        <v>140</v>
      </c>
      <c r="E56" s="1544">
        <v>13</v>
      </c>
      <c r="F56" s="1655">
        <v>44256</v>
      </c>
      <c r="G56" s="1647">
        <v>0.70833333333333337</v>
      </c>
      <c r="H56" s="1544">
        <v>129</v>
      </c>
      <c r="I56" s="1544">
        <v>1</v>
      </c>
      <c r="J56" s="1655">
        <v>44256</v>
      </c>
      <c r="K56" s="1647">
        <v>8.3333333333333329E-2</v>
      </c>
      <c r="L56" s="1649" t="s">
        <v>30</v>
      </c>
    </row>
    <row r="57" spans="1:12" ht="16.5" customHeight="1">
      <c r="A57" s="1695">
        <v>5</v>
      </c>
      <c r="B57" s="1559" t="s">
        <v>345</v>
      </c>
      <c r="C57" s="1674">
        <v>132</v>
      </c>
      <c r="D57" s="1544">
        <v>137</v>
      </c>
      <c r="E57" s="1544">
        <v>2</v>
      </c>
      <c r="F57" s="1655">
        <v>44256</v>
      </c>
      <c r="G57" s="1647">
        <v>0.54166666666666663</v>
      </c>
      <c r="H57" s="1544">
        <v>115</v>
      </c>
      <c r="I57" s="1544">
        <v>13</v>
      </c>
      <c r="J57" s="1655">
        <v>44256</v>
      </c>
      <c r="K57" s="1647">
        <v>0.41666666666666669</v>
      </c>
      <c r="L57" s="1649" t="s">
        <v>30</v>
      </c>
    </row>
    <row r="58" spans="1:12" ht="16.5" customHeight="1">
      <c r="A58" s="1695">
        <v>6</v>
      </c>
      <c r="B58" s="1559" t="s">
        <v>1081</v>
      </c>
      <c r="C58" s="1674">
        <v>132</v>
      </c>
      <c r="D58" s="1544">
        <v>140</v>
      </c>
      <c r="E58" s="1544">
        <v>3</v>
      </c>
      <c r="F58" s="1655">
        <v>44256</v>
      </c>
      <c r="G58" s="1647">
        <v>0.8125</v>
      </c>
      <c r="H58" s="1544">
        <v>118</v>
      </c>
      <c r="I58" s="1544">
        <v>13</v>
      </c>
      <c r="J58" s="1655">
        <v>44256</v>
      </c>
      <c r="K58" s="1647">
        <v>0.45833333333333331</v>
      </c>
      <c r="L58" s="1649" t="s">
        <v>30</v>
      </c>
    </row>
    <row r="59" spans="1:12" ht="16.5" customHeight="1">
      <c r="A59" s="1695">
        <v>7</v>
      </c>
      <c r="B59" s="1559" t="s">
        <v>1082</v>
      </c>
      <c r="C59" s="1674">
        <v>132</v>
      </c>
      <c r="D59" s="1544">
        <v>143</v>
      </c>
      <c r="E59" s="1544">
        <v>21</v>
      </c>
      <c r="F59" s="1655">
        <v>44256</v>
      </c>
      <c r="G59" s="1647">
        <v>0.79166666666666663</v>
      </c>
      <c r="H59" s="1544">
        <v>120</v>
      </c>
      <c r="I59" s="1544">
        <v>7</v>
      </c>
      <c r="J59" s="1655">
        <v>44256</v>
      </c>
      <c r="K59" s="1647">
        <v>0.41666666666666669</v>
      </c>
      <c r="L59" s="1649" t="s">
        <v>30</v>
      </c>
    </row>
    <row r="60" spans="1:12" ht="16.5" customHeight="1">
      <c r="A60" s="1695">
        <v>8</v>
      </c>
      <c r="B60" s="1559" t="s">
        <v>1190</v>
      </c>
      <c r="C60" s="1674">
        <v>132</v>
      </c>
      <c r="D60" s="1544">
        <v>139</v>
      </c>
      <c r="E60" s="1544">
        <v>13</v>
      </c>
      <c r="F60" s="1655">
        <v>44256</v>
      </c>
      <c r="G60" s="1647">
        <v>0.70833333333333337</v>
      </c>
      <c r="H60" s="1544">
        <v>122</v>
      </c>
      <c r="I60" s="1544">
        <v>13</v>
      </c>
      <c r="J60" s="1655">
        <v>44256</v>
      </c>
      <c r="K60" s="1647">
        <v>0.45833333333333331</v>
      </c>
      <c r="L60" s="1649" t="s">
        <v>30</v>
      </c>
    </row>
    <row r="61" spans="1:12" ht="16.5" customHeight="1">
      <c r="A61" s="1695">
        <v>9</v>
      </c>
      <c r="B61" s="1559" t="s">
        <v>1084</v>
      </c>
      <c r="C61" s="1674">
        <v>132</v>
      </c>
      <c r="D61" s="1544">
        <v>140</v>
      </c>
      <c r="E61" s="1544">
        <v>13</v>
      </c>
      <c r="F61" s="1655">
        <v>44256</v>
      </c>
      <c r="G61" s="1647">
        <v>0.70833333333333337</v>
      </c>
      <c r="H61" s="1544">
        <v>113</v>
      </c>
      <c r="I61" s="1544">
        <v>25</v>
      </c>
      <c r="J61" s="1655">
        <v>44256</v>
      </c>
      <c r="K61" s="1647">
        <v>0.125</v>
      </c>
      <c r="L61" s="1649" t="s">
        <v>30</v>
      </c>
    </row>
    <row r="62" spans="1:12" ht="16.5" customHeight="1">
      <c r="A62" s="1695">
        <v>10</v>
      </c>
      <c r="B62" s="1559" t="s">
        <v>1085</v>
      </c>
      <c r="C62" s="1674">
        <v>132</v>
      </c>
      <c r="D62" s="1544">
        <v>140</v>
      </c>
      <c r="E62" s="1544">
        <v>1</v>
      </c>
      <c r="F62" s="1655">
        <v>44256</v>
      </c>
      <c r="G62" s="1647">
        <v>0.29166666666666669</v>
      </c>
      <c r="H62" s="1544">
        <v>132</v>
      </c>
      <c r="I62" s="1544">
        <v>10</v>
      </c>
      <c r="J62" s="1655">
        <v>44256</v>
      </c>
      <c r="K62" s="1647">
        <v>0.625</v>
      </c>
      <c r="L62" s="1649" t="s">
        <v>30</v>
      </c>
    </row>
    <row r="63" spans="1:12" ht="16.5" customHeight="1">
      <c r="A63" s="1695">
        <v>11</v>
      </c>
      <c r="B63" s="1559" t="s">
        <v>1191</v>
      </c>
      <c r="C63" s="1674">
        <v>132</v>
      </c>
      <c r="D63" s="1544">
        <v>140</v>
      </c>
      <c r="E63" s="1544">
        <v>13</v>
      </c>
      <c r="F63" s="1655">
        <v>44256</v>
      </c>
      <c r="G63" s="1647">
        <v>0.70833333333333337</v>
      </c>
      <c r="H63" s="1544">
        <v>118</v>
      </c>
      <c r="I63" s="1544">
        <v>11</v>
      </c>
      <c r="J63" s="1655">
        <v>44256</v>
      </c>
      <c r="K63" s="1647">
        <v>0.45833333333333331</v>
      </c>
      <c r="L63" s="1649" t="s">
        <v>30</v>
      </c>
    </row>
    <row r="64" spans="1:12" ht="16.5" customHeight="1">
      <c r="A64" s="1695">
        <v>12</v>
      </c>
      <c r="B64" s="1559" t="s">
        <v>1087</v>
      </c>
      <c r="C64" s="1674">
        <v>132</v>
      </c>
      <c r="D64" s="1544">
        <v>139</v>
      </c>
      <c r="E64" s="1544">
        <v>22</v>
      </c>
      <c r="F64" s="1655">
        <v>44256</v>
      </c>
      <c r="G64" s="1647">
        <v>0.45833333333333331</v>
      </c>
      <c r="H64" s="1544">
        <v>122</v>
      </c>
      <c r="I64" s="1544">
        <v>13</v>
      </c>
      <c r="J64" s="1655">
        <v>44256</v>
      </c>
      <c r="K64" s="1647">
        <v>0.45833333333333331</v>
      </c>
      <c r="L64" s="1649" t="s">
        <v>30</v>
      </c>
    </row>
    <row r="65" spans="1:12" ht="16.5" customHeight="1">
      <c r="A65" s="1695">
        <v>13</v>
      </c>
      <c r="B65" s="1559" t="s">
        <v>1088</v>
      </c>
      <c r="C65" s="1674">
        <v>132</v>
      </c>
      <c r="D65" s="1688" t="s">
        <v>161</v>
      </c>
      <c r="E65" s="1544"/>
      <c r="F65" s="1688" t="s">
        <v>161</v>
      </c>
      <c r="G65" s="1688" t="s">
        <v>161</v>
      </c>
      <c r="H65" s="1688" t="s">
        <v>161</v>
      </c>
      <c r="I65" s="1688" t="s">
        <v>161</v>
      </c>
      <c r="J65" s="1688" t="s">
        <v>161</v>
      </c>
      <c r="K65" s="1688" t="s">
        <v>161</v>
      </c>
      <c r="L65" s="1649"/>
    </row>
    <row r="66" spans="1:12" ht="16.5" customHeight="1">
      <c r="A66" s="1695">
        <v>14</v>
      </c>
      <c r="B66" s="1559" t="s">
        <v>774</v>
      </c>
      <c r="C66" s="1674">
        <v>132</v>
      </c>
      <c r="D66" s="1544">
        <v>139</v>
      </c>
      <c r="E66" s="1544">
        <v>13</v>
      </c>
      <c r="F66" s="1655">
        <v>44256</v>
      </c>
      <c r="G66" s="1647">
        <v>0.70833333333333337</v>
      </c>
      <c r="H66" s="1544">
        <v>121</v>
      </c>
      <c r="I66" s="1544">
        <v>11</v>
      </c>
      <c r="J66" s="1655">
        <v>44256</v>
      </c>
      <c r="K66" s="1647">
        <v>0.5</v>
      </c>
      <c r="L66" s="1649" t="s">
        <v>30</v>
      </c>
    </row>
    <row r="67" spans="1:12" ht="16.5" customHeight="1">
      <c r="A67" s="1695">
        <v>15</v>
      </c>
      <c r="B67" s="1559" t="s">
        <v>58</v>
      </c>
      <c r="C67" s="1674">
        <v>132</v>
      </c>
      <c r="D67" s="1544">
        <v>140</v>
      </c>
      <c r="E67" s="1544">
        <v>21</v>
      </c>
      <c r="F67" s="1655">
        <v>44256</v>
      </c>
      <c r="G67" s="1647">
        <v>0.83333333333333337</v>
      </c>
      <c r="H67" s="1544">
        <v>123</v>
      </c>
      <c r="I67" s="1544">
        <v>6</v>
      </c>
      <c r="J67" s="1655">
        <v>44256</v>
      </c>
      <c r="K67" s="1647">
        <v>0.41666666666666669</v>
      </c>
      <c r="L67" s="1649" t="s">
        <v>30</v>
      </c>
    </row>
    <row r="68" spans="1:12" ht="16.5" customHeight="1">
      <c r="A68" s="1695">
        <v>16</v>
      </c>
      <c r="B68" s="1559" t="s">
        <v>1090</v>
      </c>
      <c r="C68" s="1674">
        <v>132</v>
      </c>
      <c r="D68" s="1544">
        <v>135</v>
      </c>
      <c r="E68" s="1544">
        <v>15</v>
      </c>
      <c r="F68" s="1655">
        <v>44256</v>
      </c>
      <c r="G68" s="1647">
        <v>0.20833333333333334</v>
      </c>
      <c r="H68" s="1544">
        <v>120</v>
      </c>
      <c r="I68" s="1544">
        <v>13</v>
      </c>
      <c r="J68" s="1655">
        <v>44256</v>
      </c>
      <c r="K68" s="1647">
        <v>0.45833333333333331</v>
      </c>
      <c r="L68" s="1649" t="s">
        <v>30</v>
      </c>
    </row>
    <row r="69" spans="1:12" ht="16.5" customHeight="1">
      <c r="A69" s="1695">
        <v>17</v>
      </c>
      <c r="B69" s="1559" t="s">
        <v>56</v>
      </c>
      <c r="C69" s="1674">
        <v>132</v>
      </c>
      <c r="D69" s="1544">
        <v>136</v>
      </c>
      <c r="E69" s="1544">
        <v>1</v>
      </c>
      <c r="F69" s="1655">
        <v>44256</v>
      </c>
      <c r="G69" s="1647">
        <v>0.91666666666666663</v>
      </c>
      <c r="H69" s="1544">
        <v>122</v>
      </c>
      <c r="I69" s="1544">
        <v>17</v>
      </c>
      <c r="J69" s="1655">
        <v>44256</v>
      </c>
      <c r="K69" s="1647">
        <v>0.45833333333333331</v>
      </c>
      <c r="L69" s="1649" t="s">
        <v>30</v>
      </c>
    </row>
    <row r="70" spans="1:12" ht="16.5" customHeight="1" thickBot="1">
      <c r="A70" s="1696">
        <v>18</v>
      </c>
      <c r="B70" s="1670" t="s">
        <v>870</v>
      </c>
      <c r="C70" s="1662">
        <v>132</v>
      </c>
      <c r="D70" s="1543">
        <v>136</v>
      </c>
      <c r="E70" s="1543">
        <v>1</v>
      </c>
      <c r="F70" s="1691">
        <v>44256</v>
      </c>
      <c r="G70" s="1551">
        <v>0.91666666666666663</v>
      </c>
      <c r="H70" s="1543">
        <v>122</v>
      </c>
      <c r="I70" s="1543">
        <v>17</v>
      </c>
      <c r="J70" s="1691">
        <v>44256</v>
      </c>
      <c r="K70" s="1551">
        <v>0.45833333333333331</v>
      </c>
      <c r="L70" s="1664" t="s">
        <v>30</v>
      </c>
    </row>
    <row r="71" spans="1:12" ht="12" customHeight="1">
      <c r="B71" s="1726" t="s">
        <v>1111</v>
      </c>
      <c r="L71" s="1693" t="s">
        <v>20</v>
      </c>
    </row>
    <row r="72" spans="1:12" ht="19.5" customHeight="1">
      <c r="A72" s="1780"/>
      <c r="B72" s="1921" t="s">
        <v>1164</v>
      </c>
      <c r="C72" s="1921"/>
      <c r="D72" s="1921"/>
      <c r="E72" s="1921"/>
      <c r="F72" s="1921"/>
      <c r="G72" s="1921"/>
      <c r="H72" s="1921"/>
      <c r="I72" s="1921"/>
      <c r="J72" s="1921"/>
      <c r="K72" s="1921"/>
      <c r="L72" s="1921"/>
    </row>
    <row r="73" spans="1:12" ht="12" customHeight="1">
      <c r="A73" s="1780"/>
      <c r="B73" s="1922" t="s">
        <v>220</v>
      </c>
      <c r="C73" s="1922"/>
      <c r="D73" s="1922"/>
      <c r="E73" s="1922"/>
      <c r="F73" s="1922"/>
      <c r="G73" s="1922"/>
      <c r="H73" s="1922"/>
      <c r="I73" s="1922"/>
      <c r="J73" s="1922"/>
      <c r="K73" s="1922"/>
      <c r="L73" s="1922"/>
    </row>
    <row r="74" spans="1:12" ht="14.25" customHeight="1">
      <c r="A74" s="1780"/>
      <c r="B74" s="1922" t="s">
        <v>1165</v>
      </c>
      <c r="C74" s="1922"/>
      <c r="D74" s="1922"/>
      <c r="E74" s="1922"/>
      <c r="F74" s="1922"/>
      <c r="G74" s="1922"/>
      <c r="H74" s="1922"/>
      <c r="I74" s="1922"/>
      <c r="J74" s="1922"/>
      <c r="K74" s="1922"/>
      <c r="L74" s="1922"/>
    </row>
    <row r="75" spans="1:12" ht="18" customHeight="1">
      <c r="A75" s="1780"/>
      <c r="B75" s="1565" t="s">
        <v>1166</v>
      </c>
      <c r="C75" s="1667"/>
      <c r="D75" s="1667"/>
      <c r="E75" s="1667"/>
      <c r="F75" s="1667"/>
      <c r="G75" s="1667"/>
      <c r="H75" s="1667"/>
      <c r="I75" s="1667"/>
      <c r="J75" s="1667"/>
      <c r="K75" s="1667"/>
      <c r="L75" s="1667"/>
    </row>
    <row r="76" spans="1:12" ht="12" customHeight="1" thickBot="1">
      <c r="A76" s="1702"/>
      <c r="B76" s="1565"/>
      <c r="C76" s="1739"/>
      <c r="D76" s="1739"/>
      <c r="E76" s="1739"/>
      <c r="F76" s="1739"/>
      <c r="G76" s="1739"/>
      <c r="H76" s="1675"/>
      <c r="I76" s="1648"/>
      <c r="J76" s="1631"/>
      <c r="K76" s="1771"/>
      <c r="L76" s="1702"/>
    </row>
    <row r="77" spans="1:12" ht="12" customHeight="1">
      <c r="A77" s="1632"/>
      <c r="B77" s="1686"/>
      <c r="C77" s="1623" t="s">
        <v>1168</v>
      </c>
      <c r="D77" s="1659" t="s">
        <v>1169</v>
      </c>
      <c r="E77" s="1926" t="s">
        <v>37</v>
      </c>
      <c r="F77" s="1926"/>
      <c r="G77" s="1623"/>
      <c r="H77" s="1659" t="s">
        <v>1170</v>
      </c>
      <c r="I77" s="1926" t="s">
        <v>37</v>
      </c>
      <c r="J77" s="1926"/>
      <c r="K77" s="1623"/>
      <c r="L77" s="1699"/>
    </row>
    <row r="78" spans="1:12" ht="13.5" customHeight="1">
      <c r="A78" s="1672" t="s">
        <v>122</v>
      </c>
      <c r="B78" s="1646" t="s">
        <v>1174</v>
      </c>
      <c r="C78" s="1544" t="s">
        <v>1172</v>
      </c>
      <c r="D78" s="1544" t="s">
        <v>1172</v>
      </c>
      <c r="E78" s="1927"/>
      <c r="F78" s="1927"/>
      <c r="G78" s="1544" t="s">
        <v>35</v>
      </c>
      <c r="H78" s="1544" t="s">
        <v>1172</v>
      </c>
      <c r="I78" s="1927"/>
      <c r="J78" s="1927"/>
      <c r="K78" s="1544" t="s">
        <v>35</v>
      </c>
      <c r="L78" s="1660" t="s">
        <v>53</v>
      </c>
    </row>
    <row r="79" spans="1:12" ht="15.75" customHeight="1" thickBot="1">
      <c r="A79" s="1553" t="s">
        <v>1171</v>
      </c>
      <c r="B79" s="1700" t="s">
        <v>1192</v>
      </c>
      <c r="C79" s="1673" t="s">
        <v>1173</v>
      </c>
      <c r="D79" s="1673" t="s">
        <v>1173</v>
      </c>
      <c r="E79" s="1928"/>
      <c r="F79" s="1928"/>
      <c r="G79" s="1673"/>
      <c r="H79" s="1673" t="s">
        <v>1173</v>
      </c>
      <c r="I79" s="1928"/>
      <c r="J79" s="1928"/>
      <c r="K79" s="1673"/>
      <c r="L79" s="1633"/>
    </row>
    <row r="80" spans="1:12" ht="15.75" customHeight="1">
      <c r="A80" s="1621">
        <v>19</v>
      </c>
      <c r="B80" s="1641" t="s">
        <v>1091</v>
      </c>
      <c r="C80" s="1552">
        <v>132</v>
      </c>
      <c r="D80" s="1623">
        <v>138</v>
      </c>
      <c r="E80" s="1623">
        <v>22</v>
      </c>
      <c r="F80" s="1639">
        <v>44256</v>
      </c>
      <c r="G80" s="1701">
        <v>0.83333333333333337</v>
      </c>
      <c r="H80" s="1623">
        <v>122</v>
      </c>
      <c r="I80" s="1623">
        <v>17</v>
      </c>
      <c r="J80" s="1639">
        <v>44256</v>
      </c>
      <c r="K80" s="1701">
        <v>0.45833333333333331</v>
      </c>
      <c r="L80" s="1703" t="s">
        <v>30</v>
      </c>
    </row>
    <row r="81" spans="1:12" ht="15.75" customHeight="1">
      <c r="A81" s="1695">
        <v>20</v>
      </c>
      <c r="B81" s="1559" t="s">
        <v>1092</v>
      </c>
      <c r="C81" s="1674">
        <v>132</v>
      </c>
      <c r="D81" s="1544">
        <v>139</v>
      </c>
      <c r="E81" s="1544">
        <v>13</v>
      </c>
      <c r="F81" s="1655">
        <v>44256</v>
      </c>
      <c r="G81" s="1647">
        <v>0.70833333333333337</v>
      </c>
      <c r="H81" s="1544">
        <v>121</v>
      </c>
      <c r="I81" s="1544">
        <v>11</v>
      </c>
      <c r="J81" s="1655">
        <v>44256</v>
      </c>
      <c r="K81" s="1647">
        <v>0.5</v>
      </c>
      <c r="L81" s="1649" t="s">
        <v>30</v>
      </c>
    </row>
    <row r="82" spans="1:12" ht="15.75" customHeight="1">
      <c r="A82" s="1695">
        <v>21</v>
      </c>
      <c r="B82" s="1559" t="s">
        <v>1093</v>
      </c>
      <c r="C82" s="1674">
        <v>132</v>
      </c>
      <c r="D82" s="1544">
        <v>141</v>
      </c>
      <c r="E82" s="1544">
        <v>13</v>
      </c>
      <c r="F82" s="1655">
        <v>44256</v>
      </c>
      <c r="G82" s="1647">
        <v>0.70833333333333337</v>
      </c>
      <c r="H82" s="1544">
        <v>117</v>
      </c>
      <c r="I82" s="1544">
        <v>7</v>
      </c>
      <c r="J82" s="1655">
        <v>44256</v>
      </c>
      <c r="K82" s="1647">
        <v>0.41666666666666669</v>
      </c>
      <c r="L82" s="1649"/>
    </row>
    <row r="83" spans="1:12" ht="15.75" customHeight="1">
      <c r="A83" s="1695">
        <v>22</v>
      </c>
      <c r="B83" s="1559" t="s">
        <v>1094</v>
      </c>
      <c r="C83" s="1674">
        <v>132</v>
      </c>
      <c r="D83" s="1544">
        <v>138</v>
      </c>
      <c r="E83" s="1544">
        <v>13</v>
      </c>
      <c r="F83" s="1655">
        <v>44256</v>
      </c>
      <c r="G83" s="1647">
        <v>0.70833333333333337</v>
      </c>
      <c r="H83" s="1544">
        <v>121</v>
      </c>
      <c r="I83" s="1544">
        <v>6</v>
      </c>
      <c r="J83" s="1655">
        <v>44256</v>
      </c>
      <c r="K83" s="1647">
        <v>0.5</v>
      </c>
      <c r="L83" s="1649"/>
    </row>
    <row r="84" spans="1:12" ht="15.75" customHeight="1">
      <c r="A84" s="1695">
        <v>23</v>
      </c>
      <c r="B84" s="1559" t="s">
        <v>1193</v>
      </c>
      <c r="C84" s="1674">
        <v>132</v>
      </c>
      <c r="D84" s="1544" t="s">
        <v>161</v>
      </c>
      <c r="E84" s="1544" t="s">
        <v>161</v>
      </c>
      <c r="F84" s="1655" t="s">
        <v>161</v>
      </c>
      <c r="G84" s="1647" t="s">
        <v>161</v>
      </c>
      <c r="H84" s="1544" t="s">
        <v>161</v>
      </c>
      <c r="I84" s="1544" t="s">
        <v>161</v>
      </c>
      <c r="J84" s="1655" t="s">
        <v>161</v>
      </c>
      <c r="K84" s="1647" t="s">
        <v>161</v>
      </c>
      <c r="L84" s="1649"/>
    </row>
    <row r="85" spans="1:12" ht="15.75" customHeight="1">
      <c r="A85" s="1695">
        <v>24</v>
      </c>
      <c r="B85" s="1559" t="s">
        <v>1096</v>
      </c>
      <c r="C85" s="1674">
        <v>132</v>
      </c>
      <c r="D85" s="1544">
        <v>136</v>
      </c>
      <c r="E85" s="1544">
        <v>25</v>
      </c>
      <c r="F85" s="1655">
        <v>44256</v>
      </c>
      <c r="G85" s="1647">
        <v>0.25</v>
      </c>
      <c r="H85" s="1544">
        <v>122</v>
      </c>
      <c r="I85" s="1544">
        <v>9</v>
      </c>
      <c r="J85" s="1655">
        <v>44256</v>
      </c>
      <c r="K85" s="1647">
        <v>0.5</v>
      </c>
      <c r="L85" s="1649" t="s">
        <v>30</v>
      </c>
    </row>
    <row r="86" spans="1:12" ht="15.75" customHeight="1">
      <c r="A86" s="1695">
        <v>25</v>
      </c>
      <c r="B86" s="1559" t="s">
        <v>1097</v>
      </c>
      <c r="C86" s="1674">
        <v>132</v>
      </c>
      <c r="D86" s="1544">
        <v>140</v>
      </c>
      <c r="E86" s="1544">
        <v>13</v>
      </c>
      <c r="F86" s="1655">
        <v>44256</v>
      </c>
      <c r="G86" s="1647">
        <v>0.70833333333333337</v>
      </c>
      <c r="H86" s="1544">
        <v>124</v>
      </c>
      <c r="I86" s="1544">
        <v>10</v>
      </c>
      <c r="J86" s="1655">
        <v>44256</v>
      </c>
      <c r="K86" s="1647">
        <v>0.45833333333333331</v>
      </c>
      <c r="L86" s="1649" t="s">
        <v>30</v>
      </c>
    </row>
    <row r="87" spans="1:12" ht="15.75" customHeight="1">
      <c r="A87" s="1695">
        <v>26</v>
      </c>
      <c r="B87" s="1559" t="s">
        <v>1098</v>
      </c>
      <c r="C87" s="1674">
        <v>133</v>
      </c>
      <c r="D87" s="1544">
        <v>135</v>
      </c>
      <c r="E87" s="1544">
        <v>13</v>
      </c>
      <c r="F87" s="1655">
        <v>44256</v>
      </c>
      <c r="G87" s="1647">
        <v>0.70833333333333337</v>
      </c>
      <c r="H87" s="1544">
        <v>119</v>
      </c>
      <c r="I87" s="1544">
        <v>6</v>
      </c>
      <c r="J87" s="1655">
        <v>44256</v>
      </c>
      <c r="K87" s="1647">
        <v>0.5</v>
      </c>
      <c r="L87" s="1649"/>
    </row>
    <row r="88" spans="1:12" ht="15.75" customHeight="1">
      <c r="A88" s="1695">
        <v>27</v>
      </c>
      <c r="B88" s="1559" t="s">
        <v>588</v>
      </c>
      <c r="C88" s="1674">
        <v>132</v>
      </c>
      <c r="D88" s="1544">
        <v>139</v>
      </c>
      <c r="E88" s="1544">
        <v>13</v>
      </c>
      <c r="F88" s="1655">
        <v>44256</v>
      </c>
      <c r="G88" s="1647">
        <v>0.70833333333333337</v>
      </c>
      <c r="H88" s="1544">
        <v>120</v>
      </c>
      <c r="I88" s="1544">
        <v>9</v>
      </c>
      <c r="J88" s="1655">
        <v>44256</v>
      </c>
      <c r="K88" s="1647">
        <v>0.5</v>
      </c>
      <c r="L88" s="1649" t="s">
        <v>30</v>
      </c>
    </row>
    <row r="89" spans="1:12" ht="15.75" customHeight="1">
      <c r="A89" s="1695">
        <v>28</v>
      </c>
      <c r="B89" s="1559" t="s">
        <v>1194</v>
      </c>
      <c r="C89" s="1674">
        <v>132</v>
      </c>
      <c r="D89" s="1544">
        <v>139</v>
      </c>
      <c r="E89" s="1544">
        <v>13</v>
      </c>
      <c r="F89" s="1655">
        <v>44256</v>
      </c>
      <c r="G89" s="1647">
        <v>0.70833333333333337</v>
      </c>
      <c r="H89" s="1544">
        <v>121</v>
      </c>
      <c r="I89" s="1544">
        <v>13</v>
      </c>
      <c r="J89" s="1655">
        <v>44256</v>
      </c>
      <c r="K89" s="1647">
        <v>0.45833333333333331</v>
      </c>
      <c r="L89" s="1649" t="s">
        <v>30</v>
      </c>
    </row>
    <row r="90" spans="1:12" ht="15.75" customHeight="1">
      <c r="A90" s="1695">
        <v>29</v>
      </c>
      <c r="B90" s="1559" t="s">
        <v>1100</v>
      </c>
      <c r="C90" s="1674">
        <v>132</v>
      </c>
      <c r="D90" s="1544">
        <v>137</v>
      </c>
      <c r="E90" s="1544">
        <v>13</v>
      </c>
      <c r="F90" s="1655">
        <v>44256</v>
      </c>
      <c r="G90" s="1647">
        <v>0.70833333333333337</v>
      </c>
      <c r="H90" s="1544">
        <v>121</v>
      </c>
      <c r="I90" s="1544">
        <v>11</v>
      </c>
      <c r="J90" s="1655">
        <v>44256</v>
      </c>
      <c r="K90" s="1647">
        <v>0.5</v>
      </c>
      <c r="L90" s="1649" t="s">
        <v>30</v>
      </c>
    </row>
    <row r="91" spans="1:12" ht="15.75" customHeight="1">
      <c r="A91" s="1695">
        <v>30</v>
      </c>
      <c r="B91" s="1559" t="s">
        <v>1045</v>
      </c>
      <c r="C91" s="1674">
        <v>132</v>
      </c>
      <c r="D91" s="1544">
        <v>140</v>
      </c>
      <c r="E91" s="1544">
        <v>13</v>
      </c>
      <c r="F91" s="1655">
        <v>44256</v>
      </c>
      <c r="G91" s="1647">
        <v>0.70833333333333337</v>
      </c>
      <c r="H91" s="1544">
        <v>123</v>
      </c>
      <c r="I91" s="1544">
        <v>14</v>
      </c>
      <c r="J91" s="1655">
        <v>44256</v>
      </c>
      <c r="K91" s="1647">
        <v>0.5</v>
      </c>
      <c r="L91" s="1649"/>
    </row>
    <row r="92" spans="1:12" ht="15.75" customHeight="1">
      <c r="A92" s="1695">
        <v>31</v>
      </c>
      <c r="B92" s="1559" t="s">
        <v>1195</v>
      </c>
      <c r="C92" s="1674">
        <v>132</v>
      </c>
      <c r="D92" s="1544">
        <v>140</v>
      </c>
      <c r="E92" s="1544">
        <v>13</v>
      </c>
      <c r="F92" s="1655">
        <v>44256</v>
      </c>
      <c r="G92" s="1647">
        <v>0.70833333333333337</v>
      </c>
      <c r="H92" s="1544">
        <v>120</v>
      </c>
      <c r="I92" s="1544">
        <v>12</v>
      </c>
      <c r="J92" s="1655">
        <v>44256</v>
      </c>
      <c r="K92" s="1647">
        <v>0.5</v>
      </c>
      <c r="L92" s="1649" t="s">
        <v>30</v>
      </c>
    </row>
    <row r="93" spans="1:12" ht="15.75" customHeight="1">
      <c r="A93" s="1695">
        <v>32</v>
      </c>
      <c r="B93" s="1559" t="s">
        <v>810</v>
      </c>
      <c r="C93" s="1674">
        <v>132</v>
      </c>
      <c r="D93" s="1544">
        <v>138</v>
      </c>
      <c r="E93" s="1544">
        <v>13</v>
      </c>
      <c r="F93" s="1655">
        <v>44256</v>
      </c>
      <c r="G93" s="1647">
        <v>0.70833333333333337</v>
      </c>
      <c r="H93" s="1544">
        <v>117</v>
      </c>
      <c r="I93" s="1544">
        <v>9</v>
      </c>
      <c r="J93" s="1655">
        <v>44256</v>
      </c>
      <c r="K93" s="1647">
        <v>0.5</v>
      </c>
      <c r="L93" s="1649" t="s">
        <v>30</v>
      </c>
    </row>
    <row r="94" spans="1:12" ht="15.75" customHeight="1">
      <c r="A94" s="1695">
        <v>33</v>
      </c>
      <c r="B94" s="1559" t="s">
        <v>801</v>
      </c>
      <c r="C94" s="1674">
        <v>132</v>
      </c>
      <c r="D94" s="1544">
        <v>139</v>
      </c>
      <c r="E94" s="1544">
        <v>13</v>
      </c>
      <c r="F94" s="1655">
        <v>44256</v>
      </c>
      <c r="G94" s="1647">
        <v>0.70833333333333337</v>
      </c>
      <c r="H94" s="1544">
        <v>119</v>
      </c>
      <c r="I94" s="1544">
        <v>12</v>
      </c>
      <c r="J94" s="1655">
        <v>44256</v>
      </c>
      <c r="K94" s="1647">
        <v>0.5</v>
      </c>
      <c r="L94" s="1649" t="s">
        <v>30</v>
      </c>
    </row>
    <row r="95" spans="1:12" ht="15.75" customHeight="1">
      <c r="A95" s="1695">
        <v>34</v>
      </c>
      <c r="B95" s="1559" t="s">
        <v>1102</v>
      </c>
      <c r="C95" s="1674">
        <v>132</v>
      </c>
      <c r="D95" s="1544">
        <v>140</v>
      </c>
      <c r="E95" s="1544">
        <v>13</v>
      </c>
      <c r="F95" s="1655">
        <v>44256</v>
      </c>
      <c r="G95" s="1647">
        <v>0.70833333333333337</v>
      </c>
      <c r="H95" s="1544">
        <v>121</v>
      </c>
      <c r="I95" s="1544">
        <v>13</v>
      </c>
      <c r="J95" s="1655">
        <v>44256</v>
      </c>
      <c r="K95" s="1647">
        <v>0.45833333333333331</v>
      </c>
      <c r="L95" s="1649" t="s">
        <v>30</v>
      </c>
    </row>
    <row r="96" spans="1:12" ht="15.75" customHeight="1">
      <c r="A96" s="1695">
        <v>35</v>
      </c>
      <c r="B96" s="1559" t="s">
        <v>561</v>
      </c>
      <c r="C96" s="1674">
        <v>132</v>
      </c>
      <c r="D96" s="1544">
        <v>139</v>
      </c>
      <c r="E96" s="1544">
        <v>13</v>
      </c>
      <c r="F96" s="1655">
        <v>44256</v>
      </c>
      <c r="G96" s="1647">
        <v>0.70833333333333337</v>
      </c>
      <c r="H96" s="1544">
        <v>122</v>
      </c>
      <c r="I96" s="1544">
        <v>13</v>
      </c>
      <c r="J96" s="1655">
        <v>44256</v>
      </c>
      <c r="K96" s="1647">
        <v>0.45833333333333331</v>
      </c>
      <c r="L96" s="1649" t="s">
        <v>30</v>
      </c>
    </row>
    <row r="97" spans="1:12" ht="15.75" customHeight="1">
      <c r="A97" s="1695">
        <v>36</v>
      </c>
      <c r="B97" s="1559" t="s">
        <v>793</v>
      </c>
      <c r="C97" s="1674">
        <v>132</v>
      </c>
      <c r="D97" s="1544">
        <v>141</v>
      </c>
      <c r="E97" s="1544">
        <v>13</v>
      </c>
      <c r="F97" s="1655">
        <v>44256</v>
      </c>
      <c r="G97" s="1647">
        <v>0.70833333333333337</v>
      </c>
      <c r="H97" s="1544">
        <v>122</v>
      </c>
      <c r="I97" s="1544">
        <v>6</v>
      </c>
      <c r="J97" s="1655">
        <v>44256</v>
      </c>
      <c r="K97" s="1647">
        <v>0.5</v>
      </c>
      <c r="L97" s="1649" t="s">
        <v>30</v>
      </c>
    </row>
    <row r="98" spans="1:12" ht="15.75" customHeight="1">
      <c r="A98" s="1695">
        <v>37</v>
      </c>
      <c r="B98" s="1559" t="s">
        <v>57</v>
      </c>
      <c r="C98" s="1674">
        <v>132</v>
      </c>
      <c r="D98" s="1544">
        <v>142</v>
      </c>
      <c r="E98" s="1544">
        <v>13</v>
      </c>
      <c r="F98" s="1655">
        <v>44256</v>
      </c>
      <c r="G98" s="1647">
        <v>0.70833333333333337</v>
      </c>
      <c r="H98" s="1544">
        <v>126</v>
      </c>
      <c r="I98" s="1544">
        <v>16</v>
      </c>
      <c r="J98" s="1655">
        <v>44256</v>
      </c>
      <c r="K98" s="1647">
        <v>0.45833333333333331</v>
      </c>
      <c r="L98" s="1649" t="s">
        <v>30</v>
      </c>
    </row>
    <row r="99" spans="1:12" ht="15.75" customHeight="1">
      <c r="A99" s="1695">
        <v>38</v>
      </c>
      <c r="B99" s="1559" t="s">
        <v>505</v>
      </c>
      <c r="C99" s="1674">
        <v>132</v>
      </c>
      <c r="D99" s="1544">
        <v>145</v>
      </c>
      <c r="E99" s="1544">
        <v>13</v>
      </c>
      <c r="F99" s="1655">
        <v>44256</v>
      </c>
      <c r="G99" s="1647">
        <v>0.70833333333333337</v>
      </c>
      <c r="H99" s="1544">
        <v>121</v>
      </c>
      <c r="I99" s="1544">
        <v>16</v>
      </c>
      <c r="J99" s="1655">
        <v>44256</v>
      </c>
      <c r="K99" s="1647">
        <v>0.5</v>
      </c>
      <c r="L99" s="1649" t="s">
        <v>30</v>
      </c>
    </row>
    <row r="100" spans="1:12" ht="15.75" customHeight="1">
      <c r="A100" s="1695">
        <v>39</v>
      </c>
      <c r="B100" s="1559" t="s">
        <v>1103</v>
      </c>
      <c r="C100" s="1674">
        <v>132</v>
      </c>
      <c r="D100" s="1544">
        <v>139</v>
      </c>
      <c r="E100" s="1544">
        <v>13</v>
      </c>
      <c r="F100" s="1655">
        <v>44256</v>
      </c>
      <c r="G100" s="1647">
        <v>0.70833333333333337</v>
      </c>
      <c r="H100" s="1544">
        <v>120</v>
      </c>
      <c r="I100" s="1544">
        <v>19</v>
      </c>
      <c r="J100" s="1655">
        <v>44256</v>
      </c>
      <c r="K100" s="1647">
        <v>0.45833333333333331</v>
      </c>
      <c r="L100" s="1649"/>
    </row>
    <row r="101" spans="1:12" ht="15.75" customHeight="1">
      <c r="A101" s="1695">
        <v>40</v>
      </c>
      <c r="B101" s="1559" t="s">
        <v>414</v>
      </c>
      <c r="C101" s="1674">
        <v>132</v>
      </c>
      <c r="D101" s="1544">
        <v>145</v>
      </c>
      <c r="E101" s="1544">
        <v>13</v>
      </c>
      <c r="F101" s="1655">
        <v>44256</v>
      </c>
      <c r="G101" s="1647">
        <v>0.70833333333333337</v>
      </c>
      <c r="H101" s="1544">
        <v>126</v>
      </c>
      <c r="I101" s="1544">
        <v>7</v>
      </c>
      <c r="J101" s="1655">
        <v>44256</v>
      </c>
      <c r="K101" s="1647">
        <v>0.66666666666666663</v>
      </c>
      <c r="L101" s="1649"/>
    </row>
    <row r="102" spans="1:12" ht="15.75" customHeight="1">
      <c r="A102" s="1695">
        <v>41</v>
      </c>
      <c r="B102" s="1559" t="s">
        <v>786</v>
      </c>
      <c r="C102" s="1674">
        <v>132</v>
      </c>
      <c r="D102" s="1544">
        <v>139</v>
      </c>
      <c r="E102" s="1544">
        <v>1</v>
      </c>
      <c r="F102" s="1655">
        <v>44256</v>
      </c>
      <c r="G102" s="1647" t="s">
        <v>1196</v>
      </c>
      <c r="H102" s="1544">
        <v>126</v>
      </c>
      <c r="I102" s="1544">
        <v>13</v>
      </c>
      <c r="J102" s="1655">
        <v>44256</v>
      </c>
      <c r="K102" s="1647">
        <v>0.5</v>
      </c>
      <c r="L102" s="1649"/>
    </row>
    <row r="103" spans="1:12" ht="15.75" customHeight="1">
      <c r="A103" s="1695">
        <v>42</v>
      </c>
      <c r="B103" s="1559" t="s">
        <v>1104</v>
      </c>
      <c r="C103" s="1674">
        <v>132</v>
      </c>
      <c r="D103" s="1544">
        <v>140</v>
      </c>
      <c r="E103" s="1544">
        <v>13</v>
      </c>
      <c r="F103" s="1655">
        <v>44256</v>
      </c>
      <c r="G103" s="1647">
        <v>0.70833333333333337</v>
      </c>
      <c r="H103" s="1544">
        <v>124</v>
      </c>
      <c r="I103" s="1544">
        <v>15</v>
      </c>
      <c r="J103" s="1655">
        <v>44256</v>
      </c>
      <c r="K103" s="1647">
        <v>0.625</v>
      </c>
      <c r="L103" s="1634"/>
    </row>
    <row r="104" spans="1:12" ht="15.75" customHeight="1">
      <c r="A104" s="1695">
        <v>43</v>
      </c>
      <c r="B104" s="1559" t="s">
        <v>413</v>
      </c>
      <c r="C104" s="1674">
        <v>132</v>
      </c>
      <c r="D104" s="1544">
        <v>140</v>
      </c>
      <c r="E104" s="1544">
        <v>13</v>
      </c>
      <c r="F104" s="1655">
        <v>44256</v>
      </c>
      <c r="G104" s="1647">
        <v>0.70833333333333337</v>
      </c>
      <c r="H104" s="1544">
        <v>116</v>
      </c>
      <c r="I104" s="1544">
        <v>15</v>
      </c>
      <c r="J104" s="1655">
        <v>44256</v>
      </c>
      <c r="K104" s="1647">
        <v>0.625</v>
      </c>
      <c r="L104" s="1634"/>
    </row>
    <row r="105" spans="1:12" ht="15.75" customHeight="1">
      <c r="A105" s="1695">
        <v>44</v>
      </c>
      <c r="B105" s="1559" t="s">
        <v>1105</v>
      </c>
      <c r="C105" s="1674">
        <v>132</v>
      </c>
      <c r="D105" s="1544">
        <v>145</v>
      </c>
      <c r="E105" s="1544">
        <v>13</v>
      </c>
      <c r="F105" s="1655">
        <v>44256</v>
      </c>
      <c r="G105" s="1647">
        <v>0.70833333333333337</v>
      </c>
      <c r="H105" s="1544">
        <v>122</v>
      </c>
      <c r="I105" s="1544">
        <v>6</v>
      </c>
      <c r="J105" s="1655">
        <v>44256</v>
      </c>
      <c r="K105" s="1647">
        <v>0.5</v>
      </c>
      <c r="L105" s="1634"/>
    </row>
    <row r="106" spans="1:12" ht="15.75" customHeight="1">
      <c r="A106" s="1695">
        <v>45</v>
      </c>
      <c r="B106" s="1559" t="s">
        <v>504</v>
      </c>
      <c r="C106" s="1674">
        <v>132</v>
      </c>
      <c r="D106" s="1544">
        <v>141</v>
      </c>
      <c r="E106" s="1544">
        <v>13</v>
      </c>
      <c r="F106" s="1655">
        <v>44256</v>
      </c>
      <c r="G106" s="1647">
        <v>0.70833333333333337</v>
      </c>
      <c r="H106" s="1544">
        <v>117</v>
      </c>
      <c r="I106" s="1544">
        <v>6</v>
      </c>
      <c r="J106" s="1655">
        <v>44256</v>
      </c>
      <c r="K106" s="1647">
        <v>0.54166666666666663</v>
      </c>
      <c r="L106" s="1634" t="s">
        <v>30</v>
      </c>
    </row>
    <row r="107" spans="1:12" ht="15.75" customHeight="1">
      <c r="A107" s="1695">
        <v>46</v>
      </c>
      <c r="B107" s="1559" t="s">
        <v>1106</v>
      </c>
      <c r="C107" s="1674">
        <v>132</v>
      </c>
      <c r="D107" s="1544">
        <v>138</v>
      </c>
      <c r="E107" s="1544">
        <v>13</v>
      </c>
      <c r="F107" s="1655">
        <v>44256</v>
      </c>
      <c r="G107" s="1647">
        <v>0.70833333333333337</v>
      </c>
      <c r="H107" s="1544">
        <v>107</v>
      </c>
      <c r="I107" s="1544">
        <v>28</v>
      </c>
      <c r="J107" s="1655">
        <v>44256</v>
      </c>
      <c r="K107" s="1647">
        <v>0.77083333333333337</v>
      </c>
      <c r="L107" s="1634" t="s">
        <v>30</v>
      </c>
    </row>
    <row r="108" spans="1:12" ht="15.75" customHeight="1">
      <c r="A108" s="1695">
        <v>47</v>
      </c>
      <c r="B108" s="1559" t="s">
        <v>509</v>
      </c>
      <c r="C108" s="1674">
        <v>132</v>
      </c>
      <c r="D108" s="1544">
        <v>140</v>
      </c>
      <c r="E108" s="1544">
        <v>13</v>
      </c>
      <c r="F108" s="1655">
        <v>44256</v>
      </c>
      <c r="G108" s="1647">
        <v>0.66666666666666663</v>
      </c>
      <c r="H108" s="1544">
        <v>120</v>
      </c>
      <c r="I108" s="1544">
        <v>6</v>
      </c>
      <c r="J108" s="1655">
        <v>44256</v>
      </c>
      <c r="K108" s="1647">
        <v>0.5</v>
      </c>
      <c r="L108" s="1634"/>
    </row>
    <row r="109" spans="1:12" ht="15.75" customHeight="1">
      <c r="A109" s="1695">
        <v>48</v>
      </c>
      <c r="B109" s="1559" t="s">
        <v>1197</v>
      </c>
      <c r="C109" s="1674">
        <v>132</v>
      </c>
      <c r="D109" s="1544">
        <v>141</v>
      </c>
      <c r="E109" s="1544">
        <v>13</v>
      </c>
      <c r="F109" s="1655">
        <v>44256</v>
      </c>
      <c r="G109" s="1647">
        <v>0.70833333333333337</v>
      </c>
      <c r="H109" s="1544">
        <v>113</v>
      </c>
      <c r="I109" s="1544">
        <v>1</v>
      </c>
      <c r="J109" s="1655">
        <v>44256</v>
      </c>
      <c r="K109" s="1647">
        <v>0.77083333333333337</v>
      </c>
      <c r="L109" s="1634" t="s">
        <v>30</v>
      </c>
    </row>
    <row r="110" spans="1:12" ht="15.75" customHeight="1">
      <c r="A110" s="1695">
        <v>49</v>
      </c>
      <c r="B110" s="1559" t="s">
        <v>1108</v>
      </c>
      <c r="C110" s="1674">
        <v>132</v>
      </c>
      <c r="D110" s="1544">
        <v>137</v>
      </c>
      <c r="E110" s="1544">
        <v>13</v>
      </c>
      <c r="F110" s="1655">
        <v>44256</v>
      </c>
      <c r="G110" s="1647">
        <v>0.70833333333333337</v>
      </c>
      <c r="H110" s="1544">
        <v>116</v>
      </c>
      <c r="I110" s="1544">
        <v>7</v>
      </c>
      <c r="J110" s="1655">
        <v>44256</v>
      </c>
      <c r="K110" s="1647">
        <v>0.77083333333333337</v>
      </c>
      <c r="L110" s="1634" t="s">
        <v>30</v>
      </c>
    </row>
    <row r="111" spans="1:12" ht="15.75" customHeight="1">
      <c r="A111" s="1695">
        <v>50</v>
      </c>
      <c r="B111" s="1559" t="s">
        <v>1109</v>
      </c>
      <c r="C111" s="1674">
        <v>132</v>
      </c>
      <c r="D111" s="1544">
        <v>140</v>
      </c>
      <c r="E111" s="1544">
        <v>13</v>
      </c>
      <c r="F111" s="1655">
        <v>44256</v>
      </c>
      <c r="G111" s="1647">
        <v>0.70833333333333337</v>
      </c>
      <c r="H111" s="1544">
        <v>108</v>
      </c>
      <c r="I111" s="1544">
        <v>19</v>
      </c>
      <c r="J111" s="1655">
        <v>44256</v>
      </c>
      <c r="K111" s="1647">
        <v>0.33333333333333331</v>
      </c>
      <c r="L111" s="1634" t="s">
        <v>30</v>
      </c>
    </row>
    <row r="112" spans="1:12" ht="15.75" customHeight="1">
      <c r="A112" s="1695">
        <v>51</v>
      </c>
      <c r="B112" s="1559" t="s">
        <v>687</v>
      </c>
      <c r="C112" s="1674">
        <v>132</v>
      </c>
      <c r="D112" s="1544">
        <v>141</v>
      </c>
      <c r="E112" s="1544">
        <v>3</v>
      </c>
      <c r="F112" s="1655">
        <v>44256</v>
      </c>
      <c r="G112" s="1647">
        <v>0.79166666666666663</v>
      </c>
      <c r="H112" s="1544">
        <v>112</v>
      </c>
      <c r="I112" s="1544">
        <v>19</v>
      </c>
      <c r="J112" s="1655">
        <v>44256</v>
      </c>
      <c r="K112" s="1647">
        <v>0.29166666666666669</v>
      </c>
      <c r="L112" s="1634"/>
    </row>
    <row r="113" spans="1:12" ht="15.75" customHeight="1">
      <c r="A113" s="1695">
        <v>52</v>
      </c>
      <c r="B113" s="1559" t="s">
        <v>503</v>
      </c>
      <c r="C113" s="1674">
        <v>132</v>
      </c>
      <c r="D113" s="1544">
        <v>140</v>
      </c>
      <c r="E113" s="1544">
        <v>3</v>
      </c>
      <c r="F113" s="1655">
        <v>44256</v>
      </c>
      <c r="G113" s="1647">
        <v>0.875</v>
      </c>
      <c r="H113" s="1544">
        <v>111</v>
      </c>
      <c r="I113" s="1544">
        <v>19</v>
      </c>
      <c r="J113" s="1655">
        <v>44256</v>
      </c>
      <c r="K113" s="1647">
        <v>0.33333333333333331</v>
      </c>
      <c r="L113" s="1634" t="s">
        <v>30</v>
      </c>
    </row>
    <row r="114" spans="1:12" ht="15.75" customHeight="1">
      <c r="A114" s="1695">
        <v>53</v>
      </c>
      <c r="B114" s="1559" t="s">
        <v>1110</v>
      </c>
      <c r="C114" s="1674">
        <v>132</v>
      </c>
      <c r="D114" s="1544">
        <v>140</v>
      </c>
      <c r="E114" s="1544">
        <v>13</v>
      </c>
      <c r="F114" s="1655">
        <v>44256</v>
      </c>
      <c r="G114" s="1647">
        <v>0.79166666666666663</v>
      </c>
      <c r="H114" s="1544">
        <v>131</v>
      </c>
      <c r="I114" s="1544">
        <v>21</v>
      </c>
      <c r="J114" s="1655">
        <v>44256</v>
      </c>
      <c r="K114" s="1647">
        <v>0.625</v>
      </c>
      <c r="L114" s="1634" t="s">
        <v>30</v>
      </c>
    </row>
    <row r="115" spans="1:12" ht="15.75" customHeight="1">
      <c r="A115" s="1695">
        <v>54</v>
      </c>
      <c r="B115" s="1559" t="s">
        <v>737</v>
      </c>
      <c r="C115" s="1674">
        <v>132</v>
      </c>
      <c r="D115" s="1544">
        <v>139</v>
      </c>
      <c r="E115" s="1544">
        <v>13</v>
      </c>
      <c r="F115" s="1655">
        <v>44256</v>
      </c>
      <c r="G115" s="1647">
        <v>0.77083333333333337</v>
      </c>
      <c r="H115" s="1544">
        <v>127</v>
      </c>
      <c r="I115" s="1544">
        <v>21</v>
      </c>
      <c r="J115" s="1655">
        <v>44256</v>
      </c>
      <c r="K115" s="1647">
        <v>0.77083333333333337</v>
      </c>
      <c r="L115" s="1634" t="s">
        <v>30</v>
      </c>
    </row>
    <row r="116" spans="1:12" ht="15.75" customHeight="1">
      <c r="A116" s="1695">
        <v>55</v>
      </c>
      <c r="B116" s="1559" t="s">
        <v>59</v>
      </c>
      <c r="C116" s="1674">
        <v>132</v>
      </c>
      <c r="D116" s="1544">
        <v>140</v>
      </c>
      <c r="E116" s="1544">
        <v>30</v>
      </c>
      <c r="F116" s="1655">
        <v>44256</v>
      </c>
      <c r="G116" s="1647">
        <v>0.91666666666666663</v>
      </c>
      <c r="H116" s="1544">
        <v>130</v>
      </c>
      <c r="I116" s="1544">
        <v>21</v>
      </c>
      <c r="J116" s="1655">
        <v>44256</v>
      </c>
      <c r="K116" s="1647">
        <v>0.77083333333333337</v>
      </c>
      <c r="L116" s="1634" t="s">
        <v>30</v>
      </c>
    </row>
    <row r="117" spans="1:12" ht="15.75" customHeight="1">
      <c r="A117" s="1695">
        <v>56</v>
      </c>
      <c r="B117" s="1559" t="s">
        <v>1198</v>
      </c>
      <c r="C117" s="1674">
        <v>132</v>
      </c>
      <c r="D117" s="1544">
        <v>140</v>
      </c>
      <c r="E117" s="1544">
        <v>30</v>
      </c>
      <c r="F117" s="1655">
        <v>44256</v>
      </c>
      <c r="G117" s="1647">
        <v>0.91666666666666663</v>
      </c>
      <c r="H117" s="1544">
        <v>130</v>
      </c>
      <c r="I117" s="1544">
        <v>20</v>
      </c>
      <c r="J117" s="1655">
        <v>44256</v>
      </c>
      <c r="K117" s="1647">
        <v>0.8125</v>
      </c>
      <c r="L117" s="1634"/>
    </row>
    <row r="118" spans="1:12" ht="15.75" customHeight="1">
      <c r="A118" s="1695">
        <v>57</v>
      </c>
      <c r="B118" s="1559" t="s">
        <v>50</v>
      </c>
      <c r="C118" s="1674">
        <v>132</v>
      </c>
      <c r="D118" s="1544">
        <v>138</v>
      </c>
      <c r="E118" s="1544">
        <v>30</v>
      </c>
      <c r="F118" s="1655">
        <v>44256</v>
      </c>
      <c r="G118" s="1647">
        <v>0.20833333333333334</v>
      </c>
      <c r="H118" s="1544">
        <v>126</v>
      </c>
      <c r="I118" s="1544">
        <v>21</v>
      </c>
      <c r="J118" s="1655">
        <v>44256</v>
      </c>
      <c r="K118" s="1647">
        <v>0.625</v>
      </c>
      <c r="L118" s="1634"/>
    </row>
    <row r="119" spans="1:12" ht="15.75" customHeight="1">
      <c r="A119" s="1695">
        <v>58</v>
      </c>
      <c r="B119" s="1559" t="s">
        <v>1199</v>
      </c>
      <c r="C119" s="1674">
        <v>132</v>
      </c>
      <c r="D119" s="1544">
        <v>138</v>
      </c>
      <c r="E119" s="1544">
        <v>30</v>
      </c>
      <c r="F119" s="1655">
        <v>44256</v>
      </c>
      <c r="G119" s="1647">
        <v>0.125</v>
      </c>
      <c r="H119" s="1544">
        <v>121</v>
      </c>
      <c r="I119" s="1544">
        <v>21</v>
      </c>
      <c r="J119" s="1655">
        <v>44256</v>
      </c>
      <c r="K119" s="1647">
        <v>0.77083333333333337</v>
      </c>
      <c r="L119" s="1634" t="s">
        <v>30</v>
      </c>
    </row>
    <row r="120" spans="1:12" ht="15.75" customHeight="1">
      <c r="A120" s="1695">
        <v>59</v>
      </c>
      <c r="B120" s="1559" t="s">
        <v>418</v>
      </c>
      <c r="C120" s="1674">
        <v>132</v>
      </c>
      <c r="D120" s="1544">
        <v>138</v>
      </c>
      <c r="E120" s="1544">
        <v>30</v>
      </c>
      <c r="F120" s="1655">
        <v>44256</v>
      </c>
      <c r="G120" s="1647">
        <v>0.125</v>
      </c>
      <c r="H120" s="1544">
        <v>122</v>
      </c>
      <c r="I120" s="1544">
        <v>20</v>
      </c>
      <c r="J120" s="1655">
        <v>44256</v>
      </c>
      <c r="K120" s="1647">
        <v>0.77083333333333337</v>
      </c>
      <c r="L120" s="1634" t="s">
        <v>30</v>
      </c>
    </row>
    <row r="121" spans="1:12" ht="15.75" customHeight="1">
      <c r="A121" s="1695">
        <v>60</v>
      </c>
      <c r="B121" s="1559" t="s">
        <v>1200</v>
      </c>
      <c r="C121" s="1674">
        <v>132</v>
      </c>
      <c r="D121" s="1544">
        <v>140</v>
      </c>
      <c r="E121" s="1544">
        <v>30</v>
      </c>
      <c r="F121" s="1655">
        <v>44256</v>
      </c>
      <c r="G121" s="1647">
        <v>0.16666666666666666</v>
      </c>
      <c r="H121" s="1544">
        <v>123</v>
      </c>
      <c r="I121" s="1544">
        <v>21</v>
      </c>
      <c r="J121" s="1655">
        <v>44256</v>
      </c>
      <c r="K121" s="1647">
        <v>0.77083333333333337</v>
      </c>
      <c r="L121" s="1634" t="s">
        <v>30</v>
      </c>
    </row>
    <row r="122" spans="1:12" ht="15.75" customHeight="1">
      <c r="A122" s="1695">
        <v>61</v>
      </c>
      <c r="B122" s="1559" t="s">
        <v>1201</v>
      </c>
      <c r="C122" s="1674">
        <v>132</v>
      </c>
      <c r="D122" s="1544">
        <v>132</v>
      </c>
      <c r="E122" s="1544">
        <v>3</v>
      </c>
      <c r="F122" s="1655">
        <v>44256</v>
      </c>
      <c r="G122" s="1647">
        <v>0.5</v>
      </c>
      <c r="H122" s="1544">
        <v>114</v>
      </c>
      <c r="I122" s="1544">
        <v>14</v>
      </c>
      <c r="J122" s="1655">
        <v>44256</v>
      </c>
      <c r="K122" s="1647">
        <v>0.79166666666666663</v>
      </c>
      <c r="L122" s="1634" t="s">
        <v>30</v>
      </c>
    </row>
    <row r="123" spans="1:12" ht="15.75" customHeight="1">
      <c r="A123" s="1695">
        <v>62</v>
      </c>
      <c r="B123" s="1559" t="s">
        <v>1202</v>
      </c>
      <c r="C123" s="1674">
        <v>132</v>
      </c>
      <c r="D123" s="1544">
        <v>143</v>
      </c>
      <c r="E123" s="1544">
        <v>1</v>
      </c>
      <c r="F123" s="1655">
        <v>44256</v>
      </c>
      <c r="G123" s="1647">
        <v>0.83333333333333337</v>
      </c>
      <c r="H123" s="1544">
        <v>129</v>
      </c>
      <c r="I123" s="1544">
        <v>13</v>
      </c>
      <c r="J123" s="1655">
        <v>44256</v>
      </c>
      <c r="K123" s="1647">
        <v>0.625</v>
      </c>
      <c r="L123" s="1634" t="s">
        <v>30</v>
      </c>
    </row>
    <row r="124" spans="1:12" ht="15.75" customHeight="1">
      <c r="A124" s="1695">
        <v>63</v>
      </c>
      <c r="B124" s="1559" t="s">
        <v>420</v>
      </c>
      <c r="C124" s="1674">
        <v>132</v>
      </c>
      <c r="D124" s="1544">
        <v>144</v>
      </c>
      <c r="E124" s="1544">
        <v>1</v>
      </c>
      <c r="F124" s="1655">
        <v>44256</v>
      </c>
      <c r="G124" s="1647">
        <v>0.79166666666666663</v>
      </c>
      <c r="H124" s="1544">
        <v>124</v>
      </c>
      <c r="I124" s="1544">
        <v>17</v>
      </c>
      <c r="J124" s="1655">
        <v>44256</v>
      </c>
      <c r="K124" s="1647">
        <v>0.16666666666666666</v>
      </c>
      <c r="L124" s="1634"/>
    </row>
    <row r="125" spans="1:12" ht="15.75" customHeight="1">
      <c r="A125" s="1695">
        <v>64</v>
      </c>
      <c r="B125" s="1559" t="s">
        <v>624</v>
      </c>
      <c r="C125" s="1674">
        <v>132</v>
      </c>
      <c r="D125" s="1544">
        <v>140</v>
      </c>
      <c r="E125" s="1544">
        <v>25</v>
      </c>
      <c r="F125" s="1655">
        <v>44256</v>
      </c>
      <c r="G125" s="1647">
        <v>0.875</v>
      </c>
      <c r="H125" s="1544">
        <v>122</v>
      </c>
      <c r="I125" s="1544">
        <v>13</v>
      </c>
      <c r="J125" s="1655">
        <v>44256</v>
      </c>
      <c r="K125" s="1647">
        <v>0.45833333333333331</v>
      </c>
      <c r="L125" s="1634" t="s">
        <v>30</v>
      </c>
    </row>
    <row r="126" spans="1:12" ht="15.75" customHeight="1">
      <c r="A126" s="1695">
        <v>65</v>
      </c>
      <c r="B126" s="1559" t="s">
        <v>417</v>
      </c>
      <c r="C126" s="1674">
        <v>132</v>
      </c>
      <c r="D126" s="1544">
        <v>138</v>
      </c>
      <c r="E126" s="1544">
        <v>1</v>
      </c>
      <c r="F126" s="1655">
        <v>44256</v>
      </c>
      <c r="G126" s="1647">
        <v>0.625</v>
      </c>
      <c r="H126" s="1544">
        <v>122</v>
      </c>
      <c r="I126" s="1544">
        <v>16</v>
      </c>
      <c r="J126" s="1655">
        <v>44256</v>
      </c>
      <c r="K126" s="1647">
        <v>0.625</v>
      </c>
      <c r="L126" s="1634" t="s">
        <v>30</v>
      </c>
    </row>
    <row r="127" spans="1:12" ht="15.75" customHeight="1">
      <c r="A127" s="1695">
        <v>66</v>
      </c>
      <c r="B127" s="1559" t="s">
        <v>840</v>
      </c>
      <c r="C127" s="1674">
        <v>132</v>
      </c>
      <c r="D127" s="1544">
        <v>141</v>
      </c>
      <c r="E127" s="1544">
        <v>31</v>
      </c>
      <c r="F127" s="1655">
        <v>44256</v>
      </c>
      <c r="G127" s="1647">
        <v>0.83333333333333337</v>
      </c>
      <c r="H127" s="1544">
        <v>130</v>
      </c>
      <c r="I127" s="1544">
        <v>6</v>
      </c>
      <c r="J127" s="1655">
        <v>44256</v>
      </c>
      <c r="K127" s="1647">
        <v>0.625</v>
      </c>
      <c r="L127" s="1634"/>
    </row>
    <row r="128" spans="1:12" ht="15.75" customHeight="1">
      <c r="A128" s="1695">
        <v>67</v>
      </c>
      <c r="B128" s="1559" t="s">
        <v>626</v>
      </c>
      <c r="C128" s="1674">
        <v>132</v>
      </c>
      <c r="D128" s="1544">
        <v>141</v>
      </c>
      <c r="E128" s="1544">
        <v>23</v>
      </c>
      <c r="F128" s="1655">
        <v>44256</v>
      </c>
      <c r="G128" s="1647">
        <v>0.79166666666666663</v>
      </c>
      <c r="H128" s="1544">
        <v>124</v>
      </c>
      <c r="I128" s="1544">
        <v>7</v>
      </c>
      <c r="J128" s="1655">
        <v>44256</v>
      </c>
      <c r="K128" s="1647">
        <v>0.5</v>
      </c>
      <c r="L128" s="1634" t="s">
        <v>30</v>
      </c>
    </row>
    <row r="129" spans="1:12" ht="15.75" customHeight="1">
      <c r="A129" s="1695">
        <v>68</v>
      </c>
      <c r="B129" s="1559" t="s">
        <v>1203</v>
      </c>
      <c r="C129" s="1674">
        <v>132</v>
      </c>
      <c r="D129" s="1544">
        <v>138</v>
      </c>
      <c r="E129" s="1544">
        <v>31</v>
      </c>
      <c r="F129" s="1655">
        <v>44256</v>
      </c>
      <c r="G129" s="1647">
        <v>0.83333333333333337</v>
      </c>
      <c r="H129" s="1544">
        <v>124</v>
      </c>
      <c r="I129" s="1544">
        <v>18</v>
      </c>
      <c r="J129" s="1655">
        <v>44256</v>
      </c>
      <c r="K129" s="1647">
        <v>0.79166666666666663</v>
      </c>
      <c r="L129" s="1634"/>
    </row>
    <row r="130" spans="1:12" ht="15.75" customHeight="1">
      <c r="A130" s="1695">
        <v>69</v>
      </c>
      <c r="B130" s="1559" t="s">
        <v>419</v>
      </c>
      <c r="C130" s="1674">
        <v>132</v>
      </c>
      <c r="D130" s="1544">
        <v>140</v>
      </c>
      <c r="E130" s="1544">
        <v>1</v>
      </c>
      <c r="F130" s="1655">
        <v>44256</v>
      </c>
      <c r="G130" s="1647">
        <v>0.70833333333333337</v>
      </c>
      <c r="H130" s="1544">
        <v>121</v>
      </c>
      <c r="I130" s="1544">
        <v>19</v>
      </c>
      <c r="J130" s="1655">
        <v>44256</v>
      </c>
      <c r="K130" s="1647">
        <v>0.41666666666666669</v>
      </c>
      <c r="L130" s="1634"/>
    </row>
    <row r="131" spans="1:12" ht="15.75" customHeight="1">
      <c r="A131" s="1695">
        <v>70</v>
      </c>
      <c r="B131" s="1559" t="s">
        <v>1115</v>
      </c>
      <c r="C131" s="1674">
        <v>132</v>
      </c>
      <c r="D131" s="1544">
        <v>142</v>
      </c>
      <c r="E131" s="1544">
        <v>25</v>
      </c>
      <c r="F131" s="1655">
        <v>44256</v>
      </c>
      <c r="G131" s="1647">
        <v>0.875</v>
      </c>
      <c r="H131" s="1544">
        <v>125</v>
      </c>
      <c r="I131" s="1544">
        <v>14</v>
      </c>
      <c r="J131" s="1655">
        <v>44256</v>
      </c>
      <c r="K131" s="1647">
        <v>0.625</v>
      </c>
      <c r="L131" s="1634" t="s">
        <v>30</v>
      </c>
    </row>
    <row r="132" spans="1:12" ht="15.75" customHeight="1">
      <c r="A132" s="1695">
        <v>71</v>
      </c>
      <c r="B132" s="1559" t="s">
        <v>1116</v>
      </c>
      <c r="C132" s="1674">
        <v>132</v>
      </c>
      <c r="D132" s="1544">
        <v>137</v>
      </c>
      <c r="E132" s="1544">
        <v>1</v>
      </c>
      <c r="F132" s="1655">
        <v>44256</v>
      </c>
      <c r="G132" s="1647">
        <v>0.79166666666666663</v>
      </c>
      <c r="H132" s="1544">
        <v>122</v>
      </c>
      <c r="I132" s="1544">
        <v>7</v>
      </c>
      <c r="J132" s="1655">
        <v>44256</v>
      </c>
      <c r="K132" s="1647">
        <v>0.66666666666666663</v>
      </c>
      <c r="L132" s="1634" t="s">
        <v>30</v>
      </c>
    </row>
    <row r="133" spans="1:12" ht="15.75" customHeight="1">
      <c r="A133" s="1695">
        <v>72</v>
      </c>
      <c r="B133" s="1559" t="s">
        <v>1117</v>
      </c>
      <c r="C133" s="1674">
        <v>132</v>
      </c>
      <c r="D133" s="1544">
        <v>144</v>
      </c>
      <c r="E133" s="1544">
        <v>25</v>
      </c>
      <c r="F133" s="1655">
        <v>44256</v>
      </c>
      <c r="G133" s="1647">
        <v>0.45833333333333331</v>
      </c>
      <c r="H133" s="1544">
        <v>126</v>
      </c>
      <c r="I133" s="1544">
        <v>17</v>
      </c>
      <c r="J133" s="1655">
        <v>44256</v>
      </c>
      <c r="K133" s="1647">
        <v>0.41666666666666669</v>
      </c>
      <c r="L133" s="1634"/>
    </row>
    <row r="134" spans="1:12" ht="15.75" customHeight="1">
      <c r="A134" s="1695">
        <v>73</v>
      </c>
      <c r="B134" s="1559" t="s">
        <v>1118</v>
      </c>
      <c r="C134" s="1674">
        <v>132</v>
      </c>
      <c r="D134" s="1544">
        <v>139</v>
      </c>
      <c r="E134" s="1544">
        <v>25</v>
      </c>
      <c r="F134" s="1655">
        <v>44256</v>
      </c>
      <c r="G134" s="1647">
        <v>0.875</v>
      </c>
      <c r="H134" s="1544">
        <v>125</v>
      </c>
      <c r="I134" s="1544">
        <v>6</v>
      </c>
      <c r="J134" s="1655">
        <v>44256</v>
      </c>
      <c r="K134" s="1647">
        <v>0.5</v>
      </c>
      <c r="L134" s="1634" t="s">
        <v>30</v>
      </c>
    </row>
    <row r="135" spans="1:12" ht="15.75" customHeight="1">
      <c r="A135" s="1695">
        <v>74</v>
      </c>
      <c r="B135" s="1559" t="s">
        <v>60</v>
      </c>
      <c r="C135" s="1674">
        <v>132</v>
      </c>
      <c r="D135" s="1544">
        <v>137</v>
      </c>
      <c r="E135" s="1544">
        <v>1</v>
      </c>
      <c r="F135" s="1655">
        <v>44256</v>
      </c>
      <c r="G135" s="1647">
        <v>0.79166666666666663</v>
      </c>
      <c r="H135" s="1544">
        <v>126</v>
      </c>
      <c r="I135" s="1544">
        <v>5</v>
      </c>
      <c r="J135" s="1655">
        <v>44256</v>
      </c>
      <c r="K135" s="1647">
        <v>0.66666666666666663</v>
      </c>
      <c r="L135" s="1634" t="s">
        <v>30</v>
      </c>
    </row>
    <row r="136" spans="1:12" ht="15.75" customHeight="1">
      <c r="A136" s="1695">
        <v>75</v>
      </c>
      <c r="B136" s="1559" t="s">
        <v>618</v>
      </c>
      <c r="C136" s="1674">
        <v>132</v>
      </c>
      <c r="D136" s="1544">
        <v>138</v>
      </c>
      <c r="E136" s="1544">
        <v>31</v>
      </c>
      <c r="F136" s="1655">
        <v>44256</v>
      </c>
      <c r="G136" s="1647">
        <v>0.5</v>
      </c>
      <c r="H136" s="1544">
        <v>122</v>
      </c>
      <c r="I136" s="1544">
        <v>6</v>
      </c>
      <c r="J136" s="1655">
        <v>44256</v>
      </c>
      <c r="K136" s="1647">
        <v>0.54166666666666663</v>
      </c>
      <c r="L136" s="1634" t="s">
        <v>30</v>
      </c>
    </row>
    <row r="137" spans="1:12" ht="15.75" customHeight="1">
      <c r="A137" s="1695">
        <v>76</v>
      </c>
      <c r="B137" s="1559" t="s">
        <v>521</v>
      </c>
      <c r="C137" s="1674">
        <v>132</v>
      </c>
      <c r="D137" s="1544">
        <v>138</v>
      </c>
      <c r="E137" s="1544">
        <v>1</v>
      </c>
      <c r="F137" s="1655">
        <v>44256</v>
      </c>
      <c r="G137" s="1647">
        <v>0.8125</v>
      </c>
      <c r="H137" s="1544">
        <v>124</v>
      </c>
      <c r="I137" s="1544">
        <v>6</v>
      </c>
      <c r="J137" s="1655">
        <v>44256</v>
      </c>
      <c r="K137" s="1647">
        <v>4.1666666666666664E-2</v>
      </c>
      <c r="L137" s="1634" t="s">
        <v>30</v>
      </c>
    </row>
    <row r="138" spans="1:12" ht="15.75" customHeight="1">
      <c r="A138" s="1684">
        <v>77</v>
      </c>
      <c r="B138" s="1559" t="s">
        <v>825</v>
      </c>
      <c r="C138" s="1674">
        <v>132</v>
      </c>
      <c r="D138" s="1544">
        <v>137</v>
      </c>
      <c r="E138" s="1544">
        <v>2</v>
      </c>
      <c r="F138" s="1655">
        <v>44256</v>
      </c>
      <c r="G138" s="1647">
        <v>0.41666666666666669</v>
      </c>
      <c r="H138" s="1544">
        <v>121</v>
      </c>
      <c r="I138" s="1544">
        <v>13</v>
      </c>
      <c r="J138" s="1655">
        <v>44256</v>
      </c>
      <c r="K138" s="1647">
        <v>0.75</v>
      </c>
      <c r="L138" s="1634" t="s">
        <v>30</v>
      </c>
    </row>
    <row r="139" spans="1:12" ht="15.75" customHeight="1">
      <c r="A139" s="1684">
        <v>78</v>
      </c>
      <c r="B139" s="1559" t="s">
        <v>1119</v>
      </c>
      <c r="C139" s="1674">
        <v>132</v>
      </c>
      <c r="D139" s="1544">
        <v>140</v>
      </c>
      <c r="E139" s="1544">
        <v>31</v>
      </c>
      <c r="F139" s="1655">
        <v>44256</v>
      </c>
      <c r="G139" s="1647">
        <v>0.83333333333333337</v>
      </c>
      <c r="H139" s="1544">
        <v>125</v>
      </c>
      <c r="I139" s="1544">
        <v>6</v>
      </c>
      <c r="J139" s="1655">
        <v>44256</v>
      </c>
      <c r="K139" s="1647">
        <v>0.54166666666666663</v>
      </c>
      <c r="L139" s="1634" t="s">
        <v>30</v>
      </c>
    </row>
    <row r="140" spans="1:12" ht="15.75" customHeight="1" thickBot="1">
      <c r="A140" s="1696">
        <v>79</v>
      </c>
      <c r="B140" s="1670" t="s">
        <v>957</v>
      </c>
      <c r="C140" s="1662">
        <v>132</v>
      </c>
      <c r="D140" s="1543">
        <v>139</v>
      </c>
      <c r="E140" s="1543">
        <v>3</v>
      </c>
      <c r="F140" s="1691">
        <v>44256</v>
      </c>
      <c r="G140" s="1551">
        <v>0.8125</v>
      </c>
      <c r="H140" s="1543">
        <v>122</v>
      </c>
      <c r="I140" s="1543">
        <v>6</v>
      </c>
      <c r="J140" s="1691">
        <v>44256</v>
      </c>
      <c r="K140" s="1551">
        <v>0.58333333333333337</v>
      </c>
      <c r="L140" s="1657" t="s">
        <v>30</v>
      </c>
    </row>
    <row r="141" spans="1:12" ht="14.25">
      <c r="B141" s="1650" t="s">
        <v>1136</v>
      </c>
      <c r="L141" s="1693" t="s">
        <v>20</v>
      </c>
    </row>
    <row r="142" spans="1:12" ht="20.25">
      <c r="A142" s="1780"/>
      <c r="B142" s="1921" t="s">
        <v>1164</v>
      </c>
      <c r="C142" s="1921"/>
      <c r="D142" s="1921"/>
      <c r="E142" s="1921"/>
      <c r="F142" s="1921"/>
      <c r="G142" s="1921"/>
      <c r="H142" s="1921"/>
      <c r="I142" s="1921"/>
      <c r="J142" s="1921"/>
      <c r="K142" s="1921"/>
      <c r="L142" s="1921"/>
    </row>
    <row r="143" spans="1:12" ht="15.75">
      <c r="A143" s="1780"/>
      <c r="B143" s="1922" t="s">
        <v>220</v>
      </c>
      <c r="C143" s="1922"/>
      <c r="D143" s="1922"/>
      <c r="E143" s="1922"/>
      <c r="F143" s="1922"/>
      <c r="G143" s="1922"/>
      <c r="H143" s="1922"/>
      <c r="I143" s="1922"/>
      <c r="J143" s="1922"/>
      <c r="K143" s="1922"/>
      <c r="L143" s="1922"/>
    </row>
    <row r="144" spans="1:12" ht="15.75">
      <c r="A144" s="1780"/>
      <c r="B144" s="1922" t="s">
        <v>1165</v>
      </c>
      <c r="C144" s="1922"/>
      <c r="D144" s="1922"/>
      <c r="E144" s="1922"/>
      <c r="F144" s="1922"/>
      <c r="G144" s="1922"/>
      <c r="H144" s="1922"/>
      <c r="I144" s="1922"/>
      <c r="J144" s="1922"/>
      <c r="K144" s="1922"/>
      <c r="L144" s="1922"/>
    </row>
    <row r="145" spans="1:12" ht="15.75">
      <c r="A145" s="1780"/>
      <c r="B145" s="1565" t="s">
        <v>1166</v>
      </c>
      <c r="C145" s="1667"/>
      <c r="D145" s="1667"/>
      <c r="E145" s="1667"/>
      <c r="F145" s="1667"/>
      <c r="G145" s="1667"/>
      <c r="H145" s="1667"/>
      <c r="I145" s="1667"/>
      <c r="J145" s="1667"/>
      <c r="K145" s="1667"/>
      <c r="L145" s="1667"/>
    </row>
    <row r="146" spans="1:12" ht="16.5" thickBot="1">
      <c r="A146" s="1702"/>
      <c r="B146" s="1565"/>
      <c r="C146" s="1739"/>
      <c r="D146" s="1739"/>
      <c r="E146" s="1739"/>
      <c r="F146" s="1739"/>
      <c r="G146" s="1739"/>
      <c r="H146" s="1675"/>
      <c r="I146" s="1648"/>
      <c r="J146" s="1631"/>
      <c r="K146" s="1771"/>
      <c r="L146" s="1702"/>
    </row>
    <row r="147" spans="1:12" ht="16.5">
      <c r="A147" s="1632"/>
      <c r="B147" s="1686"/>
      <c r="C147" s="1623" t="s">
        <v>1168</v>
      </c>
      <c r="D147" s="1659" t="s">
        <v>1169</v>
      </c>
      <c r="E147" s="1926" t="s">
        <v>37</v>
      </c>
      <c r="F147" s="1926"/>
      <c r="G147" s="1623"/>
      <c r="H147" s="1659" t="s">
        <v>1170</v>
      </c>
      <c r="I147" s="1926" t="s">
        <v>37</v>
      </c>
      <c r="J147" s="1926"/>
      <c r="K147" s="1623"/>
      <c r="L147" s="1699"/>
    </row>
    <row r="148" spans="1:12" ht="15">
      <c r="A148" s="1555" t="s">
        <v>122</v>
      </c>
      <c r="B148" s="1646" t="s">
        <v>1174</v>
      </c>
      <c r="C148" s="1544" t="s">
        <v>1172</v>
      </c>
      <c r="D148" s="1544" t="s">
        <v>1172</v>
      </c>
      <c r="E148" s="1927"/>
      <c r="F148" s="1927"/>
      <c r="G148" s="1544" t="s">
        <v>35</v>
      </c>
      <c r="H148" s="1544" t="s">
        <v>1172</v>
      </c>
      <c r="I148" s="1927"/>
      <c r="J148" s="1927"/>
      <c r="K148" s="1544" t="s">
        <v>35</v>
      </c>
      <c r="L148" s="1660" t="s">
        <v>53</v>
      </c>
    </row>
    <row r="149" spans="1:12" ht="15.75" thickBot="1">
      <c r="A149" s="1553" t="s">
        <v>1171</v>
      </c>
      <c r="B149" s="1700" t="s">
        <v>1192</v>
      </c>
      <c r="C149" s="1673" t="s">
        <v>1173</v>
      </c>
      <c r="D149" s="1673" t="s">
        <v>1173</v>
      </c>
      <c r="E149" s="1928"/>
      <c r="F149" s="1928"/>
      <c r="G149" s="1673"/>
      <c r="H149" s="1673" t="s">
        <v>1173</v>
      </c>
      <c r="I149" s="1928"/>
      <c r="J149" s="1928"/>
      <c r="K149" s="1673"/>
      <c r="L149" s="1633"/>
    </row>
    <row r="150" spans="1:12" ht="15.75" customHeight="1">
      <c r="A150" s="1621">
        <v>80</v>
      </c>
      <c r="B150" s="1641" t="s">
        <v>519</v>
      </c>
      <c r="C150" s="1552">
        <v>132</v>
      </c>
      <c r="D150" s="1623">
        <v>131</v>
      </c>
      <c r="E150" s="1623">
        <v>9</v>
      </c>
      <c r="F150" s="1639">
        <v>44256</v>
      </c>
      <c r="G150" s="1701">
        <v>0.75</v>
      </c>
      <c r="H150" s="1623">
        <v>107</v>
      </c>
      <c r="I150" s="1623">
        <v>8</v>
      </c>
      <c r="J150" s="1639">
        <v>44256</v>
      </c>
      <c r="K150" s="1701">
        <v>0.625</v>
      </c>
      <c r="L150" s="1697" t="s">
        <v>30</v>
      </c>
    </row>
    <row r="151" spans="1:12" ht="15.75" customHeight="1">
      <c r="A151" s="1695">
        <v>81</v>
      </c>
      <c r="B151" s="1559" t="s">
        <v>959</v>
      </c>
      <c r="C151" s="1674">
        <v>132</v>
      </c>
      <c r="D151" s="1544">
        <v>138</v>
      </c>
      <c r="E151" s="1544">
        <v>3</v>
      </c>
      <c r="F151" s="1655">
        <v>44256</v>
      </c>
      <c r="G151" s="1647">
        <v>0.79166666666666663</v>
      </c>
      <c r="H151" s="1544">
        <v>121</v>
      </c>
      <c r="I151" s="1544">
        <v>6</v>
      </c>
      <c r="J151" s="1655">
        <v>44256</v>
      </c>
      <c r="K151" s="1647">
        <v>0.5</v>
      </c>
      <c r="L151" s="1634" t="s">
        <v>30</v>
      </c>
    </row>
    <row r="152" spans="1:12" ht="15.75" customHeight="1">
      <c r="A152" s="1695">
        <v>82</v>
      </c>
      <c r="B152" s="1559" t="s">
        <v>1120</v>
      </c>
      <c r="C152" s="1674">
        <v>132</v>
      </c>
      <c r="D152" s="1544">
        <v>138</v>
      </c>
      <c r="E152" s="1544">
        <v>31</v>
      </c>
      <c r="F152" s="1655">
        <v>44256</v>
      </c>
      <c r="G152" s="1647">
        <v>0.29166666666666669</v>
      </c>
      <c r="H152" s="1544">
        <v>130</v>
      </c>
      <c r="I152" s="1544">
        <v>31</v>
      </c>
      <c r="J152" s="1655">
        <v>44256</v>
      </c>
      <c r="K152" s="1647">
        <v>0.375</v>
      </c>
      <c r="L152" s="1634" t="s">
        <v>30</v>
      </c>
    </row>
    <row r="153" spans="1:12" ht="15.75" customHeight="1">
      <c r="A153" s="1695">
        <v>83</v>
      </c>
      <c r="B153" s="1559" t="s">
        <v>1121</v>
      </c>
      <c r="C153" s="1674">
        <v>132</v>
      </c>
      <c r="D153" s="1544">
        <v>136</v>
      </c>
      <c r="E153" s="1544">
        <v>1</v>
      </c>
      <c r="F153" s="1655">
        <v>44256</v>
      </c>
      <c r="G153" s="1647">
        <v>0.83333333333333337</v>
      </c>
      <c r="H153" s="1544">
        <v>124</v>
      </c>
      <c r="I153" s="1544">
        <v>6</v>
      </c>
      <c r="J153" s="1655">
        <v>44256</v>
      </c>
      <c r="K153" s="1647">
        <v>0.45833333333333331</v>
      </c>
      <c r="L153" s="1634"/>
    </row>
    <row r="154" spans="1:12" ht="15.75" customHeight="1">
      <c r="A154" s="1695">
        <v>84</v>
      </c>
      <c r="B154" s="1559" t="s">
        <v>1122</v>
      </c>
      <c r="C154" s="1674">
        <v>132</v>
      </c>
      <c r="D154" s="1544">
        <v>139</v>
      </c>
      <c r="E154" s="1544">
        <v>31</v>
      </c>
      <c r="F154" s="1655">
        <v>44256</v>
      </c>
      <c r="G154" s="1647">
        <v>0.8125</v>
      </c>
      <c r="H154" s="1544">
        <v>124</v>
      </c>
      <c r="I154" s="1544">
        <v>6</v>
      </c>
      <c r="J154" s="1655">
        <v>44256</v>
      </c>
      <c r="K154" s="1647">
        <v>0.5</v>
      </c>
      <c r="L154" s="1634" t="s">
        <v>30</v>
      </c>
    </row>
    <row r="155" spans="1:12" ht="15.75" customHeight="1">
      <c r="A155" s="1695">
        <v>85</v>
      </c>
      <c r="B155" s="1559" t="s">
        <v>1123</v>
      </c>
      <c r="C155" s="1674">
        <v>132</v>
      </c>
      <c r="D155" s="1544">
        <v>139</v>
      </c>
      <c r="E155" s="1544">
        <v>1</v>
      </c>
      <c r="F155" s="1655">
        <v>44256</v>
      </c>
      <c r="G155" s="1647">
        <v>0.79166666666666663</v>
      </c>
      <c r="H155" s="1544">
        <v>125</v>
      </c>
      <c r="I155" s="1544">
        <v>6</v>
      </c>
      <c r="J155" s="1655">
        <v>44256</v>
      </c>
      <c r="K155" s="1647">
        <v>4.1666666666666664E-2</v>
      </c>
      <c r="L155" s="1634" t="s">
        <v>30</v>
      </c>
    </row>
    <row r="156" spans="1:12" ht="15.75" customHeight="1">
      <c r="A156" s="1695">
        <v>86</v>
      </c>
      <c r="B156" s="1559" t="s">
        <v>1204</v>
      </c>
      <c r="C156" s="1674">
        <v>132</v>
      </c>
      <c r="D156" s="1544">
        <v>139</v>
      </c>
      <c r="E156" s="1544">
        <v>10</v>
      </c>
      <c r="F156" s="1655">
        <v>44256</v>
      </c>
      <c r="G156" s="1647">
        <v>0.875</v>
      </c>
      <c r="H156" s="1544">
        <v>124</v>
      </c>
      <c r="I156" s="1544">
        <v>6</v>
      </c>
      <c r="J156" s="1655">
        <v>44256</v>
      </c>
      <c r="K156" s="1647">
        <v>4.1666666666666664E-2</v>
      </c>
      <c r="L156" s="1634"/>
    </row>
    <row r="157" spans="1:12" ht="15.75" customHeight="1">
      <c r="A157" s="1695">
        <v>87</v>
      </c>
      <c r="B157" s="1559" t="s">
        <v>1125</v>
      </c>
      <c r="C157" s="1544" t="s">
        <v>161</v>
      </c>
      <c r="D157" s="1544" t="s">
        <v>161</v>
      </c>
      <c r="E157" s="1544" t="s">
        <v>161</v>
      </c>
      <c r="F157" s="1544" t="s">
        <v>161</v>
      </c>
      <c r="G157" s="1544" t="s">
        <v>161</v>
      </c>
      <c r="H157" s="1544" t="s">
        <v>161</v>
      </c>
      <c r="I157" s="1544" t="s">
        <v>161</v>
      </c>
      <c r="J157" s="1544" t="s">
        <v>161</v>
      </c>
      <c r="K157" s="1544" t="s">
        <v>161</v>
      </c>
      <c r="L157" s="1634"/>
    </row>
    <row r="158" spans="1:12" ht="15.75" customHeight="1">
      <c r="A158" s="1695">
        <v>88</v>
      </c>
      <c r="B158" s="1559" t="s">
        <v>717</v>
      </c>
      <c r="C158" s="1674">
        <v>132</v>
      </c>
      <c r="D158" s="1544">
        <v>140</v>
      </c>
      <c r="E158" s="1544">
        <v>31</v>
      </c>
      <c r="F158" s="1655">
        <v>44256</v>
      </c>
      <c r="G158" s="1647">
        <v>0.8125</v>
      </c>
      <c r="H158" s="1544">
        <v>125</v>
      </c>
      <c r="I158" s="1544">
        <v>6</v>
      </c>
      <c r="J158" s="1655">
        <v>44256</v>
      </c>
      <c r="K158" s="1647">
        <v>0.125</v>
      </c>
      <c r="L158" s="1634"/>
    </row>
    <row r="159" spans="1:12" ht="15.75" customHeight="1">
      <c r="A159" s="1695">
        <v>89</v>
      </c>
      <c r="B159" s="1559" t="s">
        <v>1126</v>
      </c>
      <c r="C159" s="1674">
        <v>132</v>
      </c>
      <c r="D159" s="1544">
        <v>137</v>
      </c>
      <c r="E159" s="1544">
        <v>31</v>
      </c>
      <c r="F159" s="1655">
        <v>44256</v>
      </c>
      <c r="G159" s="1647">
        <v>0.54166666666666663</v>
      </c>
      <c r="H159" s="1544">
        <v>121</v>
      </c>
      <c r="I159" s="1544">
        <v>6</v>
      </c>
      <c r="J159" s="1655">
        <v>44256</v>
      </c>
      <c r="K159" s="1647">
        <v>0.5</v>
      </c>
      <c r="L159" s="1634" t="s">
        <v>30</v>
      </c>
    </row>
    <row r="160" spans="1:12" ht="15.75" customHeight="1">
      <c r="A160" s="1695">
        <v>90</v>
      </c>
      <c r="B160" s="1559" t="s">
        <v>1127</v>
      </c>
      <c r="C160" s="1674">
        <v>132</v>
      </c>
      <c r="D160" s="1544">
        <v>135</v>
      </c>
      <c r="E160" s="1544">
        <v>3</v>
      </c>
      <c r="F160" s="1655">
        <v>44256</v>
      </c>
      <c r="G160" s="1647">
        <v>0.8125</v>
      </c>
      <c r="H160" s="1544">
        <v>115</v>
      </c>
      <c r="I160" s="1544">
        <v>8</v>
      </c>
      <c r="J160" s="1655">
        <v>44256</v>
      </c>
      <c r="K160" s="1647">
        <v>0.625</v>
      </c>
      <c r="L160" s="1634"/>
    </row>
    <row r="161" spans="1:12" ht="15.75" customHeight="1">
      <c r="A161" s="1695">
        <v>91</v>
      </c>
      <c r="B161" s="1559" t="s">
        <v>1128</v>
      </c>
      <c r="C161" s="1674">
        <v>132</v>
      </c>
      <c r="D161" s="1544">
        <v>138</v>
      </c>
      <c r="E161" s="1544">
        <v>1</v>
      </c>
      <c r="F161" s="1655">
        <v>44256</v>
      </c>
      <c r="G161" s="1647">
        <v>0.70833333333333337</v>
      </c>
      <c r="H161" s="1544">
        <v>123</v>
      </c>
      <c r="I161" s="1544">
        <v>6</v>
      </c>
      <c r="J161" s="1655">
        <v>44256</v>
      </c>
      <c r="K161" s="1647">
        <v>0.5</v>
      </c>
      <c r="L161" s="1634" t="s">
        <v>30</v>
      </c>
    </row>
    <row r="162" spans="1:12" ht="15.75" customHeight="1">
      <c r="A162" s="1695">
        <v>92</v>
      </c>
      <c r="B162" s="1559" t="s">
        <v>827</v>
      </c>
      <c r="C162" s="1674">
        <v>132</v>
      </c>
      <c r="D162" s="1544">
        <v>138</v>
      </c>
      <c r="E162" s="1544">
        <v>25</v>
      </c>
      <c r="F162" s="1655">
        <v>44256</v>
      </c>
      <c r="G162" s="1647">
        <v>0.875</v>
      </c>
      <c r="H162" s="1544">
        <v>122</v>
      </c>
      <c r="I162" s="1544">
        <v>6</v>
      </c>
      <c r="J162" s="1655">
        <v>44256</v>
      </c>
      <c r="K162" s="1647">
        <v>0.54166666666666663</v>
      </c>
      <c r="L162" s="1634" t="s">
        <v>30</v>
      </c>
    </row>
    <row r="163" spans="1:12" ht="15.75" customHeight="1">
      <c r="A163" s="1695">
        <v>93</v>
      </c>
      <c r="B163" s="1559" t="s">
        <v>916</v>
      </c>
      <c r="C163" s="1674">
        <v>132</v>
      </c>
      <c r="D163" s="1544">
        <v>140</v>
      </c>
      <c r="E163" s="1544">
        <v>13</v>
      </c>
      <c r="F163" s="1655">
        <v>44256</v>
      </c>
      <c r="G163" s="1647">
        <v>0.625</v>
      </c>
      <c r="H163" s="1544">
        <v>120</v>
      </c>
      <c r="I163" s="1544">
        <v>9</v>
      </c>
      <c r="J163" s="1655">
        <v>44256</v>
      </c>
      <c r="K163" s="1647">
        <v>0.29166666666666669</v>
      </c>
      <c r="L163" s="1634" t="s">
        <v>30</v>
      </c>
    </row>
    <row r="164" spans="1:12" ht="15.75" customHeight="1">
      <c r="A164" s="1695">
        <v>94</v>
      </c>
      <c r="B164" s="1559" t="s">
        <v>1205</v>
      </c>
      <c r="C164" s="1674">
        <v>132</v>
      </c>
      <c r="D164" s="1544">
        <v>139</v>
      </c>
      <c r="E164" s="1544">
        <v>1</v>
      </c>
      <c r="F164" s="1655">
        <v>44256</v>
      </c>
      <c r="G164" s="1647">
        <v>0.70833333333333337</v>
      </c>
      <c r="H164" s="1544">
        <v>121</v>
      </c>
      <c r="I164" s="1544">
        <v>8</v>
      </c>
      <c r="J164" s="1655">
        <v>44256</v>
      </c>
      <c r="K164" s="1647">
        <v>0.25</v>
      </c>
      <c r="L164" s="1634" t="s">
        <v>30</v>
      </c>
    </row>
    <row r="165" spans="1:12" ht="15.75" customHeight="1">
      <c r="A165" s="1695">
        <v>95</v>
      </c>
      <c r="B165" s="1559" t="s">
        <v>1132</v>
      </c>
      <c r="C165" s="1674">
        <v>132</v>
      </c>
      <c r="D165" s="1544">
        <v>139</v>
      </c>
      <c r="E165" s="1544">
        <v>13</v>
      </c>
      <c r="F165" s="1655">
        <v>44256</v>
      </c>
      <c r="G165" s="1647">
        <v>0.625</v>
      </c>
      <c r="H165" s="1544">
        <v>118</v>
      </c>
      <c r="I165" s="1544">
        <v>12</v>
      </c>
      <c r="J165" s="1655">
        <v>44256</v>
      </c>
      <c r="K165" s="1647">
        <v>0.33333333333333331</v>
      </c>
      <c r="L165" s="1634" t="s">
        <v>30</v>
      </c>
    </row>
    <row r="166" spans="1:12" ht="15.75" customHeight="1">
      <c r="A166" s="1695">
        <v>96</v>
      </c>
      <c r="B166" s="1559" t="s">
        <v>757</v>
      </c>
      <c r="C166" s="1674">
        <v>132</v>
      </c>
      <c r="D166" s="1544">
        <v>135</v>
      </c>
      <c r="E166" s="1544">
        <v>13</v>
      </c>
      <c r="F166" s="1655">
        <v>44256</v>
      </c>
      <c r="G166" s="1647">
        <v>0.66666666666666663</v>
      </c>
      <c r="H166" s="1544">
        <v>110</v>
      </c>
      <c r="I166" s="1544">
        <v>8</v>
      </c>
      <c r="J166" s="1655">
        <v>44256</v>
      </c>
      <c r="K166" s="1647">
        <v>0.25</v>
      </c>
      <c r="L166" s="1634" t="s">
        <v>30</v>
      </c>
    </row>
    <row r="167" spans="1:12" ht="15.75" customHeight="1">
      <c r="A167" s="1695">
        <v>97</v>
      </c>
      <c r="B167" s="1559" t="s">
        <v>1134</v>
      </c>
      <c r="C167" s="1674">
        <v>132</v>
      </c>
      <c r="D167" s="1544">
        <v>136</v>
      </c>
      <c r="E167" s="1544">
        <v>14</v>
      </c>
      <c r="F167" s="1655">
        <v>44256</v>
      </c>
      <c r="G167" s="1647">
        <v>0.16666666666666666</v>
      </c>
      <c r="H167" s="1544">
        <v>110</v>
      </c>
      <c r="I167" s="1544">
        <v>30</v>
      </c>
      <c r="J167" s="1655">
        <v>44256</v>
      </c>
      <c r="K167" s="1647">
        <v>0.77083333333333337</v>
      </c>
      <c r="L167" s="1634" t="s">
        <v>30</v>
      </c>
    </row>
    <row r="168" spans="1:12" ht="15.75" customHeight="1">
      <c r="A168" s="1695">
        <v>98</v>
      </c>
      <c r="B168" s="1559" t="s">
        <v>1206</v>
      </c>
      <c r="C168" s="1674">
        <v>132</v>
      </c>
      <c r="D168" s="1544">
        <v>135</v>
      </c>
      <c r="E168" s="1544">
        <v>13</v>
      </c>
      <c r="F168" s="1655">
        <v>44256</v>
      </c>
      <c r="G168" s="1647">
        <v>0.66666666666666663</v>
      </c>
      <c r="H168" s="1544">
        <v>105</v>
      </c>
      <c r="I168" s="1544">
        <v>31</v>
      </c>
      <c r="J168" s="1655">
        <v>44256</v>
      </c>
      <c r="K168" s="1647">
        <v>0.83333333333333337</v>
      </c>
      <c r="L168" s="1634" t="s">
        <v>30</v>
      </c>
    </row>
    <row r="169" spans="1:12" ht="15.75" customHeight="1">
      <c r="A169" s="1695">
        <v>99</v>
      </c>
      <c r="B169" s="1559" t="s">
        <v>649</v>
      </c>
      <c r="C169" s="1674">
        <v>132</v>
      </c>
      <c r="D169" s="1544">
        <v>137</v>
      </c>
      <c r="E169" s="1544">
        <v>5</v>
      </c>
      <c r="F169" s="1655">
        <v>44256</v>
      </c>
      <c r="G169" s="1647">
        <v>0.75</v>
      </c>
      <c r="H169" s="1544">
        <v>112</v>
      </c>
      <c r="I169" s="1544">
        <v>25</v>
      </c>
      <c r="J169" s="1655">
        <v>44256</v>
      </c>
      <c r="K169" s="1647">
        <v>0.8125</v>
      </c>
      <c r="L169" s="1634" t="s">
        <v>30</v>
      </c>
    </row>
    <row r="170" spans="1:12" ht="15.75" customHeight="1">
      <c r="A170" s="1695">
        <v>100</v>
      </c>
      <c r="B170" s="1559" t="s">
        <v>1137</v>
      </c>
      <c r="C170" s="1674">
        <v>132</v>
      </c>
      <c r="D170" s="1544">
        <v>142</v>
      </c>
      <c r="E170" s="1544">
        <v>4</v>
      </c>
      <c r="F170" s="1655">
        <v>44256</v>
      </c>
      <c r="G170" s="1647">
        <v>0.75</v>
      </c>
      <c r="H170" s="1544">
        <v>132</v>
      </c>
      <c r="I170" s="1544">
        <v>22</v>
      </c>
      <c r="J170" s="1655">
        <v>44256</v>
      </c>
      <c r="K170" s="1647">
        <v>0.8125</v>
      </c>
      <c r="L170" s="1634" t="s">
        <v>30</v>
      </c>
    </row>
    <row r="171" spans="1:12" ht="15.75" customHeight="1">
      <c r="A171" s="1695">
        <v>101</v>
      </c>
      <c r="B171" s="1559" t="s">
        <v>540</v>
      </c>
      <c r="C171" s="1674">
        <v>132</v>
      </c>
      <c r="D171" s="1544">
        <v>140</v>
      </c>
      <c r="E171" s="1544">
        <v>6</v>
      </c>
      <c r="F171" s="1655">
        <v>44256</v>
      </c>
      <c r="G171" s="1647">
        <v>0.20833333333333334</v>
      </c>
      <c r="H171" s="1544">
        <v>124</v>
      </c>
      <c r="I171" s="1544">
        <v>25</v>
      </c>
      <c r="J171" s="1655">
        <v>44256</v>
      </c>
      <c r="K171" s="1647">
        <v>0.79166666666666663</v>
      </c>
      <c r="L171" s="1634" t="s">
        <v>30</v>
      </c>
    </row>
    <row r="172" spans="1:12" ht="15.75" customHeight="1">
      <c r="A172" s="1695">
        <v>102</v>
      </c>
      <c r="B172" s="1559" t="s">
        <v>746</v>
      </c>
      <c r="C172" s="1674">
        <v>132</v>
      </c>
      <c r="D172" s="1544">
        <v>144</v>
      </c>
      <c r="E172" s="1544">
        <v>13</v>
      </c>
      <c r="F172" s="1655">
        <v>44256</v>
      </c>
      <c r="G172" s="1647">
        <v>0.70833333333333337</v>
      </c>
      <c r="H172" s="1544">
        <v>130</v>
      </c>
      <c r="I172" s="1544">
        <v>25</v>
      </c>
      <c r="J172" s="1655">
        <v>44256</v>
      </c>
      <c r="K172" s="1647">
        <v>0.79166666666666663</v>
      </c>
      <c r="L172" s="1634" t="s">
        <v>30</v>
      </c>
    </row>
    <row r="173" spans="1:12" ht="15.75" customHeight="1">
      <c r="A173" s="1695">
        <v>103</v>
      </c>
      <c r="B173" s="1559" t="s">
        <v>1138</v>
      </c>
      <c r="C173" s="1674">
        <v>132</v>
      </c>
      <c r="D173" s="1544">
        <v>146</v>
      </c>
      <c r="E173" s="1544">
        <v>13</v>
      </c>
      <c r="F173" s="1655">
        <v>44256</v>
      </c>
      <c r="G173" s="1647">
        <v>0.70833333333333337</v>
      </c>
      <c r="H173" s="1544">
        <v>128</v>
      </c>
      <c r="I173" s="1544">
        <v>25</v>
      </c>
      <c r="J173" s="1655">
        <v>44256</v>
      </c>
      <c r="K173" s="1647">
        <v>0.79166666666666663</v>
      </c>
      <c r="L173" s="1634" t="s">
        <v>30</v>
      </c>
    </row>
    <row r="174" spans="1:12" ht="15.75" customHeight="1">
      <c r="A174" s="1695">
        <v>104</v>
      </c>
      <c r="B174" s="1559" t="s">
        <v>389</v>
      </c>
      <c r="C174" s="1674">
        <v>132</v>
      </c>
      <c r="D174" s="1544">
        <v>148</v>
      </c>
      <c r="E174" s="1544">
        <v>13</v>
      </c>
      <c r="F174" s="1655">
        <v>44256</v>
      </c>
      <c r="G174" s="1647">
        <v>0.70833333333333337</v>
      </c>
      <c r="H174" s="1544">
        <v>129</v>
      </c>
      <c r="I174" s="1544">
        <v>30</v>
      </c>
      <c r="J174" s="1655">
        <v>44256</v>
      </c>
      <c r="K174" s="1647">
        <v>0.83333333333333337</v>
      </c>
      <c r="L174" s="1634" t="s">
        <v>30</v>
      </c>
    </row>
    <row r="175" spans="1:12" ht="15.75" customHeight="1">
      <c r="A175" s="1695">
        <v>105</v>
      </c>
      <c r="B175" s="1559" t="s">
        <v>908</v>
      </c>
      <c r="C175" s="1674">
        <v>132</v>
      </c>
      <c r="D175" s="1544">
        <v>140</v>
      </c>
      <c r="E175" s="1544">
        <v>12</v>
      </c>
      <c r="F175" s="1655">
        <v>44256</v>
      </c>
      <c r="G175" s="1647">
        <v>0.375</v>
      </c>
      <c r="H175" s="1544">
        <v>117</v>
      </c>
      <c r="I175" s="1544">
        <v>16</v>
      </c>
      <c r="J175" s="1655">
        <v>44256</v>
      </c>
      <c r="K175" s="1647">
        <v>0.29166666666666669</v>
      </c>
      <c r="L175" s="1634" t="s">
        <v>30</v>
      </c>
    </row>
    <row r="176" spans="1:12" ht="15.75" customHeight="1">
      <c r="A176" s="1695">
        <v>106</v>
      </c>
      <c r="B176" s="1559" t="s">
        <v>1207</v>
      </c>
      <c r="C176" s="1674">
        <v>132</v>
      </c>
      <c r="D176" s="1544">
        <v>142</v>
      </c>
      <c r="E176" s="1544">
        <v>12</v>
      </c>
      <c r="F176" s="1655">
        <v>44256</v>
      </c>
      <c r="G176" s="1647">
        <v>0.375</v>
      </c>
      <c r="H176" s="1544">
        <v>114</v>
      </c>
      <c r="I176" s="1544">
        <v>9</v>
      </c>
      <c r="J176" s="1655">
        <v>44256</v>
      </c>
      <c r="K176" s="1647">
        <v>0.29166666666666669</v>
      </c>
      <c r="L176" s="1634" t="s">
        <v>30</v>
      </c>
    </row>
    <row r="177" spans="1:12" ht="15.75" customHeight="1">
      <c r="A177" s="1695">
        <v>107</v>
      </c>
      <c r="B177" s="1559" t="s">
        <v>1140</v>
      </c>
      <c r="C177" s="1674">
        <v>132</v>
      </c>
      <c r="D177" s="1544">
        <v>141</v>
      </c>
      <c r="E177" s="1544">
        <v>13</v>
      </c>
      <c r="F177" s="1655">
        <v>44256</v>
      </c>
      <c r="G177" s="1647">
        <v>0.625</v>
      </c>
      <c r="H177" s="1544">
        <v>118</v>
      </c>
      <c r="I177" s="1544">
        <v>9</v>
      </c>
      <c r="J177" s="1655">
        <v>44256</v>
      </c>
      <c r="K177" s="1647">
        <v>0.29166666666666669</v>
      </c>
      <c r="L177" s="1634" t="s">
        <v>30</v>
      </c>
    </row>
    <row r="178" spans="1:12" ht="15.75" customHeight="1">
      <c r="A178" s="1695">
        <v>108</v>
      </c>
      <c r="B178" s="1559" t="s">
        <v>1141</v>
      </c>
      <c r="C178" s="1674">
        <v>132</v>
      </c>
      <c r="D178" s="1544">
        <v>140</v>
      </c>
      <c r="E178" s="1544">
        <v>1</v>
      </c>
      <c r="F178" s="1655">
        <v>44256</v>
      </c>
      <c r="G178" s="1647">
        <v>0.70833333333333337</v>
      </c>
      <c r="H178" s="1544">
        <v>117</v>
      </c>
      <c r="I178" s="1544">
        <v>12</v>
      </c>
      <c r="J178" s="1655">
        <v>44256</v>
      </c>
      <c r="K178" s="1647">
        <v>0.33333333333333331</v>
      </c>
      <c r="L178" s="1634"/>
    </row>
    <row r="179" spans="1:12" ht="15.75" customHeight="1">
      <c r="A179" s="1695">
        <v>109</v>
      </c>
      <c r="B179" s="1559" t="s">
        <v>912</v>
      </c>
      <c r="C179" s="1674">
        <v>132</v>
      </c>
      <c r="D179" s="1544">
        <v>135</v>
      </c>
      <c r="E179" s="1544">
        <v>1</v>
      </c>
      <c r="F179" s="1655">
        <v>44256</v>
      </c>
      <c r="G179" s="1647">
        <v>0.16666666666666666</v>
      </c>
      <c r="H179" s="1544">
        <v>104</v>
      </c>
      <c r="I179" s="1544">
        <v>31</v>
      </c>
      <c r="J179" s="1655">
        <v>44256</v>
      </c>
      <c r="K179" s="1647">
        <v>0.875</v>
      </c>
      <c r="L179" s="1634" t="s">
        <v>30</v>
      </c>
    </row>
    <row r="180" spans="1:12" ht="15.75" customHeight="1">
      <c r="A180" s="1695">
        <v>110</v>
      </c>
      <c r="B180" s="1559" t="s">
        <v>534</v>
      </c>
      <c r="C180" s="1674">
        <v>132</v>
      </c>
      <c r="D180" s="1544">
        <v>138</v>
      </c>
      <c r="E180" s="1544">
        <v>6</v>
      </c>
      <c r="F180" s="1655">
        <v>44256</v>
      </c>
      <c r="G180" s="1647">
        <v>0.5</v>
      </c>
      <c r="H180" s="1544">
        <v>103</v>
      </c>
      <c r="I180" s="1544">
        <v>30</v>
      </c>
      <c r="J180" s="1655">
        <v>44256</v>
      </c>
      <c r="K180" s="1647">
        <v>8.8333333333333339</v>
      </c>
      <c r="L180" s="1634"/>
    </row>
    <row r="181" spans="1:12" ht="15.75" customHeight="1">
      <c r="A181" s="1695">
        <v>111</v>
      </c>
      <c r="B181" s="1559" t="s">
        <v>1142</v>
      </c>
      <c r="C181" s="1674">
        <v>132</v>
      </c>
      <c r="D181" s="1544">
        <v>132</v>
      </c>
      <c r="E181" s="1544">
        <v>13</v>
      </c>
      <c r="F181" s="1655">
        <v>44256</v>
      </c>
      <c r="G181" s="1647">
        <v>0.625</v>
      </c>
      <c r="H181" s="1544">
        <v>94</v>
      </c>
      <c r="I181" s="1544">
        <v>31</v>
      </c>
      <c r="J181" s="1655">
        <v>44256</v>
      </c>
      <c r="K181" s="1647">
        <v>0.83333333333333337</v>
      </c>
      <c r="L181" s="1634"/>
    </row>
    <row r="182" spans="1:12" ht="15.75" customHeight="1">
      <c r="A182" s="1695">
        <v>112</v>
      </c>
      <c r="B182" s="1559" t="s">
        <v>1143</v>
      </c>
      <c r="C182" s="1674">
        <v>132</v>
      </c>
      <c r="D182" s="1544">
        <v>144</v>
      </c>
      <c r="E182" s="1544">
        <v>6</v>
      </c>
      <c r="F182" s="1655">
        <v>44256</v>
      </c>
      <c r="G182" s="1647">
        <v>0.375</v>
      </c>
      <c r="H182" s="1544">
        <v>127</v>
      </c>
      <c r="I182" s="1544">
        <v>30</v>
      </c>
      <c r="J182" s="1655">
        <v>44256</v>
      </c>
      <c r="K182" s="1647">
        <v>0.77083333333333337</v>
      </c>
      <c r="L182" s="1634"/>
    </row>
    <row r="183" spans="1:12" ht="15.75" customHeight="1">
      <c r="A183" s="1695">
        <v>113</v>
      </c>
      <c r="B183" s="1559" t="s">
        <v>1208</v>
      </c>
      <c r="C183" s="1674">
        <v>132</v>
      </c>
      <c r="D183" s="1544">
        <v>145</v>
      </c>
      <c r="E183" s="1544">
        <v>17</v>
      </c>
      <c r="F183" s="1655">
        <v>44256</v>
      </c>
      <c r="G183" s="1647">
        <v>0.25</v>
      </c>
      <c r="H183" s="1544">
        <v>128</v>
      </c>
      <c r="I183" s="1544">
        <v>20</v>
      </c>
      <c r="J183" s="1655">
        <v>44256</v>
      </c>
      <c r="K183" s="1647">
        <v>0.79166666666666663</v>
      </c>
      <c r="L183" s="1634"/>
    </row>
    <row r="184" spans="1:12" ht="15.75" customHeight="1">
      <c r="A184" s="1695">
        <v>114</v>
      </c>
      <c r="B184" s="1559" t="s">
        <v>1209</v>
      </c>
      <c r="C184" s="1674">
        <v>132</v>
      </c>
      <c r="D184" s="1544">
        <v>143</v>
      </c>
      <c r="E184" s="1544">
        <v>17</v>
      </c>
      <c r="F184" s="1655">
        <v>44256</v>
      </c>
      <c r="G184" s="1647">
        <v>0.75</v>
      </c>
      <c r="H184" s="1544">
        <v>127</v>
      </c>
      <c r="I184" s="1544">
        <v>23</v>
      </c>
      <c r="J184" s="1655">
        <v>44256</v>
      </c>
      <c r="K184" s="1647">
        <v>0.77083333333333337</v>
      </c>
      <c r="L184" s="1634"/>
    </row>
    <row r="185" spans="1:12" ht="15.75" customHeight="1">
      <c r="A185" s="1695">
        <v>115</v>
      </c>
      <c r="B185" s="1559" t="s">
        <v>1146</v>
      </c>
      <c r="C185" s="1674">
        <v>132</v>
      </c>
      <c r="D185" s="1544">
        <v>142</v>
      </c>
      <c r="E185" s="1544">
        <v>13</v>
      </c>
      <c r="F185" s="1655">
        <v>44256</v>
      </c>
      <c r="G185" s="1647">
        <v>0.70833333333333337</v>
      </c>
      <c r="H185" s="1544">
        <v>125</v>
      </c>
      <c r="I185" s="1544">
        <v>30</v>
      </c>
      <c r="J185" s="1655">
        <v>44256</v>
      </c>
      <c r="K185" s="1647">
        <v>0.77083333333333337</v>
      </c>
      <c r="L185" s="1634"/>
    </row>
    <row r="186" spans="1:12" ht="15.75" customHeight="1">
      <c r="A186" s="1695">
        <v>116</v>
      </c>
      <c r="B186" s="1559" t="s">
        <v>1147</v>
      </c>
      <c r="C186" s="1674">
        <v>132</v>
      </c>
      <c r="D186" s="1544">
        <v>143</v>
      </c>
      <c r="E186" s="1544">
        <v>13</v>
      </c>
      <c r="F186" s="1655">
        <v>44256</v>
      </c>
      <c r="G186" s="1647">
        <v>0.70833333333333337</v>
      </c>
      <c r="H186" s="1544">
        <v>125</v>
      </c>
      <c r="I186" s="1544">
        <v>20</v>
      </c>
      <c r="J186" s="1655">
        <v>44256</v>
      </c>
      <c r="K186" s="1647">
        <v>0.77083333333333337</v>
      </c>
      <c r="L186" s="1634" t="s">
        <v>30</v>
      </c>
    </row>
    <row r="187" spans="1:12" ht="15.75" customHeight="1">
      <c r="A187" s="1695">
        <v>117</v>
      </c>
      <c r="B187" s="1559" t="s">
        <v>61</v>
      </c>
      <c r="C187" s="1674">
        <v>132</v>
      </c>
      <c r="D187" s="1544">
        <v>140</v>
      </c>
      <c r="E187" s="1544">
        <v>4</v>
      </c>
      <c r="F187" s="1655">
        <v>44256</v>
      </c>
      <c r="G187" s="1647">
        <v>0.75</v>
      </c>
      <c r="H187" s="1544">
        <v>130</v>
      </c>
      <c r="I187" s="1544">
        <v>23</v>
      </c>
      <c r="J187" s="1655">
        <v>44256</v>
      </c>
      <c r="K187" s="1647">
        <v>0.79166666666666663</v>
      </c>
      <c r="L187" s="1634" t="s">
        <v>30</v>
      </c>
    </row>
    <row r="188" spans="1:12" ht="15.75" customHeight="1">
      <c r="A188" s="1695">
        <v>118</v>
      </c>
      <c r="B188" s="1559" t="s">
        <v>1210</v>
      </c>
      <c r="C188" s="1674">
        <v>132</v>
      </c>
      <c r="D188" s="1544">
        <v>140</v>
      </c>
      <c r="E188" s="1544">
        <v>4</v>
      </c>
      <c r="F188" s="1655">
        <v>44256</v>
      </c>
      <c r="G188" s="1647">
        <v>0.75</v>
      </c>
      <c r="H188" s="1544">
        <v>130</v>
      </c>
      <c r="I188" s="1544">
        <v>22</v>
      </c>
      <c r="J188" s="1655">
        <v>44256</v>
      </c>
      <c r="K188" s="1647">
        <v>0.79166666666666663</v>
      </c>
      <c r="L188" s="1634" t="s">
        <v>30</v>
      </c>
    </row>
    <row r="189" spans="1:12" ht="15.75" customHeight="1">
      <c r="A189" s="1695">
        <v>118</v>
      </c>
      <c r="B189" s="1559" t="s">
        <v>768</v>
      </c>
      <c r="C189" s="1674">
        <v>132</v>
      </c>
      <c r="D189" s="1544">
        <v>139</v>
      </c>
      <c r="E189" s="1544">
        <v>4</v>
      </c>
      <c r="F189" s="1655">
        <v>44256</v>
      </c>
      <c r="G189" s="1647">
        <v>0.75</v>
      </c>
      <c r="H189" s="1544">
        <v>127</v>
      </c>
      <c r="I189" s="1544">
        <v>9</v>
      </c>
      <c r="J189" s="1655">
        <v>44256</v>
      </c>
      <c r="K189" s="1647">
        <v>0.29166666666666669</v>
      </c>
      <c r="L189" s="1634" t="s">
        <v>30</v>
      </c>
    </row>
    <row r="190" spans="1:12" ht="15.75" customHeight="1">
      <c r="A190" s="1695">
        <v>119</v>
      </c>
      <c r="B190" s="1559" t="s">
        <v>1211</v>
      </c>
      <c r="C190" s="1674">
        <v>132</v>
      </c>
      <c r="D190" s="1544">
        <v>141</v>
      </c>
      <c r="E190" s="1544">
        <v>13</v>
      </c>
      <c r="F190" s="1655">
        <v>44256</v>
      </c>
      <c r="G190" s="1647">
        <v>0.58333333333333337</v>
      </c>
      <c r="H190" s="1544">
        <v>119</v>
      </c>
      <c r="I190" s="1544">
        <v>9</v>
      </c>
      <c r="J190" s="1655">
        <v>44256</v>
      </c>
      <c r="K190" s="1647">
        <v>0.29166666666666669</v>
      </c>
      <c r="L190" s="1634" t="s">
        <v>30</v>
      </c>
    </row>
    <row r="191" spans="1:12" ht="15.75" customHeight="1">
      <c r="A191" s="1695">
        <v>120</v>
      </c>
      <c r="B191" s="1559" t="s">
        <v>1212</v>
      </c>
      <c r="C191" s="1674">
        <v>132</v>
      </c>
      <c r="D191" s="1544">
        <v>139</v>
      </c>
      <c r="E191" s="1544">
        <v>13</v>
      </c>
      <c r="F191" s="1655">
        <v>44256</v>
      </c>
      <c r="G191" s="1647">
        <v>0.58333333333333337</v>
      </c>
      <c r="H191" s="1544">
        <v>114</v>
      </c>
      <c r="I191" s="1544">
        <v>30</v>
      </c>
      <c r="J191" s="1655">
        <v>44256</v>
      </c>
      <c r="K191" s="1647">
        <v>0.54166666666666663</v>
      </c>
      <c r="L191" s="1634" t="s">
        <v>30</v>
      </c>
    </row>
    <row r="192" spans="1:12" ht="15.75" customHeight="1">
      <c r="A192" s="1695">
        <v>121</v>
      </c>
      <c r="B192" s="1559" t="s">
        <v>47</v>
      </c>
      <c r="C192" s="1674">
        <v>132</v>
      </c>
      <c r="D192" s="1544">
        <v>138</v>
      </c>
      <c r="E192" s="1544">
        <v>1</v>
      </c>
      <c r="F192" s="1655">
        <v>44256</v>
      </c>
      <c r="G192" s="1647">
        <v>0.83333333333333337</v>
      </c>
      <c r="H192" s="1544">
        <v>126</v>
      </c>
      <c r="I192" s="1544">
        <v>8</v>
      </c>
      <c r="J192" s="1655">
        <v>44256</v>
      </c>
      <c r="K192" s="1647">
        <v>0.5</v>
      </c>
      <c r="L192" s="1634" t="s">
        <v>30</v>
      </c>
    </row>
    <row r="193" spans="1:12" ht="15.75" customHeight="1">
      <c r="A193" s="1695">
        <v>122</v>
      </c>
      <c r="B193" s="1559" t="s">
        <v>1150</v>
      </c>
      <c r="C193" s="1674">
        <v>132</v>
      </c>
      <c r="D193" s="1544">
        <v>138</v>
      </c>
      <c r="E193" s="1544">
        <v>1</v>
      </c>
      <c r="F193" s="1655">
        <v>44256</v>
      </c>
      <c r="G193" s="1647">
        <v>0.83333333333333337</v>
      </c>
      <c r="H193" s="1544">
        <v>125</v>
      </c>
      <c r="I193" s="1544">
        <v>9</v>
      </c>
      <c r="J193" s="1655">
        <v>44256</v>
      </c>
      <c r="K193" s="1647">
        <v>0.29166666666666669</v>
      </c>
      <c r="L193" s="1634" t="s">
        <v>30</v>
      </c>
    </row>
    <row r="194" spans="1:12" ht="15.75" customHeight="1">
      <c r="A194" s="1695">
        <v>123</v>
      </c>
      <c r="B194" s="1559" t="s">
        <v>1151</v>
      </c>
      <c r="C194" s="1674">
        <v>132</v>
      </c>
      <c r="D194" s="1544">
        <v>136</v>
      </c>
      <c r="E194" s="1544">
        <v>1</v>
      </c>
      <c r="F194" s="1655">
        <v>44256</v>
      </c>
      <c r="G194" s="1647">
        <v>0.83333333333333337</v>
      </c>
      <c r="H194" s="1544">
        <v>121</v>
      </c>
      <c r="I194" s="1544">
        <v>1</v>
      </c>
      <c r="J194" s="1655">
        <v>44256</v>
      </c>
      <c r="K194" s="1647">
        <v>0.41666666666666669</v>
      </c>
      <c r="L194" s="1634"/>
    </row>
    <row r="195" spans="1:12" ht="15.75" customHeight="1">
      <c r="A195" s="1695">
        <v>124</v>
      </c>
      <c r="B195" s="1559" t="s">
        <v>660</v>
      </c>
      <c r="C195" s="1674">
        <v>132</v>
      </c>
      <c r="D195" s="1544">
        <v>138</v>
      </c>
      <c r="E195" s="1544">
        <v>4</v>
      </c>
      <c r="F195" s="1655">
        <v>44256</v>
      </c>
      <c r="G195" s="1647">
        <v>0.75</v>
      </c>
      <c r="H195" s="1544">
        <v>121</v>
      </c>
      <c r="I195" s="1544">
        <v>13</v>
      </c>
      <c r="J195" s="1655">
        <v>44256</v>
      </c>
      <c r="K195" s="1647">
        <v>0.29166666666666669</v>
      </c>
      <c r="L195" s="1634"/>
    </row>
    <row r="196" spans="1:12" ht="15.75" customHeight="1">
      <c r="A196" s="1695">
        <v>125</v>
      </c>
      <c r="B196" s="1559" t="s">
        <v>854</v>
      </c>
      <c r="C196" s="1674">
        <v>132</v>
      </c>
      <c r="D196" s="1544">
        <v>139</v>
      </c>
      <c r="E196" s="1544">
        <v>4</v>
      </c>
      <c r="F196" s="1655">
        <v>44256</v>
      </c>
      <c r="G196" s="1647">
        <v>0.75</v>
      </c>
      <c r="H196" s="1544">
        <v>128</v>
      </c>
      <c r="I196" s="1544">
        <v>23</v>
      </c>
      <c r="J196" s="1655">
        <v>44256</v>
      </c>
      <c r="K196" s="1647">
        <v>0.83333333333333337</v>
      </c>
      <c r="L196" s="1634"/>
    </row>
    <row r="197" spans="1:12" ht="15.75" customHeight="1">
      <c r="A197" s="1695">
        <v>126</v>
      </c>
      <c r="B197" s="1559" t="s">
        <v>853</v>
      </c>
      <c r="C197" s="1674">
        <v>132</v>
      </c>
      <c r="D197" s="1544">
        <v>143</v>
      </c>
      <c r="E197" s="1544">
        <v>1</v>
      </c>
      <c r="F197" s="1655">
        <v>44256</v>
      </c>
      <c r="G197" s="1647">
        <v>0.125</v>
      </c>
      <c r="H197" s="1544">
        <v>131</v>
      </c>
      <c r="I197" s="1544">
        <v>30</v>
      </c>
      <c r="J197" s="1655">
        <v>44256</v>
      </c>
      <c r="K197" s="1647">
        <v>0.375</v>
      </c>
      <c r="L197" s="1634"/>
    </row>
    <row r="198" spans="1:12" ht="15.75" customHeight="1">
      <c r="A198" s="1695">
        <v>127</v>
      </c>
      <c r="B198" s="1559" t="s">
        <v>1152</v>
      </c>
      <c r="C198" s="1674">
        <v>132</v>
      </c>
      <c r="D198" s="1544">
        <v>137</v>
      </c>
      <c r="E198" s="1544">
        <v>13</v>
      </c>
      <c r="F198" s="1655">
        <v>44256</v>
      </c>
      <c r="G198" s="1647">
        <v>0.625</v>
      </c>
      <c r="H198" s="1544">
        <v>124</v>
      </c>
      <c r="I198" s="1544">
        <v>30</v>
      </c>
      <c r="J198" s="1655">
        <v>44256</v>
      </c>
      <c r="K198" s="1647">
        <v>0.5</v>
      </c>
      <c r="L198" s="1634"/>
    </row>
    <row r="199" spans="1:12" ht="15.75" customHeight="1">
      <c r="A199" s="1695">
        <v>128</v>
      </c>
      <c r="B199" s="1559" t="s">
        <v>548</v>
      </c>
      <c r="C199" s="1674">
        <v>132</v>
      </c>
      <c r="D199" s="1544">
        <v>139</v>
      </c>
      <c r="E199" s="1544">
        <v>13</v>
      </c>
      <c r="F199" s="1655">
        <v>44256</v>
      </c>
      <c r="G199" s="1647">
        <v>0.625</v>
      </c>
      <c r="H199" s="1544">
        <v>109</v>
      </c>
      <c r="I199" s="1544">
        <v>30</v>
      </c>
      <c r="J199" s="1655">
        <v>44256</v>
      </c>
      <c r="K199" s="1647">
        <v>0.5</v>
      </c>
      <c r="L199" s="1634"/>
    </row>
    <row r="200" spans="1:12" ht="15.75" customHeight="1">
      <c r="A200" s="1695">
        <v>129</v>
      </c>
      <c r="B200" s="1559" t="s">
        <v>1153</v>
      </c>
      <c r="C200" s="1674">
        <v>132</v>
      </c>
      <c r="D200" s="1544">
        <v>140</v>
      </c>
      <c r="E200" s="1544">
        <v>13</v>
      </c>
      <c r="F200" s="1655">
        <v>44256</v>
      </c>
      <c r="G200" s="1647">
        <v>0.625</v>
      </c>
      <c r="H200" s="1544">
        <v>113</v>
      </c>
      <c r="I200" s="1544">
        <v>30</v>
      </c>
      <c r="J200" s="1655">
        <v>44256</v>
      </c>
      <c r="K200" s="1647">
        <v>0.54166666666666663</v>
      </c>
      <c r="L200" s="1634"/>
    </row>
    <row r="201" spans="1:12" ht="15.75" customHeight="1">
      <c r="A201" s="1695">
        <v>130</v>
      </c>
      <c r="B201" s="1559" t="s">
        <v>1154</v>
      </c>
      <c r="C201" s="1674">
        <v>132</v>
      </c>
      <c r="D201" s="1544">
        <v>141</v>
      </c>
      <c r="E201" s="1544">
        <v>13</v>
      </c>
      <c r="F201" s="1655">
        <v>44256</v>
      </c>
      <c r="G201" s="1647">
        <v>0.625</v>
      </c>
      <c r="H201" s="1544">
        <v>124</v>
      </c>
      <c r="I201" s="1544">
        <v>30</v>
      </c>
      <c r="J201" s="1655">
        <v>44256</v>
      </c>
      <c r="K201" s="1647">
        <v>0.54166666666666663</v>
      </c>
      <c r="L201" s="1644"/>
    </row>
    <row r="202" spans="1:12" ht="15.75" customHeight="1">
      <c r="A202" s="1695">
        <v>132</v>
      </c>
      <c r="B202" s="1559" t="s">
        <v>1213</v>
      </c>
      <c r="C202" s="1674">
        <v>132</v>
      </c>
      <c r="D202" s="1544">
        <v>140</v>
      </c>
      <c r="E202" s="1544">
        <v>13</v>
      </c>
      <c r="F202" s="1655">
        <v>44256</v>
      </c>
      <c r="G202" s="1647">
        <v>0.625</v>
      </c>
      <c r="H202" s="1544">
        <v>122</v>
      </c>
      <c r="I202" s="1544">
        <v>7</v>
      </c>
      <c r="J202" s="1655">
        <v>44256</v>
      </c>
      <c r="K202" s="1647">
        <v>0.33333333333333331</v>
      </c>
      <c r="L202" s="1644"/>
    </row>
    <row r="203" spans="1:12" ht="15.75" customHeight="1">
      <c r="A203" s="1695">
        <v>133</v>
      </c>
      <c r="B203" s="1559" t="s">
        <v>1156</v>
      </c>
      <c r="C203" s="1674">
        <v>132</v>
      </c>
      <c r="D203" s="1544">
        <v>140</v>
      </c>
      <c r="E203" s="1544">
        <v>2</v>
      </c>
      <c r="F203" s="1655">
        <v>44256</v>
      </c>
      <c r="G203" s="1647">
        <v>4.1666666666666664E-2</v>
      </c>
      <c r="H203" s="1544">
        <v>130</v>
      </c>
      <c r="I203" s="1544">
        <v>16</v>
      </c>
      <c r="J203" s="1655">
        <v>44256</v>
      </c>
      <c r="K203" s="1647">
        <v>0.58333333333333337</v>
      </c>
      <c r="L203" s="1644"/>
    </row>
    <row r="204" spans="1:12" ht="15.75" customHeight="1">
      <c r="A204" s="1695">
        <v>134</v>
      </c>
      <c r="B204" s="1559" t="s">
        <v>52</v>
      </c>
      <c r="C204" s="1674">
        <v>132</v>
      </c>
      <c r="D204" s="1544">
        <v>137</v>
      </c>
      <c r="E204" s="1544">
        <v>13</v>
      </c>
      <c r="F204" s="1655">
        <v>44256</v>
      </c>
      <c r="G204" s="1647">
        <v>0.58333333333333337</v>
      </c>
      <c r="H204" s="1544">
        <v>114</v>
      </c>
      <c r="I204" s="1544">
        <v>22</v>
      </c>
      <c r="J204" s="1655">
        <v>44256</v>
      </c>
      <c r="K204" s="1647">
        <v>0.79166666666666663</v>
      </c>
      <c r="L204" s="1644"/>
    </row>
    <row r="205" spans="1:12" ht="15.75" customHeight="1">
      <c r="A205" s="1695">
        <v>135</v>
      </c>
      <c r="B205" s="1559" t="s">
        <v>1157</v>
      </c>
      <c r="C205" s="1674">
        <v>132</v>
      </c>
      <c r="D205" s="1544">
        <v>137</v>
      </c>
      <c r="E205" s="1544">
        <v>2</v>
      </c>
      <c r="F205" s="1655">
        <v>44256</v>
      </c>
      <c r="G205" s="1647">
        <v>8.3333333333333329E-2</v>
      </c>
      <c r="H205" s="1544">
        <v>115</v>
      </c>
      <c r="I205" s="1544">
        <v>7</v>
      </c>
      <c r="J205" s="1655">
        <v>44256</v>
      </c>
      <c r="K205" s="1647">
        <v>0.33333333333333331</v>
      </c>
      <c r="L205" s="1644"/>
    </row>
    <row r="206" spans="1:12" ht="15.75" customHeight="1">
      <c r="A206" s="1695">
        <v>136</v>
      </c>
      <c r="B206" s="1559" t="s">
        <v>1158</v>
      </c>
      <c r="C206" s="1674">
        <v>132</v>
      </c>
      <c r="D206" s="1544">
        <v>137</v>
      </c>
      <c r="E206" s="1544">
        <v>13</v>
      </c>
      <c r="F206" s="1655">
        <v>44256</v>
      </c>
      <c r="G206" s="1647">
        <v>0.58333333333333337</v>
      </c>
      <c r="H206" s="1544">
        <v>112</v>
      </c>
      <c r="I206" s="1544">
        <v>20</v>
      </c>
      <c r="J206" s="1655">
        <v>44256</v>
      </c>
      <c r="K206" s="1647">
        <v>0.79166666666666663</v>
      </c>
      <c r="L206" s="1685"/>
    </row>
    <row r="207" spans="1:12" ht="15.75" customHeight="1">
      <c r="A207" s="1695">
        <v>137</v>
      </c>
      <c r="B207" s="1559" t="s">
        <v>421</v>
      </c>
      <c r="C207" s="1674">
        <v>132</v>
      </c>
      <c r="D207" s="1544">
        <v>138</v>
      </c>
      <c r="E207" s="1544">
        <v>13</v>
      </c>
      <c r="F207" s="1655">
        <v>44256</v>
      </c>
      <c r="G207" s="1647">
        <v>0.58333333333333337</v>
      </c>
      <c r="H207" s="1544">
        <v>101</v>
      </c>
      <c r="I207" s="1544">
        <v>22</v>
      </c>
      <c r="J207" s="1655">
        <v>44256</v>
      </c>
      <c r="K207" s="1647">
        <v>0.77083333333333337</v>
      </c>
      <c r="L207" s="1644"/>
    </row>
    <row r="208" spans="1:12" ht="15.75" customHeight="1">
      <c r="A208" s="1684">
        <v>138</v>
      </c>
      <c r="B208" s="1559" t="s">
        <v>1159</v>
      </c>
      <c r="C208" s="1674">
        <v>132</v>
      </c>
      <c r="D208" s="1544">
        <v>138</v>
      </c>
      <c r="E208" s="1544">
        <v>13</v>
      </c>
      <c r="F208" s="1655">
        <v>44256</v>
      </c>
      <c r="G208" s="1647">
        <v>0.58333333333333337</v>
      </c>
      <c r="H208" s="1544">
        <v>106</v>
      </c>
      <c r="I208" s="1544">
        <v>23</v>
      </c>
      <c r="J208" s="1655">
        <v>44256</v>
      </c>
      <c r="K208" s="1647">
        <v>0.79166666666666663</v>
      </c>
      <c r="L208" s="1644"/>
    </row>
    <row r="209" spans="1:12" ht="15.75" customHeight="1">
      <c r="A209" s="1695">
        <v>139</v>
      </c>
      <c r="B209" s="1559" t="s">
        <v>664</v>
      </c>
      <c r="C209" s="1674">
        <v>132</v>
      </c>
      <c r="D209" s="1544">
        <v>138</v>
      </c>
      <c r="E209" s="1544">
        <v>13</v>
      </c>
      <c r="F209" s="1655">
        <v>44256</v>
      </c>
      <c r="G209" s="1647">
        <v>0.625</v>
      </c>
      <c r="H209" s="1544">
        <v>116</v>
      </c>
      <c r="I209" s="1544">
        <v>9</v>
      </c>
      <c r="J209" s="1655">
        <v>44256</v>
      </c>
      <c r="K209" s="1647">
        <v>0.29166666666666669</v>
      </c>
      <c r="L209" s="1644"/>
    </row>
    <row r="210" spans="1:12" ht="15.75" customHeight="1">
      <c r="A210" s="1684">
        <v>140</v>
      </c>
      <c r="B210" s="1559" t="s">
        <v>159</v>
      </c>
      <c r="C210" s="1674">
        <v>132</v>
      </c>
      <c r="D210" s="1544">
        <v>140</v>
      </c>
      <c r="E210" s="1544">
        <v>13</v>
      </c>
      <c r="F210" s="1655">
        <v>44256</v>
      </c>
      <c r="G210" s="1647">
        <v>0.58333333333333337</v>
      </c>
      <c r="H210" s="1544">
        <v>121</v>
      </c>
      <c r="I210" s="1544">
        <v>21</v>
      </c>
      <c r="J210" s="1655">
        <v>44256</v>
      </c>
      <c r="K210" s="1647">
        <v>0.79166666666666663</v>
      </c>
      <c r="L210" s="1644"/>
    </row>
    <row r="211" spans="1:12" ht="15.75" customHeight="1">
      <c r="A211" s="1684">
        <v>141</v>
      </c>
      <c r="B211" s="1559" t="s">
        <v>1214</v>
      </c>
      <c r="C211" s="1674">
        <v>132</v>
      </c>
      <c r="D211" s="1544">
        <v>136</v>
      </c>
      <c r="E211" s="1544">
        <v>13</v>
      </c>
      <c r="F211" s="1655">
        <v>44256</v>
      </c>
      <c r="G211" s="1647">
        <v>0.58333333333333337</v>
      </c>
      <c r="H211" s="1544">
        <v>101</v>
      </c>
      <c r="I211" s="1544">
        <v>22</v>
      </c>
      <c r="J211" s="1655">
        <v>44256</v>
      </c>
      <c r="K211" s="1647">
        <v>0.79166666666666663</v>
      </c>
      <c r="L211" s="1644"/>
    </row>
    <row r="212" spans="1:12" ht="15.75" customHeight="1">
      <c r="A212" s="1684">
        <v>142</v>
      </c>
      <c r="B212" s="1559" t="s">
        <v>882</v>
      </c>
      <c r="C212" s="1674">
        <v>132</v>
      </c>
      <c r="D212" s="1544">
        <v>137</v>
      </c>
      <c r="E212" s="1544">
        <v>13</v>
      </c>
      <c r="F212" s="1655">
        <v>44256</v>
      </c>
      <c r="G212" s="1647">
        <v>0.58333333333333337</v>
      </c>
      <c r="H212" s="1544">
        <v>106</v>
      </c>
      <c r="I212" s="1544">
        <v>22</v>
      </c>
      <c r="J212" s="1655">
        <v>44256</v>
      </c>
      <c r="K212" s="1647">
        <v>0.79166666666666663</v>
      </c>
      <c r="L212" s="1644"/>
    </row>
    <row r="213" spans="1:12" ht="14.25">
      <c r="A213" s="1684">
        <v>143</v>
      </c>
      <c r="B213" s="1658" t="s">
        <v>1162</v>
      </c>
      <c r="C213" s="1554">
        <v>132</v>
      </c>
      <c r="D213" s="1656">
        <v>136</v>
      </c>
      <c r="E213" s="1656">
        <v>13</v>
      </c>
      <c r="F213" s="1698">
        <v>44256</v>
      </c>
      <c r="G213" s="1671">
        <v>0.625</v>
      </c>
      <c r="H213" s="1656">
        <v>110</v>
      </c>
      <c r="I213" s="1656">
        <v>20</v>
      </c>
      <c r="J213" s="1698">
        <v>44256</v>
      </c>
      <c r="K213" s="1671">
        <v>0.29166666666666669</v>
      </c>
      <c r="L213" s="1681"/>
    </row>
    <row r="214" spans="1:12" ht="15" thickBot="1">
      <c r="A214" s="1696">
        <v>144</v>
      </c>
      <c r="B214" s="1670" t="s">
        <v>857</v>
      </c>
      <c r="C214" s="1662">
        <v>132</v>
      </c>
      <c r="D214" s="1543">
        <v>138</v>
      </c>
      <c r="E214" s="1543">
        <v>13</v>
      </c>
      <c r="F214" s="1691">
        <v>44256</v>
      </c>
      <c r="G214" s="1551">
        <v>0.58333333333333337</v>
      </c>
      <c r="H214" s="1543">
        <v>117</v>
      </c>
      <c r="I214" s="1543">
        <v>22</v>
      </c>
      <c r="J214" s="1691">
        <v>44256</v>
      </c>
      <c r="K214" s="1551">
        <v>0.79166666666666663</v>
      </c>
      <c r="L214" s="1604"/>
    </row>
    <row r="215" spans="1:12" ht="14.25">
      <c r="F215" s="1645"/>
      <c r="H215" s="1612"/>
    </row>
    <row r="216" spans="1:12" ht="14.25">
      <c r="F216" s="1645"/>
      <c r="I216" s="1566"/>
      <c r="J216" s="1566"/>
      <c r="K216" s="1780" t="s">
        <v>289</v>
      </c>
      <c r="L216" s="1635"/>
    </row>
    <row r="217" spans="1:12" ht="14.25">
      <c r="F217" s="1645"/>
      <c r="J217" s="1566"/>
      <c r="K217" s="1780" t="s">
        <v>198</v>
      </c>
      <c r="L217" s="1635"/>
    </row>
    <row r="218" spans="1:12" ht="14.25">
      <c r="F218" s="1645"/>
      <c r="J218" s="1566"/>
      <c r="K218" s="1566" t="s">
        <v>200</v>
      </c>
      <c r="L218" s="1636"/>
    </row>
    <row r="219" spans="1:12" ht="14.25">
      <c r="F219" s="1645"/>
    </row>
    <row r="220" spans="1:12" ht="14.25">
      <c r="F220" s="1645"/>
    </row>
    <row r="221" spans="1:12" ht="14.25">
      <c r="F221" s="1645"/>
    </row>
    <row r="222" spans="1:12" ht="14.25">
      <c r="F222" s="1645"/>
    </row>
    <row r="223" spans="1:12" ht="14.25">
      <c r="F223" s="1645"/>
    </row>
    <row r="224" spans="1:12" ht="14.25">
      <c r="F224" s="1645"/>
    </row>
    <row r="225" spans="6:6" ht="14.25">
      <c r="F225" s="1645"/>
    </row>
    <row r="226" spans="6:6" ht="14.25">
      <c r="F226" s="1645"/>
    </row>
    <row r="227" spans="6:6" ht="14.25">
      <c r="F227" s="1645"/>
    </row>
    <row r="228" spans="6:6" ht="14.25">
      <c r="F228" s="1645"/>
    </row>
    <row r="229" spans="6:6" ht="14.25">
      <c r="F229" s="1645"/>
    </row>
    <row r="230" spans="6:6" ht="14.25">
      <c r="F230" s="1645"/>
    </row>
  </sheetData>
  <mergeCells count="17">
    <mergeCell ref="E18:F20"/>
    <mergeCell ref="I18:J20"/>
    <mergeCell ref="B2:L2"/>
    <mergeCell ref="B3:L3"/>
    <mergeCell ref="B4:L4"/>
    <mergeCell ref="E7:F9"/>
    <mergeCell ref="I7:J9"/>
    <mergeCell ref="B143:L143"/>
    <mergeCell ref="B144:L144"/>
    <mergeCell ref="E147:F149"/>
    <mergeCell ref="I147:J149"/>
    <mergeCell ref="B72:L72"/>
    <mergeCell ref="B73:L73"/>
    <mergeCell ref="B74:L74"/>
    <mergeCell ref="E77:F79"/>
    <mergeCell ref="I77:J79"/>
    <mergeCell ref="B142:L142"/>
  </mergeCells>
  <conditionalFormatting sqref="H16">
    <cfRule type="cellIs" dxfId="14" priority="9" operator="between">
      <formula>344</formula>
      <formula>375</formula>
    </cfRule>
    <cfRule type="cellIs" dxfId="13" priority="13" operator="lessThan">
      <formula>300</formula>
    </cfRule>
    <cfRule type="cellIs" dxfId="12" priority="15" operator="lessThan">
      <formula>300</formula>
    </cfRule>
  </conditionalFormatting>
  <conditionalFormatting sqref="H16">
    <cfRule type="cellIs" dxfId="11" priority="14" operator="lessThan">
      <formula>300</formula>
    </cfRule>
  </conditionalFormatting>
  <conditionalFormatting sqref="H21:H24">
    <cfRule type="cellIs" dxfId="10" priority="7" operator="lessThan">
      <formula>220</formula>
    </cfRule>
    <cfRule type="cellIs" dxfId="9" priority="12" operator="lessThan">
      <formula>200</formula>
    </cfRule>
  </conditionalFormatting>
  <conditionalFormatting sqref="D202:D213 D199:D200 D188:D189 D150:D154 D135:D140 D113:D122 D80:D81 D94:D96 D191 D156 D158:D162">
    <cfRule type="cellIs" dxfId="8" priority="11" operator="greaterThan">
      <formula>145</formula>
    </cfRule>
  </conditionalFormatting>
  <conditionalFormatting sqref="H94:H105 H200:H206 H213 H183:H198 H169:H178 H151:H156 H158:H167 H114:H140">
    <cfRule type="cellIs" dxfId="7" priority="10" operator="lessThan">
      <formula>100</formula>
    </cfRule>
  </conditionalFormatting>
  <conditionalFormatting sqref="D21 D24">
    <cfRule type="cellIs" dxfId="6" priority="8" operator="greaterThan">
      <formula>240</formula>
    </cfRule>
  </conditionalFormatting>
  <conditionalFormatting sqref="D202:D213 D199:D200 D188:D189 D150:D154 D135:D140 D113:D122 D80:D81 D94:D96 D191 D156 D158:D162">
    <cfRule type="cellIs" dxfId="5" priority="6" operator="greaterThan">
      <formula>140</formula>
    </cfRule>
  </conditionalFormatting>
  <conditionalFormatting sqref="H200:H206 H213 H183:H198 H80:H106 H169:H178 H151:H156 H158:H167 H112:H140">
    <cfRule type="cellIs" dxfId="4" priority="5" operator="lessThan">
      <formula>110</formula>
    </cfRule>
  </conditionalFormatting>
  <conditionalFormatting sqref="D214">
    <cfRule type="cellIs" dxfId="3" priority="4" operator="greaterThan">
      <formula>145</formula>
    </cfRule>
  </conditionalFormatting>
  <conditionalFormatting sqref="H214">
    <cfRule type="cellIs" dxfId="2" priority="3" operator="lessThan">
      <formula>100</formula>
    </cfRule>
  </conditionalFormatting>
  <conditionalFormatting sqref="D214">
    <cfRule type="cellIs" dxfId="1" priority="2" operator="greaterThan">
      <formula>140</formula>
    </cfRule>
  </conditionalFormatting>
  <conditionalFormatting sqref="H214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1:J94"/>
  <sheetViews>
    <sheetView zoomScaleNormal="100" workbookViewId="0">
      <selection activeCell="F28" sqref="F28"/>
    </sheetView>
  </sheetViews>
  <sheetFormatPr defaultRowHeight="12.75"/>
  <cols>
    <col min="1" max="1" width="19.140625" style="32" customWidth="1"/>
    <col min="2" max="2" width="21.140625" style="32" customWidth="1"/>
    <col min="3" max="3" width="11.85546875" style="32" customWidth="1"/>
    <col min="4" max="4" width="12.85546875" style="32" customWidth="1"/>
    <col min="5" max="5" width="12.28515625" style="32" customWidth="1"/>
    <col min="6" max="6" width="11.140625" style="32" customWidth="1"/>
    <col min="7" max="7" width="10.42578125" style="32" customWidth="1"/>
    <col min="8" max="8" width="41.140625" style="32" customWidth="1"/>
    <col min="9" max="16384" width="9.140625" style="32"/>
  </cols>
  <sheetData>
    <row r="1" spans="1:8">
      <c r="A1" s="319" t="s">
        <v>277</v>
      </c>
      <c r="H1" s="395" t="s">
        <v>21</v>
      </c>
    </row>
    <row r="2" spans="1:8" ht="15" customHeight="1">
      <c r="A2" s="1940" t="s">
        <v>237</v>
      </c>
      <c r="B2" s="1940"/>
      <c r="C2" s="1940"/>
      <c r="D2" s="1940"/>
      <c r="E2" s="1940"/>
      <c r="F2" s="1940"/>
      <c r="G2" s="1940"/>
      <c r="H2" s="1940"/>
    </row>
    <row r="3" spans="1:8" ht="15" customHeight="1">
      <c r="A3" s="1941" t="s">
        <v>238</v>
      </c>
      <c r="B3" s="1941"/>
      <c r="C3" s="1941"/>
      <c r="D3" s="1941"/>
      <c r="E3" s="1941"/>
      <c r="F3" s="1941"/>
      <c r="G3" s="1941"/>
      <c r="H3" s="1941"/>
    </row>
    <row r="4" spans="1:8" ht="15" customHeight="1">
      <c r="A4" s="1942" t="s">
        <v>239</v>
      </c>
      <c r="B4" s="1942"/>
      <c r="C4" s="1942"/>
      <c r="D4" s="1942"/>
      <c r="E4" s="1942"/>
      <c r="F4" s="1942"/>
      <c r="G4" s="1942"/>
      <c r="H4" s="1942"/>
    </row>
    <row r="5" spans="1:8" ht="15" customHeight="1" thickBot="1">
      <c r="A5" s="7" t="s">
        <v>461</v>
      </c>
      <c r="B5" s="31"/>
      <c r="C5" s="31"/>
      <c r="D5" s="23"/>
      <c r="E5" s="23"/>
      <c r="F5" s="34"/>
      <c r="G5" s="5"/>
      <c r="H5" s="5"/>
    </row>
    <row r="6" spans="1:8" ht="13.5" customHeight="1">
      <c r="A6" s="1561" t="s">
        <v>66</v>
      </c>
      <c r="B6" s="1958" t="s">
        <v>400</v>
      </c>
      <c r="C6" s="1959"/>
      <c r="D6" s="396" t="s">
        <v>1071</v>
      </c>
      <c r="E6" s="397"/>
      <c r="F6" s="398"/>
      <c r="G6" s="399"/>
      <c r="H6" s="400"/>
    </row>
    <row r="7" spans="1:8" ht="28.5" customHeight="1" thickBot="1">
      <c r="A7" s="1563" t="s">
        <v>68</v>
      </c>
      <c r="B7" s="1562" t="s">
        <v>230</v>
      </c>
      <c r="C7" s="401" t="s">
        <v>101</v>
      </c>
      <c r="D7" s="402" t="s">
        <v>43</v>
      </c>
      <c r="E7" s="403" t="s">
        <v>369</v>
      </c>
      <c r="F7" s="19" t="s">
        <v>37</v>
      </c>
      <c r="G7" s="19" t="s">
        <v>44</v>
      </c>
      <c r="H7" s="404" t="s">
        <v>53</v>
      </c>
    </row>
    <row r="8" spans="1:8" ht="15.75" customHeight="1">
      <c r="A8" s="1781"/>
      <c r="B8" s="929" t="s">
        <v>27</v>
      </c>
      <c r="C8" s="930">
        <v>225</v>
      </c>
      <c r="D8" s="930">
        <v>120</v>
      </c>
      <c r="E8" s="930">
        <v>300</v>
      </c>
      <c r="F8" s="931"/>
      <c r="G8" s="932"/>
      <c r="H8" s="427"/>
    </row>
    <row r="9" spans="1:8" ht="15.75" customHeight="1">
      <c r="A9" s="363" t="s">
        <v>58</v>
      </c>
      <c r="B9" s="933" t="s">
        <v>28</v>
      </c>
      <c r="C9" s="934">
        <v>225</v>
      </c>
      <c r="D9" s="934">
        <v>115</v>
      </c>
      <c r="E9" s="935">
        <v>300</v>
      </c>
      <c r="F9" s="936">
        <v>44380</v>
      </c>
      <c r="G9" s="937">
        <v>0.375</v>
      </c>
      <c r="H9" s="372"/>
    </row>
    <row r="10" spans="1:8" ht="15.75" customHeight="1">
      <c r="A10" s="364"/>
      <c r="B10" s="938" t="s">
        <v>29</v>
      </c>
      <c r="C10" s="892">
        <v>225</v>
      </c>
      <c r="D10" s="892">
        <v>115</v>
      </c>
      <c r="E10" s="892">
        <v>300</v>
      </c>
      <c r="F10" s="939"/>
      <c r="G10" s="940"/>
      <c r="H10" s="428"/>
    </row>
    <row r="11" spans="1:8" ht="15.75" customHeight="1">
      <c r="A11" s="257"/>
      <c r="B11" s="941" t="s">
        <v>27</v>
      </c>
      <c r="C11" s="675">
        <v>225</v>
      </c>
      <c r="D11" s="675">
        <v>195</v>
      </c>
      <c r="E11" s="675">
        <v>560</v>
      </c>
      <c r="F11" s="942"/>
      <c r="G11" s="943"/>
      <c r="H11" s="373"/>
    </row>
    <row r="12" spans="1:8" ht="15.75" customHeight="1">
      <c r="A12" s="363" t="s">
        <v>57</v>
      </c>
      <c r="B12" s="933" t="s">
        <v>28</v>
      </c>
      <c r="C12" s="934">
        <v>225</v>
      </c>
      <c r="D12" s="282">
        <v>195</v>
      </c>
      <c r="E12" s="282">
        <v>560</v>
      </c>
      <c r="F12" s="944" t="s">
        <v>480</v>
      </c>
      <c r="G12" s="937">
        <v>0.5</v>
      </c>
      <c r="H12" s="374"/>
    </row>
    <row r="13" spans="1:8" ht="15" customHeight="1">
      <c r="A13" s="364"/>
      <c r="B13" s="938" t="s">
        <v>29</v>
      </c>
      <c r="C13" s="892">
        <v>225</v>
      </c>
      <c r="D13" s="892">
        <v>195</v>
      </c>
      <c r="E13" s="892">
        <v>560</v>
      </c>
      <c r="F13" s="939"/>
      <c r="G13" s="945"/>
      <c r="H13" s="375"/>
    </row>
    <row r="14" spans="1:8" ht="15.75" customHeight="1">
      <c r="A14" s="363" t="s">
        <v>55</v>
      </c>
      <c r="B14" s="946" t="s">
        <v>27</v>
      </c>
      <c r="C14" s="675">
        <v>225</v>
      </c>
      <c r="D14" s="675">
        <v>118</v>
      </c>
      <c r="E14" s="675">
        <v>375</v>
      </c>
      <c r="F14" s="944"/>
      <c r="G14" s="937"/>
      <c r="H14" s="482"/>
    </row>
    <row r="15" spans="1:8" ht="15.75" customHeight="1">
      <c r="A15" s="363"/>
      <c r="B15" s="934" t="s">
        <v>28</v>
      </c>
      <c r="C15" s="947">
        <v>225</v>
      </c>
      <c r="D15" s="282">
        <v>118</v>
      </c>
      <c r="E15" s="947">
        <v>375</v>
      </c>
      <c r="F15" s="944" t="s">
        <v>481</v>
      </c>
      <c r="G15" s="937">
        <v>0.45833333333333331</v>
      </c>
      <c r="H15" s="677"/>
    </row>
    <row r="16" spans="1:8" ht="15.75" customHeight="1">
      <c r="A16" s="363"/>
      <c r="B16" s="948" t="s">
        <v>29</v>
      </c>
      <c r="C16" s="947">
        <v>225</v>
      </c>
      <c r="D16" s="892">
        <v>118</v>
      </c>
      <c r="E16" s="945">
        <v>375</v>
      </c>
      <c r="F16" s="939"/>
      <c r="G16" s="949"/>
      <c r="H16" s="483"/>
    </row>
    <row r="17" spans="1:8" ht="15.75" customHeight="1">
      <c r="A17" s="365" t="s">
        <v>30</v>
      </c>
      <c r="B17" s="941" t="s">
        <v>27</v>
      </c>
      <c r="C17" s="675">
        <v>225</v>
      </c>
      <c r="D17" s="282">
        <v>196</v>
      </c>
      <c r="E17" s="950">
        <v>535</v>
      </c>
      <c r="F17" s="944" t="s">
        <v>482</v>
      </c>
      <c r="G17" s="937">
        <v>0.41666666666666669</v>
      </c>
      <c r="H17" s="376"/>
    </row>
    <row r="18" spans="1:8" ht="15" customHeight="1">
      <c r="A18" s="363" t="s">
        <v>62</v>
      </c>
      <c r="B18" s="933" t="s">
        <v>28</v>
      </c>
      <c r="C18" s="934">
        <v>225</v>
      </c>
      <c r="D18" s="934">
        <v>196</v>
      </c>
      <c r="E18" s="934">
        <v>535</v>
      </c>
      <c r="F18" s="944"/>
      <c r="G18" s="951"/>
      <c r="H18" s="374"/>
    </row>
    <row r="19" spans="1:8" ht="13.5" customHeight="1">
      <c r="A19" s="364"/>
      <c r="B19" s="938" t="s">
        <v>29</v>
      </c>
      <c r="C19" s="892">
        <v>225</v>
      </c>
      <c r="D19" s="892">
        <v>196</v>
      </c>
      <c r="E19" s="892">
        <v>535</v>
      </c>
      <c r="F19" s="939"/>
      <c r="G19" s="949"/>
      <c r="H19" s="377"/>
    </row>
    <row r="20" spans="1:8" s="894" customFormat="1" ht="15.75" customHeight="1">
      <c r="A20" s="1965" t="s">
        <v>515</v>
      </c>
      <c r="B20" s="952" t="s">
        <v>563</v>
      </c>
      <c r="C20" s="953">
        <v>300</v>
      </c>
      <c r="D20" s="953">
        <v>58</v>
      </c>
      <c r="E20" s="953">
        <v>160</v>
      </c>
      <c r="F20" s="1968">
        <v>44286</v>
      </c>
      <c r="G20" s="1971">
        <v>0.91666666666666663</v>
      </c>
      <c r="H20" s="374"/>
    </row>
    <row r="21" spans="1:8" s="894" customFormat="1" ht="15.75" customHeight="1">
      <c r="A21" s="1966"/>
      <c r="B21" s="954" t="s">
        <v>564</v>
      </c>
      <c r="C21" s="955">
        <v>300</v>
      </c>
      <c r="D21" s="955">
        <v>58</v>
      </c>
      <c r="E21" s="955">
        <v>160</v>
      </c>
      <c r="F21" s="1969"/>
      <c r="G21" s="1972"/>
      <c r="H21" s="374"/>
    </row>
    <row r="22" spans="1:8" s="894" customFormat="1" ht="13.5" customHeight="1">
      <c r="A22" s="1967"/>
      <c r="B22" s="956" t="s">
        <v>565</v>
      </c>
      <c r="C22" s="957">
        <v>300</v>
      </c>
      <c r="D22" s="957">
        <v>58</v>
      </c>
      <c r="E22" s="957">
        <v>160</v>
      </c>
      <c r="F22" s="1970"/>
      <c r="G22" s="1973"/>
      <c r="H22" s="374"/>
    </row>
    <row r="23" spans="1:8" ht="15.75" customHeight="1">
      <c r="A23" s="257"/>
      <c r="B23" s="947" t="s">
        <v>27</v>
      </c>
      <c r="C23" s="958">
        <v>225</v>
      </c>
      <c r="D23" s="282">
        <v>135</v>
      </c>
      <c r="E23" s="282">
        <v>385</v>
      </c>
      <c r="F23" s="944"/>
      <c r="G23" s="937"/>
      <c r="H23" s="376"/>
    </row>
    <row r="24" spans="1:8" ht="15.75" customHeight="1">
      <c r="A24" s="363" t="s">
        <v>119</v>
      </c>
      <c r="B24" s="934" t="s">
        <v>28</v>
      </c>
      <c r="C24" s="959">
        <v>225</v>
      </c>
      <c r="D24" s="934">
        <v>135</v>
      </c>
      <c r="E24" s="934">
        <v>385</v>
      </c>
      <c r="F24" s="944" t="s">
        <v>483</v>
      </c>
      <c r="G24" s="937">
        <v>0.41666666666666669</v>
      </c>
      <c r="H24" s="374" t="s">
        <v>391</v>
      </c>
    </row>
    <row r="25" spans="1:8" ht="15.75" customHeight="1">
      <c r="A25" s="364"/>
      <c r="B25" s="892" t="s">
        <v>29</v>
      </c>
      <c r="C25" s="960">
        <v>225</v>
      </c>
      <c r="D25" s="961">
        <v>143</v>
      </c>
      <c r="E25" s="962">
        <v>402</v>
      </c>
      <c r="F25" s="939"/>
      <c r="G25" s="949"/>
      <c r="H25" s="483"/>
    </row>
    <row r="26" spans="1:8" s="894" customFormat="1" ht="15.75" customHeight="1">
      <c r="A26" s="1963" t="s">
        <v>561</v>
      </c>
      <c r="B26" s="963" t="s">
        <v>27</v>
      </c>
      <c r="C26" s="964">
        <v>300</v>
      </c>
      <c r="D26" s="965">
        <v>281</v>
      </c>
      <c r="E26" s="966">
        <v>832</v>
      </c>
      <c r="F26" s="967">
        <v>44286</v>
      </c>
      <c r="G26" s="968">
        <v>0.375</v>
      </c>
      <c r="H26" s="895" t="s">
        <v>562</v>
      </c>
    </row>
    <row r="27" spans="1:8" s="894" customFormat="1" ht="15.75" customHeight="1">
      <c r="A27" s="1964"/>
      <c r="B27" s="969" t="s">
        <v>28</v>
      </c>
      <c r="C27" s="970">
        <v>300</v>
      </c>
      <c r="D27" s="971">
        <v>269</v>
      </c>
      <c r="E27" s="972">
        <v>804</v>
      </c>
      <c r="F27" s="973">
        <v>44284</v>
      </c>
      <c r="G27" s="974">
        <v>0.375</v>
      </c>
      <c r="H27" s="895" t="s">
        <v>1215</v>
      </c>
    </row>
    <row r="28" spans="1:8" ht="15" customHeight="1">
      <c r="A28" s="363" t="s">
        <v>56</v>
      </c>
      <c r="B28" s="675" t="s">
        <v>27</v>
      </c>
      <c r="C28" s="794">
        <v>300</v>
      </c>
      <c r="D28" s="975">
        <v>110</v>
      </c>
      <c r="E28" s="975">
        <v>330</v>
      </c>
      <c r="F28" s="942" t="s">
        <v>484</v>
      </c>
      <c r="G28" s="937">
        <v>0.625</v>
      </c>
      <c r="H28" s="378"/>
    </row>
    <row r="29" spans="1:8" ht="15" customHeight="1">
      <c r="A29" s="363"/>
      <c r="B29" s="934" t="s">
        <v>28</v>
      </c>
      <c r="C29" s="275">
        <v>300</v>
      </c>
      <c r="D29" s="892">
        <v>110</v>
      </c>
      <c r="E29" s="892">
        <v>330</v>
      </c>
      <c r="F29" s="939"/>
      <c r="G29" s="976"/>
      <c r="H29" s="378"/>
    </row>
    <row r="30" spans="1:8" ht="15.75" customHeight="1">
      <c r="A30" s="257" t="s">
        <v>338</v>
      </c>
      <c r="B30" s="675" t="s">
        <v>27</v>
      </c>
      <c r="C30" s="794">
        <v>225</v>
      </c>
      <c r="D30" s="975">
        <v>174</v>
      </c>
      <c r="E30" s="975">
        <v>486</v>
      </c>
      <c r="F30" s="1956" t="s">
        <v>485</v>
      </c>
      <c r="G30" s="977"/>
      <c r="H30" s="379"/>
    </row>
    <row r="31" spans="1:8" ht="15.75" customHeight="1">
      <c r="A31" s="364"/>
      <c r="B31" s="961" t="s">
        <v>28</v>
      </c>
      <c r="C31" s="978">
        <v>225</v>
      </c>
      <c r="D31" s="892">
        <v>173</v>
      </c>
      <c r="E31" s="892">
        <v>480</v>
      </c>
      <c r="F31" s="1957"/>
      <c r="G31" s="979">
        <v>0.70833333333333337</v>
      </c>
      <c r="H31" s="380"/>
    </row>
    <row r="32" spans="1:8" ht="15.75" customHeight="1">
      <c r="A32" s="363" t="s">
        <v>59</v>
      </c>
      <c r="B32" s="980" t="s">
        <v>372</v>
      </c>
      <c r="C32" s="980">
        <v>300</v>
      </c>
      <c r="D32" s="981">
        <v>270</v>
      </c>
      <c r="E32" s="981">
        <v>740</v>
      </c>
      <c r="F32" s="942" t="s">
        <v>483</v>
      </c>
      <c r="G32" s="977">
        <v>0.77083333333333337</v>
      </c>
      <c r="H32" s="381"/>
    </row>
    <row r="33" spans="1:8" ht="15.75" customHeight="1">
      <c r="A33" s="257"/>
      <c r="B33" s="675" t="s">
        <v>361</v>
      </c>
      <c r="C33" s="794">
        <v>150</v>
      </c>
      <c r="D33" s="975">
        <v>83</v>
      </c>
      <c r="E33" s="975">
        <v>230</v>
      </c>
      <c r="F33" s="1956" t="s">
        <v>486</v>
      </c>
      <c r="G33" s="977"/>
      <c r="H33" s="382"/>
    </row>
    <row r="34" spans="1:8" ht="13.5" customHeight="1">
      <c r="A34" s="318" t="s">
        <v>60</v>
      </c>
      <c r="B34" s="934" t="s">
        <v>362</v>
      </c>
      <c r="C34" s="959">
        <v>150</v>
      </c>
      <c r="D34" s="934">
        <v>83</v>
      </c>
      <c r="E34" s="961">
        <v>230</v>
      </c>
      <c r="F34" s="1946"/>
      <c r="G34" s="937"/>
      <c r="H34" s="383"/>
    </row>
    <row r="35" spans="1:8" ht="14.25" customHeight="1">
      <c r="A35" s="318"/>
      <c r="B35" s="982" t="s">
        <v>363</v>
      </c>
      <c r="C35" s="978">
        <v>150</v>
      </c>
      <c r="D35" s="282">
        <v>83</v>
      </c>
      <c r="E35" s="961">
        <v>230</v>
      </c>
      <c r="F35" s="1946"/>
      <c r="G35" s="937">
        <v>0.70833333333333337</v>
      </c>
      <c r="H35" s="281"/>
    </row>
    <row r="36" spans="1:8" ht="13.5" customHeight="1">
      <c r="A36" s="366"/>
      <c r="B36" s="892" t="s">
        <v>364</v>
      </c>
      <c r="C36" s="961">
        <v>150</v>
      </c>
      <c r="D36" s="892">
        <v>83</v>
      </c>
      <c r="E36" s="892">
        <v>230</v>
      </c>
      <c r="F36" s="1957"/>
      <c r="G36" s="983"/>
      <c r="H36" s="384"/>
    </row>
    <row r="37" spans="1:8" ht="15.75" customHeight="1">
      <c r="A37" s="367"/>
      <c r="B37" s="675" t="s">
        <v>27</v>
      </c>
      <c r="C37" s="675">
        <v>225</v>
      </c>
      <c r="D37" s="975">
        <v>91</v>
      </c>
      <c r="E37" s="975">
        <v>232</v>
      </c>
      <c r="F37" s="942"/>
      <c r="G37" s="984"/>
      <c r="H37" s="385"/>
    </row>
    <row r="38" spans="1:8" ht="14.25" customHeight="1">
      <c r="A38" s="318" t="s">
        <v>61</v>
      </c>
      <c r="B38" s="934" t="s">
        <v>28</v>
      </c>
      <c r="C38" s="959">
        <v>225</v>
      </c>
      <c r="D38" s="934">
        <v>91</v>
      </c>
      <c r="E38" s="934">
        <v>232</v>
      </c>
      <c r="F38" s="944" t="s">
        <v>487</v>
      </c>
      <c r="G38" s="937"/>
      <c r="H38" s="277"/>
    </row>
    <row r="39" spans="1:8" ht="15.75" customHeight="1">
      <c r="A39" s="366"/>
      <c r="B39" s="892" t="s">
        <v>29</v>
      </c>
      <c r="C39" s="960">
        <v>225</v>
      </c>
      <c r="D39" s="961">
        <v>91</v>
      </c>
      <c r="E39" s="985">
        <v>232</v>
      </c>
      <c r="F39" s="939"/>
      <c r="G39" s="986">
        <v>0.79166666666666663</v>
      </c>
      <c r="H39" s="386"/>
    </row>
    <row r="40" spans="1:8" ht="17.25" customHeight="1">
      <c r="A40" s="257" t="s">
        <v>181</v>
      </c>
      <c r="B40" s="987" t="s">
        <v>27</v>
      </c>
      <c r="C40" s="988">
        <v>225</v>
      </c>
      <c r="D40" s="975">
        <v>133</v>
      </c>
      <c r="E40" s="975">
        <v>353</v>
      </c>
      <c r="F40" s="944"/>
      <c r="G40" s="989"/>
      <c r="H40" s="382"/>
    </row>
    <row r="41" spans="1:8" ht="12.75" customHeight="1">
      <c r="A41" s="318"/>
      <c r="B41" s="985" t="s">
        <v>28</v>
      </c>
      <c r="C41" s="934">
        <v>225</v>
      </c>
      <c r="D41" s="961">
        <v>133</v>
      </c>
      <c r="E41" s="934">
        <v>353</v>
      </c>
      <c r="F41" s="936">
        <v>44411</v>
      </c>
      <c r="G41" s="937">
        <v>0.83333333333333337</v>
      </c>
      <c r="H41" s="383"/>
    </row>
    <row r="42" spans="1:8" ht="15.75" customHeight="1">
      <c r="A42" s="366"/>
      <c r="B42" s="892" t="s">
        <v>29</v>
      </c>
      <c r="C42" s="892">
        <v>300</v>
      </c>
      <c r="D42" s="961">
        <v>169</v>
      </c>
      <c r="E42" s="282">
        <v>450</v>
      </c>
      <c r="F42" s="939"/>
      <c r="G42" s="949"/>
      <c r="H42" s="387"/>
    </row>
    <row r="43" spans="1:8" ht="15.75" customHeight="1">
      <c r="A43" s="257" t="s">
        <v>354</v>
      </c>
      <c r="B43" s="675" t="s">
        <v>27</v>
      </c>
      <c r="C43" s="794">
        <v>225</v>
      </c>
      <c r="D43" s="675">
        <v>121</v>
      </c>
      <c r="E43" s="675">
        <v>365</v>
      </c>
      <c r="F43" s="942"/>
      <c r="G43" s="977"/>
      <c r="H43" s="382"/>
    </row>
    <row r="44" spans="1:8" ht="12" customHeight="1">
      <c r="A44" s="363"/>
      <c r="B44" s="282" t="s">
        <v>28</v>
      </c>
      <c r="C44" s="75">
        <v>225</v>
      </c>
      <c r="D44" s="282">
        <v>121</v>
      </c>
      <c r="E44" s="282">
        <v>365</v>
      </c>
      <c r="F44" s="944" t="s">
        <v>487</v>
      </c>
      <c r="G44" s="937">
        <v>0.125</v>
      </c>
      <c r="H44" s="277"/>
    </row>
    <row r="45" spans="1:8" ht="14.25" customHeight="1">
      <c r="A45" s="364"/>
      <c r="B45" s="892" t="s">
        <v>29</v>
      </c>
      <c r="C45" s="795">
        <v>225</v>
      </c>
      <c r="D45" s="961">
        <v>166</v>
      </c>
      <c r="E45" s="961">
        <v>488</v>
      </c>
      <c r="F45" s="939"/>
      <c r="G45" s="979"/>
      <c r="H45" s="388"/>
    </row>
    <row r="46" spans="1:8" ht="13.5" customHeight="1">
      <c r="A46" s="257" t="s">
        <v>180</v>
      </c>
      <c r="B46" s="988" t="s">
        <v>27</v>
      </c>
      <c r="C46" s="980">
        <v>300</v>
      </c>
      <c r="D46" s="981">
        <v>157</v>
      </c>
      <c r="E46" s="981">
        <v>440</v>
      </c>
      <c r="F46" s="1007"/>
      <c r="G46" s="1008"/>
      <c r="H46" s="1010"/>
    </row>
    <row r="47" spans="1:8" ht="13.5" customHeight="1">
      <c r="A47" s="364"/>
      <c r="B47" s="892" t="s">
        <v>28</v>
      </c>
      <c r="C47" s="980">
        <v>225</v>
      </c>
      <c r="D47" s="981">
        <v>110</v>
      </c>
      <c r="E47" s="981">
        <v>310</v>
      </c>
      <c r="F47" s="939" t="s">
        <v>488</v>
      </c>
      <c r="G47" s="979">
        <v>0.83333333333333337</v>
      </c>
      <c r="H47" s="388"/>
    </row>
    <row r="48" spans="1:8" ht="15.75" customHeight="1">
      <c r="A48" s="1962" t="s">
        <v>47</v>
      </c>
      <c r="B48" s="798" t="s">
        <v>559</v>
      </c>
      <c r="C48" s="798">
        <v>300</v>
      </c>
      <c r="D48" s="798">
        <v>122</v>
      </c>
      <c r="E48" s="798">
        <v>345</v>
      </c>
      <c r="F48" s="990">
        <v>44285</v>
      </c>
      <c r="G48" s="991">
        <v>0.54166666666666663</v>
      </c>
      <c r="H48" s="1010"/>
    </row>
    <row r="49" spans="1:8" ht="15.75" customHeight="1">
      <c r="A49" s="1962"/>
      <c r="B49" s="798" t="s">
        <v>560</v>
      </c>
      <c r="C49" s="798">
        <v>300</v>
      </c>
      <c r="D49" s="798">
        <v>122</v>
      </c>
      <c r="E49" s="798">
        <v>345</v>
      </c>
      <c r="F49" s="992"/>
      <c r="G49" s="993"/>
      <c r="H49" s="388"/>
    </row>
    <row r="50" spans="1:8" ht="13.5" customHeight="1">
      <c r="A50" s="257" t="s">
        <v>159</v>
      </c>
      <c r="B50" s="402" t="s">
        <v>27</v>
      </c>
      <c r="C50" s="282">
        <v>225</v>
      </c>
      <c r="D50" s="675">
        <v>144</v>
      </c>
      <c r="E50" s="675">
        <v>700</v>
      </c>
      <c r="F50" s="942"/>
      <c r="G50" s="977"/>
      <c r="H50" s="1009" t="s">
        <v>333</v>
      </c>
    </row>
    <row r="51" spans="1:8" ht="13.5" customHeight="1">
      <c r="A51" s="318" t="s">
        <v>356</v>
      </c>
      <c r="B51" s="934" t="s">
        <v>28</v>
      </c>
      <c r="C51" s="934">
        <v>225</v>
      </c>
      <c r="D51" s="282">
        <v>159</v>
      </c>
      <c r="E51" s="282">
        <v>810</v>
      </c>
      <c r="F51" s="944" t="s">
        <v>488</v>
      </c>
      <c r="G51" s="937">
        <v>0.79166666666666663</v>
      </c>
      <c r="H51" s="569" t="s">
        <v>332</v>
      </c>
    </row>
    <row r="52" spans="1:8" ht="13.5" customHeight="1" thickBot="1">
      <c r="A52" s="405"/>
      <c r="B52" s="994" t="s">
        <v>29</v>
      </c>
      <c r="C52" s="994">
        <v>300</v>
      </c>
      <c r="D52" s="995">
        <v>205</v>
      </c>
      <c r="E52" s="995">
        <v>1020</v>
      </c>
      <c r="F52" s="996"/>
      <c r="G52" s="997"/>
      <c r="H52" s="334"/>
    </row>
    <row r="53" spans="1:8">
      <c r="A53" s="893" t="s">
        <v>278</v>
      </c>
      <c r="B53" s="894"/>
      <c r="C53" s="894"/>
      <c r="D53" s="894"/>
      <c r="E53" s="894"/>
      <c r="F53" s="894"/>
      <c r="G53" s="894"/>
      <c r="H53" s="395" t="s">
        <v>21</v>
      </c>
    </row>
    <row r="54" spans="1:8" ht="16.5" customHeight="1">
      <c r="A54" s="1940" t="s">
        <v>237</v>
      </c>
      <c r="B54" s="1940"/>
      <c r="C54" s="1940"/>
      <c r="D54" s="1940"/>
      <c r="E54" s="1940"/>
      <c r="F54" s="1940"/>
      <c r="G54" s="1940"/>
      <c r="H54" s="1940"/>
    </row>
    <row r="55" spans="1:8" ht="15" customHeight="1">
      <c r="A55" s="1941" t="s">
        <v>238</v>
      </c>
      <c r="B55" s="1941"/>
      <c r="C55" s="1941"/>
      <c r="D55" s="1941"/>
      <c r="E55" s="1941"/>
      <c r="F55" s="1941"/>
      <c r="G55" s="1941"/>
      <c r="H55" s="1941"/>
    </row>
    <row r="56" spans="1:8" ht="15" customHeight="1">
      <c r="A56" s="1942" t="s">
        <v>339</v>
      </c>
      <c r="B56" s="1942"/>
      <c r="C56" s="1942"/>
      <c r="D56" s="1942"/>
      <c r="E56" s="1942"/>
      <c r="F56" s="1942"/>
      <c r="G56" s="1942"/>
      <c r="H56" s="1942"/>
    </row>
    <row r="57" spans="1:8" ht="14.25" customHeight="1">
      <c r="A57" s="27"/>
      <c r="B57" s="27"/>
      <c r="C57" s="27"/>
      <c r="D57" s="26"/>
      <c r="E57" s="26"/>
      <c r="F57" s="894"/>
      <c r="G57" s="23"/>
      <c r="H57" s="894"/>
    </row>
    <row r="58" spans="1:8" ht="14.25" customHeight="1">
      <c r="A58" s="27"/>
      <c r="B58" s="27"/>
      <c r="C58" s="27"/>
      <c r="D58" s="26"/>
      <c r="E58" s="26"/>
      <c r="F58" s="894"/>
      <c r="G58" s="23"/>
      <c r="H58" s="894"/>
    </row>
    <row r="59" spans="1:8" ht="21.75" customHeight="1" thickBot="1">
      <c r="A59" s="757" t="s">
        <v>461</v>
      </c>
      <c r="B59" s="27"/>
      <c r="C59" s="27"/>
      <c r="D59" s="26"/>
      <c r="E59" s="26"/>
      <c r="F59" s="894"/>
      <c r="G59" s="23"/>
      <c r="H59" s="894"/>
    </row>
    <row r="60" spans="1:8" ht="14.25" customHeight="1">
      <c r="A60" s="406" t="s">
        <v>66</v>
      </c>
      <c r="B60" s="407" t="s">
        <v>399</v>
      </c>
      <c r="C60" s="408"/>
      <c r="D60" s="409" t="s">
        <v>67</v>
      </c>
      <c r="E60" s="409"/>
      <c r="F60" s="410"/>
      <c r="G60" s="411"/>
      <c r="H60" s="412" t="s">
        <v>53</v>
      </c>
    </row>
    <row r="61" spans="1:8" ht="31.5" customHeight="1" thickBot="1">
      <c r="A61" s="413" t="s">
        <v>68</v>
      </c>
      <c r="B61" s="414" t="s">
        <v>348</v>
      </c>
      <c r="C61" s="698" t="s">
        <v>101</v>
      </c>
      <c r="D61" s="699" t="s">
        <v>43</v>
      </c>
      <c r="E61" s="698" t="s">
        <v>397</v>
      </c>
      <c r="F61" s="415" t="s">
        <v>37</v>
      </c>
      <c r="G61" s="416" t="s">
        <v>44</v>
      </c>
      <c r="H61" s="417"/>
    </row>
    <row r="62" spans="1:8" ht="20.25" customHeight="1" thickBot="1">
      <c r="A62" s="1974" t="s">
        <v>336</v>
      </c>
      <c r="B62" s="676" t="s">
        <v>340</v>
      </c>
      <c r="C62" s="796">
        <v>520</v>
      </c>
      <c r="D62" s="796">
        <v>277.8</v>
      </c>
      <c r="E62" s="796">
        <v>432</v>
      </c>
      <c r="F62" s="998">
        <v>44533</v>
      </c>
      <c r="G62" s="999">
        <v>0.61458333333333337</v>
      </c>
      <c r="H62" s="368"/>
    </row>
    <row r="63" spans="1:8" ht="20.25" customHeight="1">
      <c r="A63" s="1975"/>
      <c r="B63" s="676" t="s">
        <v>358</v>
      </c>
      <c r="C63" s="797">
        <v>520</v>
      </c>
      <c r="D63" s="797">
        <v>281.3</v>
      </c>
      <c r="E63" s="797">
        <v>435</v>
      </c>
      <c r="F63" s="1000"/>
      <c r="G63" s="1001"/>
      <c r="H63" s="371"/>
    </row>
    <row r="64" spans="1:8" ht="20.25" customHeight="1">
      <c r="A64" s="1943"/>
      <c r="B64" s="700" t="s">
        <v>341</v>
      </c>
      <c r="C64" s="798">
        <v>325</v>
      </c>
      <c r="D64" s="798">
        <v>277</v>
      </c>
      <c r="E64" s="798">
        <v>465</v>
      </c>
      <c r="F64" s="1945">
        <v>44199</v>
      </c>
      <c r="G64" s="1947">
        <v>0.76041666666666663</v>
      </c>
      <c r="H64" s="1954"/>
    </row>
    <row r="65" spans="1:8" ht="20.25" customHeight="1">
      <c r="A65" s="1943"/>
      <c r="B65" s="700" t="s">
        <v>342</v>
      </c>
      <c r="C65" s="798">
        <v>325</v>
      </c>
      <c r="D65" s="798">
        <v>277</v>
      </c>
      <c r="E65" s="798">
        <v>468</v>
      </c>
      <c r="F65" s="1946"/>
      <c r="G65" s="1948"/>
      <c r="H65" s="1955"/>
    </row>
    <row r="66" spans="1:8" ht="20.25" customHeight="1">
      <c r="A66" s="1943" t="s">
        <v>337</v>
      </c>
      <c r="B66" s="700" t="s">
        <v>343</v>
      </c>
      <c r="C66" s="702">
        <v>520</v>
      </c>
      <c r="D66" s="798">
        <v>161</v>
      </c>
      <c r="E66" s="798">
        <v>239</v>
      </c>
      <c r="F66" s="1949" t="s">
        <v>483</v>
      </c>
      <c r="G66" s="1950">
        <v>0.75</v>
      </c>
      <c r="H66" s="1952"/>
    </row>
    <row r="67" spans="1:8" ht="20.25" customHeight="1">
      <c r="A67" s="1944"/>
      <c r="B67" s="701" t="s">
        <v>344</v>
      </c>
      <c r="C67" s="787">
        <v>520</v>
      </c>
      <c r="D67" s="798">
        <v>157</v>
      </c>
      <c r="E67" s="798">
        <v>232</v>
      </c>
      <c r="F67" s="1949"/>
      <c r="G67" s="1951"/>
      <c r="H67" s="1953"/>
    </row>
    <row r="68" spans="1:8" ht="20.25" customHeight="1">
      <c r="A68" s="1976" t="s">
        <v>345</v>
      </c>
      <c r="B68" s="700" t="s">
        <v>346</v>
      </c>
      <c r="C68" s="702">
        <v>520</v>
      </c>
      <c r="D68" s="798">
        <v>213</v>
      </c>
      <c r="E68" s="798">
        <v>397</v>
      </c>
      <c r="F68" s="1945">
        <v>44503</v>
      </c>
      <c r="G68" s="1947">
        <v>0.13541666666666666</v>
      </c>
      <c r="H68" s="1938"/>
    </row>
    <row r="69" spans="1:8" ht="20.25" customHeight="1">
      <c r="A69" s="1977"/>
      <c r="B69" s="701" t="s">
        <v>347</v>
      </c>
      <c r="C69" s="787">
        <v>520</v>
      </c>
      <c r="D69" s="1002">
        <v>213</v>
      </c>
      <c r="E69" s="1002">
        <v>397</v>
      </c>
      <c r="F69" s="1946"/>
      <c r="G69" s="1948"/>
      <c r="H69" s="1939"/>
    </row>
    <row r="70" spans="1:8" ht="20.25" customHeight="1">
      <c r="A70" s="901" t="s">
        <v>390</v>
      </c>
      <c r="B70" s="702" t="s">
        <v>398</v>
      </c>
      <c r="C70" s="702">
        <v>567</v>
      </c>
      <c r="D70" s="798">
        <v>380.6</v>
      </c>
      <c r="E70" s="798">
        <v>636</v>
      </c>
      <c r="F70" s="990">
        <v>44503</v>
      </c>
      <c r="G70" s="991">
        <v>0.1361111111111111</v>
      </c>
      <c r="H70" s="902"/>
    </row>
    <row r="71" spans="1:8" ht="20.25" customHeight="1">
      <c r="A71" s="1976" t="s">
        <v>389</v>
      </c>
      <c r="B71" s="700" t="s">
        <v>392</v>
      </c>
      <c r="C71" s="702">
        <v>325</v>
      </c>
      <c r="D71" s="798">
        <v>309</v>
      </c>
      <c r="E71" s="798">
        <v>466</v>
      </c>
      <c r="F71" s="1956" t="s">
        <v>489</v>
      </c>
      <c r="G71" s="1947">
        <v>0.875</v>
      </c>
      <c r="H71" s="696"/>
    </row>
    <row r="72" spans="1:8" ht="20.25" customHeight="1">
      <c r="A72" s="1977"/>
      <c r="B72" s="700" t="s">
        <v>393</v>
      </c>
      <c r="C72" s="787">
        <v>325</v>
      </c>
      <c r="D72" s="1002">
        <v>309</v>
      </c>
      <c r="E72" s="1002">
        <v>466</v>
      </c>
      <c r="F72" s="1946"/>
      <c r="G72" s="1948"/>
      <c r="H72" s="696"/>
    </row>
    <row r="73" spans="1:8" ht="20.25" customHeight="1">
      <c r="A73" s="903" t="s">
        <v>396</v>
      </c>
      <c r="B73" s="787" t="s">
        <v>398</v>
      </c>
      <c r="C73" s="799">
        <v>270</v>
      </c>
      <c r="D73" s="1002">
        <v>208</v>
      </c>
      <c r="E73" s="1003">
        <v>305</v>
      </c>
      <c r="F73" s="1004" t="s">
        <v>489</v>
      </c>
      <c r="G73" s="991">
        <v>0.875</v>
      </c>
      <c r="H73" s="793"/>
    </row>
    <row r="74" spans="1:8" ht="18" customHeight="1">
      <c r="A74" s="791"/>
      <c r="B74" s="787" t="s">
        <v>401</v>
      </c>
      <c r="C74" s="800">
        <v>270</v>
      </c>
      <c r="D74" s="798">
        <v>208</v>
      </c>
      <c r="E74" s="1005">
        <v>305</v>
      </c>
      <c r="F74" s="1946"/>
      <c r="G74" s="1948"/>
      <c r="H74" s="696"/>
    </row>
    <row r="75" spans="1:8" ht="15.75" thickBot="1">
      <c r="A75" s="792"/>
      <c r="B75" s="703" t="s">
        <v>402</v>
      </c>
      <c r="C75" s="801">
        <v>270</v>
      </c>
      <c r="D75" s="802">
        <v>208</v>
      </c>
      <c r="E75" s="1006">
        <v>305</v>
      </c>
      <c r="F75" s="1960"/>
      <c r="G75" s="1961"/>
      <c r="H75" s="697"/>
    </row>
    <row r="76" spans="1:8">
      <c r="F76" s="23"/>
      <c r="G76" s="22"/>
    </row>
    <row r="77" spans="1:8">
      <c r="F77" s="23"/>
      <c r="G77" s="22"/>
    </row>
    <row r="78" spans="1:8">
      <c r="F78" s="23"/>
      <c r="G78" s="22"/>
    </row>
    <row r="79" spans="1:8">
      <c r="F79" s="23"/>
      <c r="G79" s="22"/>
    </row>
    <row r="81" spans="8:10">
      <c r="H81" s="22" t="s">
        <v>289</v>
      </c>
    </row>
    <row r="82" spans="8:10">
      <c r="H82" s="22" t="s">
        <v>198</v>
      </c>
    </row>
    <row r="83" spans="8:10">
      <c r="H83" s="23" t="s">
        <v>200</v>
      </c>
    </row>
    <row r="94" spans="8:10">
      <c r="J94" s="32">
        <f>810/3</f>
        <v>270</v>
      </c>
    </row>
  </sheetData>
  <mergeCells count="31">
    <mergeCell ref="F74:F75"/>
    <mergeCell ref="G74:G75"/>
    <mergeCell ref="A48:A49"/>
    <mergeCell ref="A26:A27"/>
    <mergeCell ref="A20:A22"/>
    <mergeCell ref="F20:F22"/>
    <mergeCell ref="G20:G22"/>
    <mergeCell ref="F68:F69"/>
    <mergeCell ref="G68:G69"/>
    <mergeCell ref="A62:A65"/>
    <mergeCell ref="A68:A69"/>
    <mergeCell ref="A71:A72"/>
    <mergeCell ref="F71:F72"/>
    <mergeCell ref="G71:G72"/>
    <mergeCell ref="F30:F31"/>
    <mergeCell ref="H68:H69"/>
    <mergeCell ref="A2:H2"/>
    <mergeCell ref="A3:H3"/>
    <mergeCell ref="A4:H4"/>
    <mergeCell ref="A56:H56"/>
    <mergeCell ref="A66:A67"/>
    <mergeCell ref="F64:F65"/>
    <mergeCell ref="G64:G65"/>
    <mergeCell ref="F66:F67"/>
    <mergeCell ref="G66:G67"/>
    <mergeCell ref="H66:H67"/>
    <mergeCell ref="H64:H65"/>
    <mergeCell ref="F33:F36"/>
    <mergeCell ref="A54:H54"/>
    <mergeCell ref="A55:H55"/>
    <mergeCell ref="B6:C6"/>
  </mergeCells>
  <phoneticPr fontId="26" type="noConversion"/>
  <printOptions horizontalCentered="1"/>
  <pageMargins left="0.7" right="0.7" top="0.45" bottom="0.35" header="0.46" footer="0.3"/>
  <pageSetup paperSize="9" scale="70" orientation="landscape" horizontalDpi="360" verticalDpi="360" r:id="rId1"/>
  <headerFooter alignWithMargins="0"/>
  <rowBreaks count="1" manualBreakCount="1">
    <brk id="5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AE42"/>
  <sheetViews>
    <sheetView zoomScaleNormal="100" workbookViewId="0">
      <selection activeCell="Q28" sqref="Q28"/>
    </sheetView>
  </sheetViews>
  <sheetFormatPr defaultRowHeight="12.75"/>
  <cols>
    <col min="1" max="5" width="9.42578125" style="32" customWidth="1"/>
    <col min="6" max="13" width="7.28515625" style="32" customWidth="1"/>
    <col min="14" max="14" width="12" style="32" customWidth="1"/>
    <col min="15" max="15" width="32.85546875" style="32" bestFit="1" customWidth="1"/>
    <col min="16" max="16" width="9.140625" style="32"/>
    <col min="17" max="18" width="9.140625" style="642"/>
    <col min="19" max="20" width="9.140625" style="32"/>
    <col min="21" max="28" width="7.140625" style="32" customWidth="1"/>
    <col min="29" max="29" width="8" style="32" customWidth="1"/>
    <col min="30" max="30" width="34.28515625" style="32" customWidth="1"/>
    <col min="31" max="16384" width="9.140625" style="32"/>
  </cols>
  <sheetData>
    <row r="1" spans="1:31" ht="24.75">
      <c r="A1" s="46" t="s">
        <v>277</v>
      </c>
      <c r="B1" s="113"/>
      <c r="C1" s="46"/>
      <c r="D1" s="46"/>
      <c r="E1" s="114" t="s">
        <v>146</v>
      </c>
      <c r="F1" s="114"/>
      <c r="G1" s="114"/>
      <c r="H1" s="114"/>
      <c r="I1" s="114"/>
      <c r="J1" s="114"/>
      <c r="K1" s="115"/>
      <c r="L1" s="73"/>
      <c r="M1" s="46"/>
      <c r="N1" s="46"/>
      <c r="O1" s="69" t="s">
        <v>22</v>
      </c>
      <c r="P1" s="46" t="s">
        <v>278</v>
      </c>
      <c r="Q1" s="633"/>
      <c r="R1" s="633"/>
      <c r="S1" s="114" t="s">
        <v>146</v>
      </c>
      <c r="T1" s="114"/>
      <c r="U1" s="114"/>
      <c r="V1" s="114"/>
      <c r="W1" s="114"/>
      <c r="X1" s="114"/>
      <c r="Y1" s="115"/>
      <c r="Z1" s="73"/>
      <c r="AA1" s="46"/>
      <c r="AB1" s="46"/>
      <c r="AC1" s="46"/>
      <c r="AD1" s="69" t="s">
        <v>22</v>
      </c>
      <c r="AE1" s="46"/>
    </row>
    <row r="2" spans="1:31" ht="15.75">
      <c r="A2" s="116"/>
      <c r="B2" s="117"/>
      <c r="C2" s="46"/>
      <c r="D2" s="46"/>
      <c r="E2" s="2" t="s">
        <v>222</v>
      </c>
      <c r="F2" s="76"/>
      <c r="G2" s="208"/>
      <c r="H2" s="76"/>
      <c r="I2" s="76"/>
      <c r="J2" s="141"/>
      <c r="K2" s="31"/>
      <c r="L2" s="73"/>
      <c r="M2" s="141"/>
      <c r="N2" s="46"/>
      <c r="O2" s="118"/>
      <c r="P2" s="46"/>
      <c r="Q2" s="633"/>
      <c r="R2" s="633"/>
      <c r="S2" s="2" t="s">
        <v>222</v>
      </c>
      <c r="T2" s="76"/>
      <c r="U2" s="208"/>
      <c r="V2" s="76"/>
      <c r="W2" s="76"/>
      <c r="X2" s="141"/>
      <c r="Y2" s="31"/>
      <c r="Z2" s="73"/>
      <c r="AA2" s="46"/>
      <c r="AB2" s="141"/>
      <c r="AC2" s="46"/>
      <c r="AD2" s="46"/>
    </row>
    <row r="3" spans="1:31" ht="20.25" customHeight="1">
      <c r="A3" s="116"/>
      <c r="B3" s="117"/>
      <c r="C3" s="46"/>
      <c r="D3" s="46"/>
      <c r="E3" s="119"/>
      <c r="F3" s="120"/>
      <c r="G3" s="120" t="s">
        <v>147</v>
      </c>
      <c r="H3" s="119"/>
      <c r="I3" s="119"/>
      <c r="J3" s="119"/>
      <c r="K3" s="119"/>
      <c r="L3" s="46"/>
      <c r="M3" s="46"/>
      <c r="N3" s="46"/>
      <c r="O3" s="93"/>
      <c r="P3" s="46"/>
      <c r="Q3" s="633"/>
      <c r="R3" s="633"/>
      <c r="S3" s="119"/>
      <c r="T3" s="120"/>
      <c r="U3" s="120" t="s">
        <v>147</v>
      </c>
      <c r="V3" s="119"/>
      <c r="W3" s="119"/>
      <c r="X3" s="119"/>
      <c r="Y3" s="119"/>
      <c r="Z3" s="46"/>
      <c r="AA3" s="46"/>
      <c r="AB3" s="46"/>
      <c r="AC3" s="46"/>
      <c r="AD3" s="46"/>
    </row>
    <row r="4" spans="1:31" ht="15.75" customHeight="1" thickBot="1">
      <c r="A4" s="674" t="s">
        <v>461</v>
      </c>
      <c r="B4" s="113"/>
      <c r="C4" s="46"/>
      <c r="D4" s="46"/>
      <c r="E4" s="46"/>
      <c r="F4" s="121"/>
      <c r="G4" s="121"/>
      <c r="H4" s="122" t="s">
        <v>91</v>
      </c>
      <c r="I4" s="46"/>
      <c r="J4" s="46"/>
      <c r="K4" s="46"/>
      <c r="L4" s="46"/>
      <c r="M4" s="46"/>
      <c r="N4" s="46"/>
      <c r="O4" s="93"/>
      <c r="P4" s="674" t="s">
        <v>461</v>
      </c>
      <c r="Q4" s="649"/>
      <c r="R4" s="633"/>
      <c r="S4" s="46"/>
      <c r="T4" s="46"/>
      <c r="U4" s="121"/>
      <c r="V4" s="121"/>
      <c r="W4" s="122" t="s">
        <v>33</v>
      </c>
      <c r="X4" s="46"/>
      <c r="Y4" s="46"/>
      <c r="Z4" s="46"/>
      <c r="AA4" s="46"/>
      <c r="AB4" s="46"/>
      <c r="AC4" s="46"/>
      <c r="AD4" s="93"/>
    </row>
    <row r="5" spans="1:31" ht="13.5" customHeight="1">
      <c r="A5" s="123"/>
      <c r="B5" s="124" t="s">
        <v>103</v>
      </c>
      <c r="C5" s="125"/>
      <c r="D5" s="126" t="s">
        <v>42</v>
      </c>
      <c r="E5" s="127"/>
      <c r="F5" s="128"/>
      <c r="G5" s="126"/>
      <c r="H5" s="126"/>
      <c r="I5" s="126"/>
      <c r="J5" s="126"/>
      <c r="K5" s="126"/>
      <c r="L5" s="126"/>
      <c r="M5" s="126"/>
      <c r="N5" s="129"/>
      <c r="O5" s="240"/>
      <c r="P5" s="123"/>
      <c r="Q5" s="634" t="s">
        <v>103</v>
      </c>
      <c r="R5" s="607"/>
      <c r="S5" s="126" t="s">
        <v>42</v>
      </c>
      <c r="T5" s="249"/>
      <c r="U5" s="251"/>
      <c r="V5" s="126"/>
      <c r="W5" s="126"/>
      <c r="X5" s="126"/>
      <c r="Y5" s="126"/>
      <c r="Z5" s="126"/>
      <c r="AA5" s="126"/>
      <c r="AB5" s="126"/>
      <c r="AC5" s="252"/>
      <c r="AD5" s="130"/>
    </row>
    <row r="6" spans="1:31" ht="13.5" customHeight="1" thickBot="1">
      <c r="A6" s="131" t="s">
        <v>37</v>
      </c>
      <c r="B6" s="132" t="s">
        <v>39</v>
      </c>
      <c r="C6" s="133" t="s">
        <v>41</v>
      </c>
      <c r="D6" s="134"/>
      <c r="E6" s="135"/>
      <c r="F6" s="136"/>
      <c r="G6" s="137"/>
      <c r="H6" s="138" t="s">
        <v>32</v>
      </c>
      <c r="I6" s="137"/>
      <c r="J6" s="137"/>
      <c r="K6" s="137"/>
      <c r="L6" s="137"/>
      <c r="M6" s="137"/>
      <c r="N6" s="139"/>
      <c r="O6" s="241" t="s">
        <v>53</v>
      </c>
      <c r="P6" s="131" t="s">
        <v>37</v>
      </c>
      <c r="Q6" s="635" t="s">
        <v>39</v>
      </c>
      <c r="R6" s="636" t="s">
        <v>41</v>
      </c>
      <c r="S6" s="134"/>
      <c r="T6" s="250"/>
      <c r="U6" s="253"/>
      <c r="V6" s="254"/>
      <c r="W6" s="255" t="s">
        <v>32</v>
      </c>
      <c r="X6" s="254"/>
      <c r="Y6" s="254"/>
      <c r="Z6" s="254"/>
      <c r="AA6" s="254"/>
      <c r="AB6" s="254"/>
      <c r="AC6" s="256"/>
      <c r="AD6" s="140" t="s">
        <v>53</v>
      </c>
    </row>
    <row r="7" spans="1:31" ht="24" customHeight="1" thickBot="1">
      <c r="A7" s="292"/>
      <c r="B7" s="293" t="s">
        <v>40</v>
      </c>
      <c r="C7" s="294" t="s">
        <v>40</v>
      </c>
      <c r="D7" s="295" t="s">
        <v>43</v>
      </c>
      <c r="E7" s="303" t="s">
        <v>44</v>
      </c>
      <c r="F7" s="286" t="s">
        <v>65</v>
      </c>
      <c r="G7" s="287" t="s">
        <v>45</v>
      </c>
      <c r="H7" s="288" t="s">
        <v>46</v>
      </c>
      <c r="I7" s="288" t="s">
        <v>47</v>
      </c>
      <c r="J7" s="288" t="s">
        <v>48</v>
      </c>
      <c r="K7" s="287" t="s">
        <v>49</v>
      </c>
      <c r="L7" s="288" t="s">
        <v>50</v>
      </c>
      <c r="M7" s="289" t="s">
        <v>51</v>
      </c>
      <c r="N7" s="290" t="s">
        <v>52</v>
      </c>
      <c r="O7" s="291"/>
      <c r="P7" s="292"/>
      <c r="Q7" s="293" t="s">
        <v>40</v>
      </c>
      <c r="R7" s="294" t="s">
        <v>40</v>
      </c>
      <c r="S7" s="295" t="s">
        <v>43</v>
      </c>
      <c r="T7" s="353" t="s">
        <v>44</v>
      </c>
      <c r="U7" s="288" t="s">
        <v>65</v>
      </c>
      <c r="V7" s="287" t="s">
        <v>45</v>
      </c>
      <c r="W7" s="288" t="s">
        <v>46</v>
      </c>
      <c r="X7" s="288" t="s">
        <v>47</v>
      </c>
      <c r="Y7" s="288" t="s">
        <v>48</v>
      </c>
      <c r="Z7" s="287" t="s">
        <v>49</v>
      </c>
      <c r="AA7" s="288" t="s">
        <v>50</v>
      </c>
      <c r="AB7" s="288" t="s">
        <v>51</v>
      </c>
      <c r="AC7" s="288" t="s">
        <v>52</v>
      </c>
      <c r="AD7" s="354"/>
    </row>
    <row r="8" spans="1:31" ht="14.25" customHeight="1">
      <c r="A8" s="429" t="s">
        <v>430</v>
      </c>
      <c r="B8" s="644">
        <v>10988</v>
      </c>
      <c r="C8" s="644">
        <v>10988</v>
      </c>
      <c r="D8" s="625" t="s">
        <v>297</v>
      </c>
      <c r="E8" s="625" t="s">
        <v>297</v>
      </c>
      <c r="F8" s="626" t="s">
        <v>297</v>
      </c>
      <c r="G8" s="625" t="s">
        <v>297</v>
      </c>
      <c r="H8" s="625" t="s">
        <v>297</v>
      </c>
      <c r="I8" s="625" t="s">
        <v>297</v>
      </c>
      <c r="J8" s="625" t="s">
        <v>297</v>
      </c>
      <c r="K8" s="625" t="s">
        <v>297</v>
      </c>
      <c r="L8" s="625" t="s">
        <v>297</v>
      </c>
      <c r="M8" s="625" t="s">
        <v>297</v>
      </c>
      <c r="N8" s="625" t="s">
        <v>297</v>
      </c>
      <c r="O8" s="431" t="s">
        <v>297</v>
      </c>
      <c r="P8" s="627" t="s">
        <v>430</v>
      </c>
      <c r="Q8" s="644">
        <v>9520</v>
      </c>
      <c r="R8" s="644">
        <v>9520</v>
      </c>
      <c r="S8" s="430" t="s">
        <v>297</v>
      </c>
      <c r="T8" s="430" t="s">
        <v>297</v>
      </c>
      <c r="U8" s="430" t="s">
        <v>161</v>
      </c>
      <c r="V8" s="430" t="s">
        <v>161</v>
      </c>
      <c r="W8" s="430" t="s">
        <v>161</v>
      </c>
      <c r="X8" s="430" t="s">
        <v>161</v>
      </c>
      <c r="Y8" s="430" t="s">
        <v>161</v>
      </c>
      <c r="Z8" s="430" t="s">
        <v>161</v>
      </c>
      <c r="AA8" s="430" t="s">
        <v>161</v>
      </c>
      <c r="AB8" s="430" t="s">
        <v>161</v>
      </c>
      <c r="AC8" s="430" t="s">
        <v>161</v>
      </c>
      <c r="AD8" s="432" t="s">
        <v>161</v>
      </c>
    </row>
    <row r="9" spans="1:31" ht="14.25" customHeight="1">
      <c r="A9" s="433" t="s">
        <v>431</v>
      </c>
      <c r="B9" s="645">
        <v>10798</v>
      </c>
      <c r="C9" s="637">
        <v>10798</v>
      </c>
      <c r="D9" s="628" t="s">
        <v>297</v>
      </c>
      <c r="E9" s="628" t="s">
        <v>297</v>
      </c>
      <c r="F9" s="629" t="s">
        <v>297</v>
      </c>
      <c r="G9" s="628" t="s">
        <v>297</v>
      </c>
      <c r="H9" s="628" t="s">
        <v>297</v>
      </c>
      <c r="I9" s="628" t="s">
        <v>297</v>
      </c>
      <c r="J9" s="628" t="s">
        <v>297</v>
      </c>
      <c r="K9" s="628" t="s">
        <v>297</v>
      </c>
      <c r="L9" s="628" t="s">
        <v>297</v>
      </c>
      <c r="M9" s="628" t="s">
        <v>297</v>
      </c>
      <c r="N9" s="628" t="s">
        <v>297</v>
      </c>
      <c r="O9" s="630" t="s">
        <v>297</v>
      </c>
      <c r="P9" s="631" t="s">
        <v>431</v>
      </c>
      <c r="Q9" s="645">
        <v>9540</v>
      </c>
      <c r="R9" s="645">
        <v>9540</v>
      </c>
      <c r="S9" s="434" t="s">
        <v>297</v>
      </c>
      <c r="T9" s="434" t="s">
        <v>297</v>
      </c>
      <c r="U9" s="434" t="s">
        <v>297</v>
      </c>
      <c r="V9" s="434" t="s">
        <v>297</v>
      </c>
      <c r="W9" s="434" t="s">
        <v>297</v>
      </c>
      <c r="X9" s="434" t="s">
        <v>297</v>
      </c>
      <c r="Y9" s="434" t="s">
        <v>297</v>
      </c>
      <c r="Z9" s="434" t="s">
        <v>297</v>
      </c>
      <c r="AA9" s="434" t="s">
        <v>297</v>
      </c>
      <c r="AB9" s="434" t="s">
        <v>297</v>
      </c>
      <c r="AC9" s="434" t="s">
        <v>297</v>
      </c>
      <c r="AD9" s="435" t="s">
        <v>297</v>
      </c>
    </row>
    <row r="10" spans="1:31" ht="14.25" customHeight="1">
      <c r="A10" s="433" t="s">
        <v>432</v>
      </c>
      <c r="B10" s="645">
        <v>10755</v>
      </c>
      <c r="C10" s="637">
        <v>10755</v>
      </c>
      <c r="D10" s="628" t="s">
        <v>297</v>
      </c>
      <c r="E10" s="628" t="s">
        <v>297</v>
      </c>
      <c r="F10" s="629" t="s">
        <v>297</v>
      </c>
      <c r="G10" s="628" t="s">
        <v>297</v>
      </c>
      <c r="H10" s="628" t="s">
        <v>297</v>
      </c>
      <c r="I10" s="628" t="s">
        <v>297</v>
      </c>
      <c r="J10" s="628" t="s">
        <v>297</v>
      </c>
      <c r="K10" s="628" t="s">
        <v>297</v>
      </c>
      <c r="L10" s="628" t="s">
        <v>297</v>
      </c>
      <c r="M10" s="628" t="s">
        <v>297</v>
      </c>
      <c r="N10" s="628" t="s">
        <v>297</v>
      </c>
      <c r="O10" s="630" t="s">
        <v>297</v>
      </c>
      <c r="P10" s="631" t="s">
        <v>432</v>
      </c>
      <c r="Q10" s="645">
        <v>9209</v>
      </c>
      <c r="R10" s="637">
        <v>9209</v>
      </c>
      <c r="S10" s="434" t="s">
        <v>297</v>
      </c>
      <c r="T10" s="434" t="s">
        <v>297</v>
      </c>
      <c r="U10" s="434" t="s">
        <v>161</v>
      </c>
      <c r="V10" s="434" t="s">
        <v>161</v>
      </c>
      <c r="W10" s="434" t="s">
        <v>161</v>
      </c>
      <c r="X10" s="434" t="s">
        <v>161</v>
      </c>
      <c r="Y10" s="434" t="s">
        <v>161</v>
      </c>
      <c r="Z10" s="434" t="s">
        <v>161</v>
      </c>
      <c r="AA10" s="434" t="s">
        <v>161</v>
      </c>
      <c r="AB10" s="434" t="s">
        <v>161</v>
      </c>
      <c r="AC10" s="434" t="s">
        <v>161</v>
      </c>
      <c r="AD10" s="436" t="s">
        <v>161</v>
      </c>
    </row>
    <row r="11" spans="1:31" ht="14.25" customHeight="1">
      <c r="A11" s="433" t="s">
        <v>433</v>
      </c>
      <c r="B11" s="645">
        <v>10640</v>
      </c>
      <c r="C11" s="637">
        <v>10640</v>
      </c>
      <c r="D11" s="628" t="s">
        <v>297</v>
      </c>
      <c r="E11" s="628" t="s">
        <v>297</v>
      </c>
      <c r="F11" s="629" t="s">
        <v>297</v>
      </c>
      <c r="G11" s="628" t="s">
        <v>297</v>
      </c>
      <c r="H11" s="628" t="s">
        <v>297</v>
      </c>
      <c r="I11" s="628" t="s">
        <v>297</v>
      </c>
      <c r="J11" s="628" t="s">
        <v>297</v>
      </c>
      <c r="K11" s="628" t="s">
        <v>297</v>
      </c>
      <c r="L11" s="628" t="s">
        <v>297</v>
      </c>
      <c r="M11" s="628" t="s">
        <v>297</v>
      </c>
      <c r="N11" s="628" t="s">
        <v>297</v>
      </c>
      <c r="O11" s="630" t="s">
        <v>297</v>
      </c>
      <c r="P11" s="631" t="s">
        <v>433</v>
      </c>
      <c r="Q11" s="645">
        <v>9014</v>
      </c>
      <c r="R11" s="637">
        <v>9014</v>
      </c>
      <c r="S11" s="434" t="s">
        <v>297</v>
      </c>
      <c r="T11" s="434" t="s">
        <v>297</v>
      </c>
      <c r="U11" s="434" t="s">
        <v>161</v>
      </c>
      <c r="V11" s="434" t="s">
        <v>161</v>
      </c>
      <c r="W11" s="434" t="s">
        <v>161</v>
      </c>
      <c r="X11" s="434" t="s">
        <v>161</v>
      </c>
      <c r="Y11" s="434" t="s">
        <v>161</v>
      </c>
      <c r="Z11" s="434" t="s">
        <v>161</v>
      </c>
      <c r="AA11" s="434" t="s">
        <v>161</v>
      </c>
      <c r="AB11" s="434" t="s">
        <v>161</v>
      </c>
      <c r="AC11" s="434" t="s">
        <v>161</v>
      </c>
      <c r="AD11" s="436" t="s">
        <v>161</v>
      </c>
    </row>
    <row r="12" spans="1:31" ht="14.25" customHeight="1">
      <c r="A12" s="433" t="s">
        <v>434</v>
      </c>
      <c r="B12" s="645">
        <v>9947</v>
      </c>
      <c r="C12" s="637">
        <v>9947</v>
      </c>
      <c r="D12" s="628" t="s">
        <v>297</v>
      </c>
      <c r="E12" s="628" t="s">
        <v>297</v>
      </c>
      <c r="F12" s="629" t="s">
        <v>297</v>
      </c>
      <c r="G12" s="628" t="s">
        <v>297</v>
      </c>
      <c r="H12" s="628" t="s">
        <v>297</v>
      </c>
      <c r="I12" s="628" t="s">
        <v>297</v>
      </c>
      <c r="J12" s="628" t="s">
        <v>297</v>
      </c>
      <c r="K12" s="628" t="s">
        <v>297</v>
      </c>
      <c r="L12" s="628" t="s">
        <v>297</v>
      </c>
      <c r="M12" s="628" t="s">
        <v>297</v>
      </c>
      <c r="N12" s="628" t="s">
        <v>297</v>
      </c>
      <c r="O12" s="630" t="s">
        <v>297</v>
      </c>
      <c r="P12" s="631" t="s">
        <v>434</v>
      </c>
      <c r="Q12" s="645">
        <v>7951</v>
      </c>
      <c r="R12" s="637">
        <v>7951</v>
      </c>
      <c r="S12" s="434" t="s">
        <v>297</v>
      </c>
      <c r="T12" s="434" t="s">
        <v>297</v>
      </c>
      <c r="U12" s="434" t="s">
        <v>161</v>
      </c>
      <c r="V12" s="434" t="s">
        <v>161</v>
      </c>
      <c r="W12" s="434" t="s">
        <v>161</v>
      </c>
      <c r="X12" s="434" t="s">
        <v>161</v>
      </c>
      <c r="Y12" s="434" t="s">
        <v>161</v>
      </c>
      <c r="Z12" s="434" t="s">
        <v>161</v>
      </c>
      <c r="AA12" s="434" t="s">
        <v>161</v>
      </c>
      <c r="AB12" s="434" t="s">
        <v>161</v>
      </c>
      <c r="AC12" s="434" t="s">
        <v>161</v>
      </c>
      <c r="AD12" s="436" t="s">
        <v>161</v>
      </c>
    </row>
    <row r="13" spans="1:31" ht="14.25" customHeight="1">
      <c r="A13" s="433" t="s">
        <v>435</v>
      </c>
      <c r="B13" s="645">
        <v>10781</v>
      </c>
      <c r="C13" s="637">
        <v>10781</v>
      </c>
      <c r="D13" s="628" t="s">
        <v>297</v>
      </c>
      <c r="E13" s="628" t="s">
        <v>297</v>
      </c>
      <c r="F13" s="629" t="s">
        <v>297</v>
      </c>
      <c r="G13" s="628" t="s">
        <v>297</v>
      </c>
      <c r="H13" s="628" t="s">
        <v>297</v>
      </c>
      <c r="I13" s="628" t="s">
        <v>297</v>
      </c>
      <c r="J13" s="628" t="s">
        <v>297</v>
      </c>
      <c r="K13" s="628" t="s">
        <v>297</v>
      </c>
      <c r="L13" s="628" t="s">
        <v>297</v>
      </c>
      <c r="M13" s="628" t="s">
        <v>297</v>
      </c>
      <c r="N13" s="628" t="s">
        <v>297</v>
      </c>
      <c r="O13" s="630" t="s">
        <v>297</v>
      </c>
      <c r="P13" s="631" t="s">
        <v>435</v>
      </c>
      <c r="Q13" s="645">
        <v>8314</v>
      </c>
      <c r="R13" s="637">
        <v>8314</v>
      </c>
      <c r="S13" s="434" t="s">
        <v>297</v>
      </c>
      <c r="T13" s="434" t="s">
        <v>297</v>
      </c>
      <c r="U13" s="434" t="s">
        <v>297</v>
      </c>
      <c r="V13" s="434" t="s">
        <v>297</v>
      </c>
      <c r="W13" s="434" t="s">
        <v>297</v>
      </c>
      <c r="X13" s="434" t="s">
        <v>297</v>
      </c>
      <c r="Y13" s="434" t="s">
        <v>297</v>
      </c>
      <c r="Z13" s="434" t="s">
        <v>297</v>
      </c>
      <c r="AA13" s="434" t="s">
        <v>297</v>
      </c>
      <c r="AB13" s="434" t="s">
        <v>297</v>
      </c>
      <c r="AC13" s="434" t="s">
        <v>297</v>
      </c>
      <c r="AD13" s="435" t="s">
        <v>297</v>
      </c>
    </row>
    <row r="14" spans="1:31" ht="14.25" customHeight="1">
      <c r="A14" s="433" t="s">
        <v>436</v>
      </c>
      <c r="B14" s="645">
        <v>10951</v>
      </c>
      <c r="C14" s="637">
        <v>10951</v>
      </c>
      <c r="D14" s="628" t="s">
        <v>297</v>
      </c>
      <c r="E14" s="628" t="s">
        <v>297</v>
      </c>
      <c r="F14" s="629" t="s">
        <v>297</v>
      </c>
      <c r="G14" s="628" t="s">
        <v>297</v>
      </c>
      <c r="H14" s="628" t="s">
        <v>297</v>
      </c>
      <c r="I14" s="628" t="s">
        <v>297</v>
      </c>
      <c r="J14" s="628" t="s">
        <v>297</v>
      </c>
      <c r="K14" s="628" t="s">
        <v>297</v>
      </c>
      <c r="L14" s="628" t="s">
        <v>297</v>
      </c>
      <c r="M14" s="628" t="s">
        <v>297</v>
      </c>
      <c r="N14" s="628" t="s">
        <v>297</v>
      </c>
      <c r="O14" s="630" t="s">
        <v>297</v>
      </c>
      <c r="P14" s="631" t="s">
        <v>436</v>
      </c>
      <c r="Q14" s="645">
        <v>9720</v>
      </c>
      <c r="R14" s="637">
        <v>9720</v>
      </c>
      <c r="S14" s="434" t="s">
        <v>297</v>
      </c>
      <c r="T14" s="434" t="s">
        <v>297</v>
      </c>
      <c r="U14" s="434" t="s">
        <v>161</v>
      </c>
      <c r="V14" s="434" t="s">
        <v>161</v>
      </c>
      <c r="W14" s="434" t="s">
        <v>161</v>
      </c>
      <c r="X14" s="434" t="s">
        <v>161</v>
      </c>
      <c r="Y14" s="434" t="s">
        <v>161</v>
      </c>
      <c r="Z14" s="434" t="s">
        <v>161</v>
      </c>
      <c r="AA14" s="434" t="s">
        <v>161</v>
      </c>
      <c r="AB14" s="434" t="s">
        <v>161</v>
      </c>
      <c r="AC14" s="434" t="s">
        <v>161</v>
      </c>
      <c r="AD14" s="436" t="s">
        <v>161</v>
      </c>
    </row>
    <row r="15" spans="1:31" ht="14.25" customHeight="1">
      <c r="A15" s="433" t="s">
        <v>437</v>
      </c>
      <c r="B15" s="645">
        <v>11416</v>
      </c>
      <c r="C15" s="637">
        <v>11416</v>
      </c>
      <c r="D15" s="628" t="s">
        <v>297</v>
      </c>
      <c r="E15" s="628" t="s">
        <v>297</v>
      </c>
      <c r="F15" s="629" t="s">
        <v>161</v>
      </c>
      <c r="G15" s="628" t="s">
        <v>161</v>
      </c>
      <c r="H15" s="628" t="s">
        <v>161</v>
      </c>
      <c r="I15" s="628" t="s">
        <v>161</v>
      </c>
      <c r="J15" s="628" t="s">
        <v>161</v>
      </c>
      <c r="K15" s="628" t="s">
        <v>161</v>
      </c>
      <c r="L15" s="628" t="s">
        <v>161</v>
      </c>
      <c r="M15" s="628" t="s">
        <v>161</v>
      </c>
      <c r="N15" s="628" t="s">
        <v>161</v>
      </c>
      <c r="O15" s="630" t="s">
        <v>297</v>
      </c>
      <c r="P15" s="631" t="s">
        <v>437</v>
      </c>
      <c r="Q15" s="645">
        <v>9652</v>
      </c>
      <c r="R15" s="637">
        <v>9652</v>
      </c>
      <c r="S15" s="434" t="s">
        <v>297</v>
      </c>
      <c r="T15" s="434" t="s">
        <v>297</v>
      </c>
      <c r="U15" s="434" t="s">
        <v>161</v>
      </c>
      <c r="V15" s="434" t="s">
        <v>161</v>
      </c>
      <c r="W15" s="434" t="s">
        <v>161</v>
      </c>
      <c r="X15" s="434" t="s">
        <v>161</v>
      </c>
      <c r="Y15" s="434" t="s">
        <v>161</v>
      </c>
      <c r="Z15" s="434" t="s">
        <v>161</v>
      </c>
      <c r="AA15" s="434" t="s">
        <v>161</v>
      </c>
      <c r="AB15" s="434" t="s">
        <v>161</v>
      </c>
      <c r="AC15" s="434" t="s">
        <v>161</v>
      </c>
      <c r="AD15" s="436" t="s">
        <v>161</v>
      </c>
    </row>
    <row r="16" spans="1:31" ht="14.25" customHeight="1">
      <c r="A16" s="433" t="s">
        <v>438</v>
      </c>
      <c r="B16" s="645">
        <v>11147</v>
      </c>
      <c r="C16" s="637">
        <v>11147</v>
      </c>
      <c r="D16" s="628" t="s">
        <v>297</v>
      </c>
      <c r="E16" s="628" t="s">
        <v>297</v>
      </c>
      <c r="F16" s="629" t="s">
        <v>161</v>
      </c>
      <c r="G16" s="628" t="s">
        <v>297</v>
      </c>
      <c r="H16" s="628" t="s">
        <v>297</v>
      </c>
      <c r="I16" s="628" t="s">
        <v>297</v>
      </c>
      <c r="J16" s="628" t="s">
        <v>297</v>
      </c>
      <c r="K16" s="628" t="s">
        <v>297</v>
      </c>
      <c r="L16" s="628" t="s">
        <v>297</v>
      </c>
      <c r="M16" s="628" t="s">
        <v>297</v>
      </c>
      <c r="N16" s="628" t="s">
        <v>297</v>
      </c>
      <c r="O16" s="630" t="s">
        <v>297</v>
      </c>
      <c r="P16" s="631" t="s">
        <v>438</v>
      </c>
      <c r="Q16" s="645">
        <v>9091</v>
      </c>
      <c r="R16" s="637">
        <v>9091</v>
      </c>
      <c r="S16" s="434" t="s">
        <v>297</v>
      </c>
      <c r="T16" s="434" t="s">
        <v>297</v>
      </c>
      <c r="U16" s="434" t="s">
        <v>161</v>
      </c>
      <c r="V16" s="434" t="s">
        <v>161</v>
      </c>
      <c r="W16" s="434" t="s">
        <v>161</v>
      </c>
      <c r="X16" s="434" t="s">
        <v>161</v>
      </c>
      <c r="Y16" s="434" t="s">
        <v>161</v>
      </c>
      <c r="Z16" s="434" t="s">
        <v>161</v>
      </c>
      <c r="AA16" s="434" t="s">
        <v>161</v>
      </c>
      <c r="AB16" s="434" t="s">
        <v>161</v>
      </c>
      <c r="AC16" s="434" t="s">
        <v>161</v>
      </c>
      <c r="AD16" s="436" t="s">
        <v>161</v>
      </c>
    </row>
    <row r="17" spans="1:30" ht="14.25" customHeight="1">
      <c r="A17" s="433" t="s">
        <v>439</v>
      </c>
      <c r="B17" s="645">
        <v>11397</v>
      </c>
      <c r="C17" s="637">
        <v>11397</v>
      </c>
      <c r="D17" s="628" t="s">
        <v>297</v>
      </c>
      <c r="E17" s="628" t="s">
        <v>297</v>
      </c>
      <c r="F17" s="629" t="s">
        <v>161</v>
      </c>
      <c r="G17" s="628" t="s">
        <v>297</v>
      </c>
      <c r="H17" s="628" t="s">
        <v>297</v>
      </c>
      <c r="I17" s="628" t="s">
        <v>297</v>
      </c>
      <c r="J17" s="628" t="s">
        <v>297</v>
      </c>
      <c r="K17" s="628" t="s">
        <v>297</v>
      </c>
      <c r="L17" s="628" t="s">
        <v>297</v>
      </c>
      <c r="M17" s="628" t="s">
        <v>297</v>
      </c>
      <c r="N17" s="628" t="s">
        <v>297</v>
      </c>
      <c r="O17" s="630" t="s">
        <v>297</v>
      </c>
      <c r="P17" s="631" t="s">
        <v>439</v>
      </c>
      <c r="Q17" s="645">
        <v>9260</v>
      </c>
      <c r="R17" s="637">
        <v>9260</v>
      </c>
      <c r="S17" s="434" t="s">
        <v>297</v>
      </c>
      <c r="T17" s="434" t="s">
        <v>297</v>
      </c>
      <c r="U17" s="434" t="s">
        <v>161</v>
      </c>
      <c r="V17" s="434" t="s">
        <v>161</v>
      </c>
      <c r="W17" s="434" t="s">
        <v>161</v>
      </c>
      <c r="X17" s="434" t="s">
        <v>161</v>
      </c>
      <c r="Y17" s="434" t="s">
        <v>161</v>
      </c>
      <c r="Z17" s="434" t="s">
        <v>161</v>
      </c>
      <c r="AA17" s="434" t="s">
        <v>161</v>
      </c>
      <c r="AB17" s="434" t="s">
        <v>161</v>
      </c>
      <c r="AC17" s="434" t="s">
        <v>161</v>
      </c>
      <c r="AD17" s="436" t="s">
        <v>161</v>
      </c>
    </row>
    <row r="18" spans="1:30" ht="14.25" customHeight="1">
      <c r="A18" s="433" t="s">
        <v>440</v>
      </c>
      <c r="B18" s="645">
        <v>11615</v>
      </c>
      <c r="C18" s="638">
        <v>11615</v>
      </c>
      <c r="D18" s="628" t="s">
        <v>297</v>
      </c>
      <c r="E18" s="628" t="s">
        <v>297</v>
      </c>
      <c r="F18" s="629" t="s">
        <v>161</v>
      </c>
      <c r="G18" s="628" t="s">
        <v>161</v>
      </c>
      <c r="H18" s="628" t="s">
        <v>161</v>
      </c>
      <c r="I18" s="628" t="s">
        <v>161</v>
      </c>
      <c r="J18" s="628" t="s">
        <v>161</v>
      </c>
      <c r="K18" s="628" t="s">
        <v>161</v>
      </c>
      <c r="L18" s="628" t="s">
        <v>161</v>
      </c>
      <c r="M18" s="628" t="s">
        <v>161</v>
      </c>
      <c r="N18" s="628" t="s">
        <v>161</v>
      </c>
      <c r="O18" s="630" t="s">
        <v>297</v>
      </c>
      <c r="P18" s="631" t="s">
        <v>440</v>
      </c>
      <c r="Q18" s="645">
        <v>9693</v>
      </c>
      <c r="R18" s="638">
        <v>9693</v>
      </c>
      <c r="S18" s="434" t="s">
        <v>297</v>
      </c>
      <c r="T18" s="434" t="s">
        <v>297</v>
      </c>
      <c r="U18" s="434" t="s">
        <v>161</v>
      </c>
      <c r="V18" s="434" t="s">
        <v>161</v>
      </c>
      <c r="W18" s="434" t="s">
        <v>161</v>
      </c>
      <c r="X18" s="434" t="s">
        <v>161</v>
      </c>
      <c r="Y18" s="434" t="s">
        <v>161</v>
      </c>
      <c r="Z18" s="434" t="s">
        <v>161</v>
      </c>
      <c r="AA18" s="434" t="s">
        <v>161</v>
      </c>
      <c r="AB18" s="434" t="s">
        <v>161</v>
      </c>
      <c r="AC18" s="434" t="s">
        <v>161</v>
      </c>
      <c r="AD18" s="436" t="s">
        <v>161</v>
      </c>
    </row>
    <row r="19" spans="1:30" ht="14.25" customHeight="1">
      <c r="A19" s="433" t="s">
        <v>441</v>
      </c>
      <c r="B19" s="645">
        <v>10869</v>
      </c>
      <c r="C19" s="637">
        <v>10869</v>
      </c>
      <c r="D19" s="628" t="s">
        <v>297</v>
      </c>
      <c r="E19" s="628" t="s">
        <v>297</v>
      </c>
      <c r="F19" s="629" t="s">
        <v>161</v>
      </c>
      <c r="G19" s="628" t="s">
        <v>161</v>
      </c>
      <c r="H19" s="628" t="s">
        <v>161</v>
      </c>
      <c r="I19" s="628" t="s">
        <v>161</v>
      </c>
      <c r="J19" s="628" t="s">
        <v>161</v>
      </c>
      <c r="K19" s="628" t="s">
        <v>161</v>
      </c>
      <c r="L19" s="628" t="s">
        <v>161</v>
      </c>
      <c r="M19" s="628" t="s">
        <v>161</v>
      </c>
      <c r="N19" s="628" t="s">
        <v>161</v>
      </c>
      <c r="O19" s="630" t="s">
        <v>297</v>
      </c>
      <c r="P19" s="631" t="s">
        <v>441</v>
      </c>
      <c r="Q19" s="645">
        <v>8639</v>
      </c>
      <c r="R19" s="637">
        <v>8639</v>
      </c>
      <c r="S19" s="434" t="s">
        <v>297</v>
      </c>
      <c r="T19" s="434" t="s">
        <v>161</v>
      </c>
      <c r="U19" s="434" t="s">
        <v>161</v>
      </c>
      <c r="V19" s="434" t="s">
        <v>161</v>
      </c>
      <c r="W19" s="434" t="s">
        <v>161</v>
      </c>
      <c r="X19" s="434" t="s">
        <v>161</v>
      </c>
      <c r="Y19" s="434" t="s">
        <v>161</v>
      </c>
      <c r="Z19" s="434" t="s">
        <v>161</v>
      </c>
      <c r="AA19" s="434" t="s">
        <v>161</v>
      </c>
      <c r="AB19" s="434" t="s">
        <v>161</v>
      </c>
      <c r="AC19" s="434" t="s">
        <v>161</v>
      </c>
      <c r="AD19" s="436" t="s">
        <v>161</v>
      </c>
    </row>
    <row r="20" spans="1:30" ht="14.25" customHeight="1">
      <c r="A20" s="433" t="s">
        <v>442</v>
      </c>
      <c r="B20" s="645">
        <v>9432</v>
      </c>
      <c r="C20" s="637">
        <v>9432</v>
      </c>
      <c r="D20" s="628" t="s">
        <v>297</v>
      </c>
      <c r="E20" s="628" t="s">
        <v>297</v>
      </c>
      <c r="F20" s="629" t="s">
        <v>161</v>
      </c>
      <c r="G20" s="628" t="s">
        <v>161</v>
      </c>
      <c r="H20" s="628" t="s">
        <v>161</v>
      </c>
      <c r="I20" s="628" t="s">
        <v>161</v>
      </c>
      <c r="J20" s="628" t="s">
        <v>161</v>
      </c>
      <c r="K20" s="628" t="s">
        <v>161</v>
      </c>
      <c r="L20" s="628" t="s">
        <v>161</v>
      </c>
      <c r="M20" s="628" t="s">
        <v>161</v>
      </c>
      <c r="N20" s="628" t="s">
        <v>161</v>
      </c>
      <c r="O20" s="630" t="s">
        <v>297</v>
      </c>
      <c r="P20" s="631" t="s">
        <v>442</v>
      </c>
      <c r="Q20" s="645">
        <v>9212</v>
      </c>
      <c r="R20" s="637">
        <v>9212</v>
      </c>
      <c r="S20" s="434" t="s">
        <v>297</v>
      </c>
      <c r="T20" s="434" t="s">
        <v>297</v>
      </c>
      <c r="U20" s="434" t="s">
        <v>161</v>
      </c>
      <c r="V20" s="434" t="s">
        <v>161</v>
      </c>
      <c r="W20" s="434" t="s">
        <v>161</v>
      </c>
      <c r="X20" s="434" t="s">
        <v>161</v>
      </c>
      <c r="Y20" s="434" t="s">
        <v>161</v>
      </c>
      <c r="Z20" s="434" t="s">
        <v>161</v>
      </c>
      <c r="AA20" s="434" t="s">
        <v>161</v>
      </c>
      <c r="AB20" s="434" t="s">
        <v>161</v>
      </c>
      <c r="AC20" s="434" t="s">
        <v>161</v>
      </c>
      <c r="AD20" s="436" t="s">
        <v>161</v>
      </c>
    </row>
    <row r="21" spans="1:30" ht="14.25" customHeight="1">
      <c r="A21" s="433" t="s">
        <v>443</v>
      </c>
      <c r="B21" s="645">
        <v>10957</v>
      </c>
      <c r="C21" s="637">
        <v>10957</v>
      </c>
      <c r="D21" s="628" t="s">
        <v>297</v>
      </c>
      <c r="E21" s="628" t="s">
        <v>297</v>
      </c>
      <c r="F21" s="629" t="s">
        <v>161</v>
      </c>
      <c r="G21" s="628" t="s">
        <v>161</v>
      </c>
      <c r="H21" s="628" t="s">
        <v>161</v>
      </c>
      <c r="I21" s="628" t="s">
        <v>161</v>
      </c>
      <c r="J21" s="628" t="s">
        <v>161</v>
      </c>
      <c r="K21" s="628" t="s">
        <v>161</v>
      </c>
      <c r="L21" s="628" t="s">
        <v>161</v>
      </c>
      <c r="M21" s="628" t="s">
        <v>161</v>
      </c>
      <c r="N21" s="628" t="s">
        <v>161</v>
      </c>
      <c r="O21" s="630" t="s">
        <v>297</v>
      </c>
      <c r="P21" s="631" t="s">
        <v>443</v>
      </c>
      <c r="Q21" s="645">
        <v>9132</v>
      </c>
      <c r="R21" s="637">
        <v>9132</v>
      </c>
      <c r="S21" s="434" t="s">
        <v>297</v>
      </c>
      <c r="T21" s="434" t="s">
        <v>297</v>
      </c>
      <c r="U21" s="434" t="s">
        <v>161</v>
      </c>
      <c r="V21" s="434" t="s">
        <v>161</v>
      </c>
      <c r="W21" s="434" t="s">
        <v>161</v>
      </c>
      <c r="X21" s="434" t="s">
        <v>161</v>
      </c>
      <c r="Y21" s="434" t="s">
        <v>161</v>
      </c>
      <c r="Z21" s="434" t="s">
        <v>161</v>
      </c>
      <c r="AA21" s="434" t="s">
        <v>161</v>
      </c>
      <c r="AB21" s="434" t="s">
        <v>161</v>
      </c>
      <c r="AC21" s="434" t="s">
        <v>161</v>
      </c>
      <c r="AD21" s="436" t="s">
        <v>161</v>
      </c>
    </row>
    <row r="22" spans="1:30" ht="14.25" customHeight="1">
      <c r="A22" s="433" t="s">
        <v>444</v>
      </c>
      <c r="B22" s="645">
        <v>11505</v>
      </c>
      <c r="C22" s="637">
        <v>11505</v>
      </c>
      <c r="D22" s="628" t="s">
        <v>297</v>
      </c>
      <c r="E22" s="628" t="s">
        <v>297</v>
      </c>
      <c r="F22" s="629" t="s">
        <v>161</v>
      </c>
      <c r="G22" s="628" t="s">
        <v>161</v>
      </c>
      <c r="H22" s="628" t="s">
        <v>161</v>
      </c>
      <c r="I22" s="628" t="s">
        <v>161</v>
      </c>
      <c r="J22" s="628" t="s">
        <v>161</v>
      </c>
      <c r="K22" s="628" t="s">
        <v>161</v>
      </c>
      <c r="L22" s="628" t="s">
        <v>161</v>
      </c>
      <c r="M22" s="628" t="s">
        <v>161</v>
      </c>
      <c r="N22" s="628" t="s">
        <v>161</v>
      </c>
      <c r="O22" s="630" t="s">
        <v>297</v>
      </c>
      <c r="P22" s="631" t="s">
        <v>444</v>
      </c>
      <c r="Q22" s="645">
        <v>9445</v>
      </c>
      <c r="R22" s="637">
        <v>9445</v>
      </c>
      <c r="S22" s="434" t="s">
        <v>297</v>
      </c>
      <c r="T22" s="434" t="s">
        <v>297</v>
      </c>
      <c r="U22" s="434" t="s">
        <v>161</v>
      </c>
      <c r="V22" s="434" t="s">
        <v>161</v>
      </c>
      <c r="W22" s="434" t="s">
        <v>161</v>
      </c>
      <c r="X22" s="434" t="s">
        <v>161</v>
      </c>
      <c r="Y22" s="434" t="s">
        <v>161</v>
      </c>
      <c r="Z22" s="434" t="s">
        <v>161</v>
      </c>
      <c r="AA22" s="434" t="s">
        <v>161</v>
      </c>
      <c r="AB22" s="434" t="s">
        <v>161</v>
      </c>
      <c r="AC22" s="434" t="s">
        <v>161</v>
      </c>
      <c r="AD22" s="436" t="s">
        <v>161</v>
      </c>
    </row>
    <row r="23" spans="1:30" ht="14.25" customHeight="1">
      <c r="A23" s="433" t="s">
        <v>445</v>
      </c>
      <c r="B23" s="645">
        <v>11595</v>
      </c>
      <c r="C23" s="637">
        <v>11595</v>
      </c>
      <c r="D23" s="628" t="s">
        <v>297</v>
      </c>
      <c r="E23" s="628" t="s">
        <v>297</v>
      </c>
      <c r="F23" s="629" t="s">
        <v>161</v>
      </c>
      <c r="G23" s="628" t="s">
        <v>161</v>
      </c>
      <c r="H23" s="628" t="s">
        <v>161</v>
      </c>
      <c r="I23" s="628" t="s">
        <v>161</v>
      </c>
      <c r="J23" s="628" t="s">
        <v>161</v>
      </c>
      <c r="K23" s="628" t="s">
        <v>161</v>
      </c>
      <c r="L23" s="628" t="s">
        <v>161</v>
      </c>
      <c r="M23" s="628" t="s">
        <v>161</v>
      </c>
      <c r="N23" s="628" t="s">
        <v>161</v>
      </c>
      <c r="O23" s="630" t="s">
        <v>297</v>
      </c>
      <c r="P23" s="631" t="s">
        <v>445</v>
      </c>
      <c r="Q23" s="645">
        <v>9886</v>
      </c>
      <c r="R23" s="637">
        <v>9886</v>
      </c>
      <c r="S23" s="434" t="s">
        <v>297</v>
      </c>
      <c r="T23" s="434" t="s">
        <v>297</v>
      </c>
      <c r="U23" s="434" t="s">
        <v>161</v>
      </c>
      <c r="V23" s="434" t="s">
        <v>161</v>
      </c>
      <c r="W23" s="434" t="s">
        <v>161</v>
      </c>
      <c r="X23" s="434" t="s">
        <v>161</v>
      </c>
      <c r="Y23" s="434" t="s">
        <v>161</v>
      </c>
      <c r="Z23" s="434" t="s">
        <v>161</v>
      </c>
      <c r="AA23" s="434" t="s">
        <v>161</v>
      </c>
      <c r="AB23" s="434" t="s">
        <v>161</v>
      </c>
      <c r="AC23" s="434" t="s">
        <v>161</v>
      </c>
      <c r="AD23" s="436" t="s">
        <v>161</v>
      </c>
    </row>
    <row r="24" spans="1:30" ht="14.25" customHeight="1">
      <c r="A24" s="433" t="s">
        <v>446</v>
      </c>
      <c r="B24" s="645">
        <v>10952</v>
      </c>
      <c r="C24" s="637">
        <v>10952</v>
      </c>
      <c r="D24" s="628" t="s">
        <v>297</v>
      </c>
      <c r="E24" s="628" t="s">
        <v>297</v>
      </c>
      <c r="F24" s="629" t="s">
        <v>161</v>
      </c>
      <c r="G24" s="628" t="s">
        <v>161</v>
      </c>
      <c r="H24" s="628" t="s">
        <v>161</v>
      </c>
      <c r="I24" s="628" t="s">
        <v>161</v>
      </c>
      <c r="J24" s="628" t="s">
        <v>161</v>
      </c>
      <c r="K24" s="628" t="s">
        <v>161</v>
      </c>
      <c r="L24" s="628" t="s">
        <v>161</v>
      </c>
      <c r="M24" s="628" t="s">
        <v>161</v>
      </c>
      <c r="N24" s="628" t="s">
        <v>161</v>
      </c>
      <c r="O24" s="630" t="s">
        <v>297</v>
      </c>
      <c r="P24" s="631" t="s">
        <v>446</v>
      </c>
      <c r="Q24" s="645">
        <v>9616</v>
      </c>
      <c r="R24" s="637">
        <v>9616</v>
      </c>
      <c r="S24" s="434" t="s">
        <v>297</v>
      </c>
      <c r="T24" s="434" t="s">
        <v>297</v>
      </c>
      <c r="U24" s="434" t="s">
        <v>161</v>
      </c>
      <c r="V24" s="434" t="s">
        <v>161</v>
      </c>
      <c r="W24" s="434" t="s">
        <v>161</v>
      </c>
      <c r="X24" s="434" t="s">
        <v>161</v>
      </c>
      <c r="Y24" s="434" t="s">
        <v>161</v>
      </c>
      <c r="Z24" s="434" t="s">
        <v>161</v>
      </c>
      <c r="AA24" s="434" t="s">
        <v>161</v>
      </c>
      <c r="AB24" s="434" t="s">
        <v>161</v>
      </c>
      <c r="AC24" s="434" t="s">
        <v>161</v>
      </c>
      <c r="AD24" s="436" t="s">
        <v>161</v>
      </c>
    </row>
    <row r="25" spans="1:30" ht="14.25" customHeight="1">
      <c r="A25" s="433" t="s">
        <v>447</v>
      </c>
      <c r="B25" s="645">
        <v>11701</v>
      </c>
      <c r="C25" s="637">
        <v>11701</v>
      </c>
      <c r="D25" s="628" t="s">
        <v>297</v>
      </c>
      <c r="E25" s="628" t="s">
        <v>297</v>
      </c>
      <c r="F25" s="629" t="s">
        <v>161</v>
      </c>
      <c r="G25" s="628" t="s">
        <v>161</v>
      </c>
      <c r="H25" s="628" t="s">
        <v>161</v>
      </c>
      <c r="I25" s="628" t="s">
        <v>161</v>
      </c>
      <c r="J25" s="628" t="s">
        <v>161</v>
      </c>
      <c r="K25" s="628" t="s">
        <v>161</v>
      </c>
      <c r="L25" s="628" t="s">
        <v>161</v>
      </c>
      <c r="M25" s="628" t="s">
        <v>161</v>
      </c>
      <c r="N25" s="628" t="s">
        <v>161</v>
      </c>
      <c r="O25" s="630" t="s">
        <v>297</v>
      </c>
      <c r="P25" s="631" t="s">
        <v>447</v>
      </c>
      <c r="Q25" s="645">
        <v>10120</v>
      </c>
      <c r="R25" s="637">
        <v>10120</v>
      </c>
      <c r="S25" s="434" t="s">
        <v>297</v>
      </c>
      <c r="T25" s="434" t="s">
        <v>297</v>
      </c>
      <c r="U25" s="434" t="s">
        <v>161</v>
      </c>
      <c r="V25" s="434" t="s">
        <v>161</v>
      </c>
      <c r="W25" s="434" t="s">
        <v>161</v>
      </c>
      <c r="X25" s="434" t="s">
        <v>161</v>
      </c>
      <c r="Y25" s="434" t="s">
        <v>161</v>
      </c>
      <c r="Z25" s="434" t="s">
        <v>161</v>
      </c>
      <c r="AA25" s="434" t="s">
        <v>161</v>
      </c>
      <c r="AB25" s="434" t="s">
        <v>161</v>
      </c>
      <c r="AC25" s="434" t="s">
        <v>161</v>
      </c>
      <c r="AD25" s="436" t="s">
        <v>161</v>
      </c>
    </row>
    <row r="26" spans="1:30" ht="14.25" customHeight="1">
      <c r="A26" s="433" t="s">
        <v>448</v>
      </c>
      <c r="B26" s="645">
        <v>10846</v>
      </c>
      <c r="C26" s="637">
        <v>10846</v>
      </c>
      <c r="D26" s="628" t="s">
        <v>297</v>
      </c>
      <c r="E26" s="628" t="s">
        <v>297</v>
      </c>
      <c r="F26" s="629" t="s">
        <v>161</v>
      </c>
      <c r="G26" s="628" t="s">
        <v>161</v>
      </c>
      <c r="H26" s="628" t="s">
        <v>161</v>
      </c>
      <c r="I26" s="628" t="s">
        <v>161</v>
      </c>
      <c r="J26" s="628" t="s">
        <v>161</v>
      </c>
      <c r="K26" s="628" t="s">
        <v>161</v>
      </c>
      <c r="L26" s="628" t="s">
        <v>161</v>
      </c>
      <c r="M26" s="628" t="s">
        <v>161</v>
      </c>
      <c r="N26" s="628" t="s">
        <v>161</v>
      </c>
      <c r="O26" s="630" t="s">
        <v>297</v>
      </c>
      <c r="P26" s="631" t="s">
        <v>448</v>
      </c>
      <c r="Q26" s="645">
        <v>8737</v>
      </c>
      <c r="R26" s="637">
        <v>8737</v>
      </c>
      <c r="S26" s="434" t="s">
        <v>297</v>
      </c>
      <c r="T26" s="434" t="s">
        <v>297</v>
      </c>
      <c r="U26" s="434" t="s">
        <v>161</v>
      </c>
      <c r="V26" s="434" t="s">
        <v>161</v>
      </c>
      <c r="W26" s="434" t="s">
        <v>161</v>
      </c>
      <c r="X26" s="434" t="s">
        <v>161</v>
      </c>
      <c r="Y26" s="434" t="s">
        <v>161</v>
      </c>
      <c r="Z26" s="434" t="s">
        <v>161</v>
      </c>
      <c r="AA26" s="434" t="s">
        <v>161</v>
      </c>
      <c r="AB26" s="434" t="s">
        <v>161</v>
      </c>
      <c r="AC26" s="434" t="s">
        <v>161</v>
      </c>
      <c r="AD26" s="436" t="s">
        <v>161</v>
      </c>
    </row>
    <row r="27" spans="1:30" ht="14.25" customHeight="1">
      <c r="A27" s="433" t="s">
        <v>449</v>
      </c>
      <c r="B27" s="645">
        <v>12176</v>
      </c>
      <c r="C27" s="637">
        <v>12176</v>
      </c>
      <c r="D27" s="628" t="s">
        <v>297</v>
      </c>
      <c r="E27" s="628" t="s">
        <v>297</v>
      </c>
      <c r="F27" s="629" t="s">
        <v>161</v>
      </c>
      <c r="G27" s="628" t="s">
        <v>161</v>
      </c>
      <c r="H27" s="628" t="s">
        <v>161</v>
      </c>
      <c r="I27" s="628" t="s">
        <v>161</v>
      </c>
      <c r="J27" s="628" t="s">
        <v>161</v>
      </c>
      <c r="K27" s="628" t="s">
        <v>161</v>
      </c>
      <c r="L27" s="628" t="s">
        <v>161</v>
      </c>
      <c r="M27" s="628" t="s">
        <v>161</v>
      </c>
      <c r="N27" s="628" t="s">
        <v>161</v>
      </c>
      <c r="O27" s="630" t="s">
        <v>297</v>
      </c>
      <c r="P27" s="631" t="s">
        <v>449</v>
      </c>
      <c r="Q27" s="645">
        <v>9578</v>
      </c>
      <c r="R27" s="637">
        <v>9578</v>
      </c>
      <c r="S27" s="434" t="s">
        <v>297</v>
      </c>
      <c r="T27" s="434" t="s">
        <v>297</v>
      </c>
      <c r="U27" s="434" t="s">
        <v>161</v>
      </c>
      <c r="V27" s="434" t="s">
        <v>161</v>
      </c>
      <c r="W27" s="434" t="s">
        <v>161</v>
      </c>
      <c r="X27" s="434" t="s">
        <v>161</v>
      </c>
      <c r="Y27" s="434" t="s">
        <v>161</v>
      </c>
      <c r="Z27" s="434" t="s">
        <v>161</v>
      </c>
      <c r="AA27" s="434" t="s">
        <v>161</v>
      </c>
      <c r="AB27" s="434" t="s">
        <v>161</v>
      </c>
      <c r="AC27" s="434" t="s">
        <v>161</v>
      </c>
      <c r="AD27" s="436" t="s">
        <v>161</v>
      </c>
    </row>
    <row r="28" spans="1:30" ht="14.25" customHeight="1">
      <c r="A28" s="433" t="s">
        <v>450</v>
      </c>
      <c r="B28" s="645">
        <v>12525</v>
      </c>
      <c r="C28" s="637">
        <v>12525</v>
      </c>
      <c r="D28" s="628" t="s">
        <v>297</v>
      </c>
      <c r="E28" s="628" t="s">
        <v>297</v>
      </c>
      <c r="F28" s="629" t="s">
        <v>161</v>
      </c>
      <c r="G28" s="628" t="s">
        <v>161</v>
      </c>
      <c r="H28" s="628" t="s">
        <v>161</v>
      </c>
      <c r="I28" s="628" t="s">
        <v>161</v>
      </c>
      <c r="J28" s="628" t="s">
        <v>161</v>
      </c>
      <c r="K28" s="628" t="s">
        <v>161</v>
      </c>
      <c r="L28" s="628" t="s">
        <v>161</v>
      </c>
      <c r="M28" s="628" t="s">
        <v>161</v>
      </c>
      <c r="N28" s="628" t="s">
        <v>161</v>
      </c>
      <c r="O28" s="630" t="s">
        <v>297</v>
      </c>
      <c r="P28" s="631" t="s">
        <v>450</v>
      </c>
      <c r="Q28" s="645">
        <v>10584</v>
      </c>
      <c r="R28" s="637">
        <v>10584</v>
      </c>
      <c r="S28" s="434" t="s">
        <v>297</v>
      </c>
      <c r="T28" s="434" t="s">
        <v>297</v>
      </c>
      <c r="U28" s="434" t="s">
        <v>161</v>
      </c>
      <c r="V28" s="434" t="s">
        <v>161</v>
      </c>
      <c r="W28" s="434" t="s">
        <v>161</v>
      </c>
      <c r="X28" s="434" t="s">
        <v>161</v>
      </c>
      <c r="Y28" s="434" t="s">
        <v>161</v>
      </c>
      <c r="Z28" s="434" t="s">
        <v>161</v>
      </c>
      <c r="AA28" s="434" t="s">
        <v>161</v>
      </c>
      <c r="AB28" s="434" t="s">
        <v>161</v>
      </c>
      <c r="AC28" s="434" t="s">
        <v>161</v>
      </c>
      <c r="AD28" s="436" t="s">
        <v>161</v>
      </c>
    </row>
    <row r="29" spans="1:30" ht="14.25" customHeight="1">
      <c r="A29" s="433" t="s">
        <v>451</v>
      </c>
      <c r="B29" s="645">
        <v>12565</v>
      </c>
      <c r="C29" s="637">
        <v>12565</v>
      </c>
      <c r="D29" s="628" t="s">
        <v>297</v>
      </c>
      <c r="E29" s="628" t="s">
        <v>297</v>
      </c>
      <c r="F29" s="629" t="s">
        <v>161</v>
      </c>
      <c r="G29" s="628" t="s">
        <v>161</v>
      </c>
      <c r="H29" s="628" t="s">
        <v>161</v>
      </c>
      <c r="I29" s="628" t="s">
        <v>161</v>
      </c>
      <c r="J29" s="628" t="s">
        <v>161</v>
      </c>
      <c r="K29" s="628" t="s">
        <v>161</v>
      </c>
      <c r="L29" s="628" t="s">
        <v>161</v>
      </c>
      <c r="M29" s="628" t="s">
        <v>161</v>
      </c>
      <c r="N29" s="628" t="s">
        <v>161</v>
      </c>
      <c r="O29" s="630" t="s">
        <v>297</v>
      </c>
      <c r="P29" s="631" t="s">
        <v>451</v>
      </c>
      <c r="Q29" s="645">
        <v>10862</v>
      </c>
      <c r="R29" s="637">
        <v>10862</v>
      </c>
      <c r="S29" s="434" t="s">
        <v>297</v>
      </c>
      <c r="T29" s="434" t="s">
        <v>297</v>
      </c>
      <c r="U29" s="434" t="s">
        <v>161</v>
      </c>
      <c r="V29" s="434" t="s">
        <v>161</v>
      </c>
      <c r="W29" s="434" t="s">
        <v>161</v>
      </c>
      <c r="X29" s="434" t="s">
        <v>161</v>
      </c>
      <c r="Y29" s="434" t="s">
        <v>161</v>
      </c>
      <c r="Z29" s="434" t="s">
        <v>161</v>
      </c>
      <c r="AA29" s="434" t="s">
        <v>161</v>
      </c>
      <c r="AB29" s="434" t="s">
        <v>161</v>
      </c>
      <c r="AC29" s="434" t="s">
        <v>161</v>
      </c>
      <c r="AD29" s="436" t="s">
        <v>161</v>
      </c>
    </row>
    <row r="30" spans="1:30" ht="14.25" customHeight="1">
      <c r="A30" s="433" t="s">
        <v>452</v>
      </c>
      <c r="B30" s="645">
        <v>12643</v>
      </c>
      <c r="C30" s="637">
        <v>12643</v>
      </c>
      <c r="D30" s="628" t="s">
        <v>297</v>
      </c>
      <c r="E30" s="628" t="s">
        <v>297</v>
      </c>
      <c r="F30" s="629" t="s">
        <v>161</v>
      </c>
      <c r="G30" s="628" t="s">
        <v>161</v>
      </c>
      <c r="H30" s="628" t="s">
        <v>161</v>
      </c>
      <c r="I30" s="628" t="s">
        <v>161</v>
      </c>
      <c r="J30" s="628" t="s">
        <v>161</v>
      </c>
      <c r="K30" s="628" t="s">
        <v>161</v>
      </c>
      <c r="L30" s="628" t="s">
        <v>161</v>
      </c>
      <c r="M30" s="628" t="s">
        <v>161</v>
      </c>
      <c r="N30" s="628" t="s">
        <v>161</v>
      </c>
      <c r="O30" s="630" t="s">
        <v>297</v>
      </c>
      <c r="P30" s="631" t="s">
        <v>452</v>
      </c>
      <c r="Q30" s="645">
        <v>11146</v>
      </c>
      <c r="R30" s="637">
        <v>11146</v>
      </c>
      <c r="S30" s="434" t="s">
        <v>297</v>
      </c>
      <c r="T30" s="434" t="s">
        <v>297</v>
      </c>
      <c r="U30" s="434" t="s">
        <v>161</v>
      </c>
      <c r="V30" s="434" t="s">
        <v>161</v>
      </c>
      <c r="W30" s="434" t="s">
        <v>161</v>
      </c>
      <c r="X30" s="434" t="s">
        <v>161</v>
      </c>
      <c r="Y30" s="434" t="s">
        <v>161</v>
      </c>
      <c r="Z30" s="434" t="s">
        <v>161</v>
      </c>
      <c r="AA30" s="434" t="s">
        <v>161</v>
      </c>
      <c r="AB30" s="434" t="s">
        <v>161</v>
      </c>
      <c r="AC30" s="434" t="s">
        <v>161</v>
      </c>
      <c r="AD30" s="436" t="s">
        <v>161</v>
      </c>
    </row>
    <row r="31" spans="1:30" ht="14.25" customHeight="1">
      <c r="A31" s="433" t="s">
        <v>453</v>
      </c>
      <c r="B31" s="645">
        <v>12790</v>
      </c>
      <c r="C31" s="637">
        <v>12790</v>
      </c>
      <c r="D31" s="628" t="s">
        <v>297</v>
      </c>
      <c r="E31" s="628" t="s">
        <v>297</v>
      </c>
      <c r="F31" s="629" t="s">
        <v>161</v>
      </c>
      <c r="G31" s="628" t="s">
        <v>161</v>
      </c>
      <c r="H31" s="628" t="s">
        <v>161</v>
      </c>
      <c r="I31" s="628" t="s">
        <v>161</v>
      </c>
      <c r="J31" s="628" t="s">
        <v>161</v>
      </c>
      <c r="K31" s="628" t="s">
        <v>161</v>
      </c>
      <c r="L31" s="628" t="s">
        <v>161</v>
      </c>
      <c r="M31" s="628" t="s">
        <v>161</v>
      </c>
      <c r="N31" s="628" t="s">
        <v>161</v>
      </c>
      <c r="O31" s="630" t="s">
        <v>297</v>
      </c>
      <c r="P31" s="631" t="s">
        <v>453</v>
      </c>
      <c r="Q31" s="645">
        <v>11126</v>
      </c>
      <c r="R31" s="637">
        <v>11126</v>
      </c>
      <c r="S31" s="434" t="s">
        <v>297</v>
      </c>
      <c r="T31" s="434" t="s">
        <v>297</v>
      </c>
      <c r="U31" s="434" t="s">
        <v>161</v>
      </c>
      <c r="V31" s="434" t="s">
        <v>161</v>
      </c>
      <c r="W31" s="434" t="s">
        <v>161</v>
      </c>
      <c r="X31" s="434" t="s">
        <v>161</v>
      </c>
      <c r="Y31" s="434" t="s">
        <v>161</v>
      </c>
      <c r="Z31" s="434" t="s">
        <v>161</v>
      </c>
      <c r="AA31" s="434" t="s">
        <v>161</v>
      </c>
      <c r="AB31" s="434" t="s">
        <v>161</v>
      </c>
      <c r="AC31" s="434" t="s">
        <v>161</v>
      </c>
      <c r="AD31" s="436" t="s">
        <v>161</v>
      </c>
    </row>
    <row r="32" spans="1:30" ht="14.25" customHeight="1">
      <c r="A32" s="433" t="s">
        <v>454</v>
      </c>
      <c r="B32" s="645">
        <v>12717</v>
      </c>
      <c r="C32" s="646">
        <v>12717</v>
      </c>
      <c r="D32" s="628" t="s">
        <v>297</v>
      </c>
      <c r="E32" s="628" t="s">
        <v>297</v>
      </c>
      <c r="F32" s="629" t="s">
        <v>161</v>
      </c>
      <c r="G32" s="628" t="s">
        <v>161</v>
      </c>
      <c r="H32" s="628" t="s">
        <v>161</v>
      </c>
      <c r="I32" s="628" t="s">
        <v>161</v>
      </c>
      <c r="J32" s="628" t="s">
        <v>161</v>
      </c>
      <c r="K32" s="628" t="s">
        <v>161</v>
      </c>
      <c r="L32" s="628" t="s">
        <v>161</v>
      </c>
      <c r="M32" s="628" t="s">
        <v>161</v>
      </c>
      <c r="N32" s="628" t="s">
        <v>161</v>
      </c>
      <c r="O32" s="630" t="s">
        <v>297</v>
      </c>
      <c r="P32" s="631" t="s">
        <v>454</v>
      </c>
      <c r="Q32" s="645">
        <v>11023</v>
      </c>
      <c r="R32" s="646">
        <v>11023</v>
      </c>
      <c r="S32" s="434" t="s">
        <v>297</v>
      </c>
      <c r="T32" s="434" t="s">
        <v>297</v>
      </c>
      <c r="U32" s="434" t="s">
        <v>161</v>
      </c>
      <c r="V32" s="434" t="s">
        <v>161</v>
      </c>
      <c r="W32" s="434" t="s">
        <v>161</v>
      </c>
      <c r="X32" s="434" t="s">
        <v>161</v>
      </c>
      <c r="Y32" s="434" t="s">
        <v>161</v>
      </c>
      <c r="Z32" s="434" t="s">
        <v>161</v>
      </c>
      <c r="AA32" s="434" t="s">
        <v>161</v>
      </c>
      <c r="AB32" s="434" t="s">
        <v>161</v>
      </c>
      <c r="AC32" s="434" t="s">
        <v>161</v>
      </c>
      <c r="AD32" s="436" t="s">
        <v>161</v>
      </c>
    </row>
    <row r="33" spans="1:31" ht="14.25" customHeight="1">
      <c r="A33" s="433" t="s">
        <v>455</v>
      </c>
      <c r="B33" s="645">
        <v>11129</v>
      </c>
      <c r="C33" s="637">
        <v>11129</v>
      </c>
      <c r="D33" s="628" t="s">
        <v>297</v>
      </c>
      <c r="E33" s="628" t="s">
        <v>297</v>
      </c>
      <c r="F33" s="629" t="s">
        <v>161</v>
      </c>
      <c r="G33" s="628" t="s">
        <v>161</v>
      </c>
      <c r="H33" s="628" t="s">
        <v>161</v>
      </c>
      <c r="I33" s="628" t="s">
        <v>161</v>
      </c>
      <c r="J33" s="628" t="s">
        <v>161</v>
      </c>
      <c r="K33" s="628" t="s">
        <v>161</v>
      </c>
      <c r="L33" s="628" t="s">
        <v>161</v>
      </c>
      <c r="M33" s="628" t="s">
        <v>161</v>
      </c>
      <c r="N33" s="628" t="s">
        <v>161</v>
      </c>
      <c r="O33" s="630" t="s">
        <v>297</v>
      </c>
      <c r="P33" s="631" t="s">
        <v>455</v>
      </c>
      <c r="Q33" s="645">
        <v>9413</v>
      </c>
      <c r="R33" s="637">
        <v>9413</v>
      </c>
      <c r="S33" s="434" t="s">
        <v>297</v>
      </c>
      <c r="T33" s="434" t="s">
        <v>297</v>
      </c>
      <c r="U33" s="434" t="s">
        <v>161</v>
      </c>
      <c r="V33" s="434" t="s">
        <v>161</v>
      </c>
      <c r="W33" s="434" t="s">
        <v>161</v>
      </c>
      <c r="X33" s="434" t="s">
        <v>161</v>
      </c>
      <c r="Y33" s="434" t="s">
        <v>161</v>
      </c>
      <c r="Z33" s="434" t="s">
        <v>161</v>
      </c>
      <c r="AA33" s="434" t="s">
        <v>161</v>
      </c>
      <c r="AB33" s="434" t="s">
        <v>161</v>
      </c>
      <c r="AC33" s="434" t="s">
        <v>161</v>
      </c>
      <c r="AD33" s="436" t="s">
        <v>161</v>
      </c>
    </row>
    <row r="34" spans="1:31" ht="14.25" customHeight="1">
      <c r="A34" s="310" t="s">
        <v>456</v>
      </c>
      <c r="B34" s="645">
        <v>12446</v>
      </c>
      <c r="C34" s="639">
        <v>12446</v>
      </c>
      <c r="D34" s="628" t="s">
        <v>297</v>
      </c>
      <c r="E34" s="628" t="s">
        <v>297</v>
      </c>
      <c r="F34" s="629" t="s">
        <v>161</v>
      </c>
      <c r="G34" s="628" t="s">
        <v>161</v>
      </c>
      <c r="H34" s="628" t="s">
        <v>161</v>
      </c>
      <c r="I34" s="628" t="s">
        <v>161</v>
      </c>
      <c r="J34" s="628" t="s">
        <v>161</v>
      </c>
      <c r="K34" s="628" t="s">
        <v>161</v>
      </c>
      <c r="L34" s="628" t="s">
        <v>161</v>
      </c>
      <c r="M34" s="628" t="s">
        <v>161</v>
      </c>
      <c r="N34" s="628" t="s">
        <v>161</v>
      </c>
      <c r="O34" s="630" t="s">
        <v>297</v>
      </c>
      <c r="P34" s="632" t="s">
        <v>456</v>
      </c>
      <c r="Q34" s="645">
        <v>10425</v>
      </c>
      <c r="R34" s="639">
        <v>10425</v>
      </c>
      <c r="S34" s="434" t="s">
        <v>297</v>
      </c>
      <c r="T34" s="434" t="s">
        <v>297</v>
      </c>
      <c r="U34" s="434" t="s">
        <v>161</v>
      </c>
      <c r="V34" s="434" t="s">
        <v>161</v>
      </c>
      <c r="W34" s="434" t="s">
        <v>161</v>
      </c>
      <c r="X34" s="434" t="s">
        <v>161</v>
      </c>
      <c r="Y34" s="434" t="s">
        <v>161</v>
      </c>
      <c r="Z34" s="434" t="s">
        <v>161</v>
      </c>
      <c r="AA34" s="434" t="s">
        <v>161</v>
      </c>
      <c r="AB34" s="434" t="s">
        <v>161</v>
      </c>
      <c r="AC34" s="434" t="s">
        <v>161</v>
      </c>
      <c r="AD34" s="436" t="s">
        <v>161</v>
      </c>
    </row>
    <row r="35" spans="1:31" ht="14.25" customHeight="1">
      <c r="A35" s="310" t="s">
        <v>457</v>
      </c>
      <c r="B35" s="645">
        <v>12634</v>
      </c>
      <c r="C35" s="639">
        <v>10603</v>
      </c>
      <c r="D35" s="628" t="s">
        <v>297</v>
      </c>
      <c r="E35" s="628" t="s">
        <v>297</v>
      </c>
      <c r="F35" s="629" t="s">
        <v>161</v>
      </c>
      <c r="G35" s="628" t="s">
        <v>161</v>
      </c>
      <c r="H35" s="628" t="s">
        <v>161</v>
      </c>
      <c r="I35" s="628" t="s">
        <v>161</v>
      </c>
      <c r="J35" s="628" t="s">
        <v>161</v>
      </c>
      <c r="K35" s="628" t="s">
        <v>161</v>
      </c>
      <c r="L35" s="628" t="s">
        <v>161</v>
      </c>
      <c r="M35" s="628" t="s">
        <v>161</v>
      </c>
      <c r="N35" s="628" t="s">
        <v>161</v>
      </c>
      <c r="O35" s="630" t="s">
        <v>297</v>
      </c>
      <c r="P35" s="632" t="s">
        <v>457</v>
      </c>
      <c r="Q35" s="645">
        <v>10542</v>
      </c>
      <c r="R35" s="645">
        <v>10542</v>
      </c>
      <c r="S35" s="434" t="s">
        <v>297</v>
      </c>
      <c r="T35" s="434" t="s">
        <v>297</v>
      </c>
      <c r="U35" s="434" t="s">
        <v>161</v>
      </c>
      <c r="V35" s="434" t="s">
        <v>161</v>
      </c>
      <c r="W35" s="434" t="s">
        <v>161</v>
      </c>
      <c r="X35" s="434" t="s">
        <v>161</v>
      </c>
      <c r="Y35" s="434" t="s">
        <v>161</v>
      </c>
      <c r="Z35" s="434" t="s">
        <v>161</v>
      </c>
      <c r="AA35" s="434" t="s">
        <v>161</v>
      </c>
      <c r="AB35" s="434" t="s">
        <v>161</v>
      </c>
      <c r="AC35" s="434" t="s">
        <v>161</v>
      </c>
      <c r="AD35" s="436" t="s">
        <v>161</v>
      </c>
    </row>
    <row r="36" spans="1:31" ht="14.25" customHeight="1">
      <c r="A36" s="310" t="s">
        <v>458</v>
      </c>
      <c r="B36" s="645">
        <v>12050</v>
      </c>
      <c r="C36" s="639">
        <v>12050</v>
      </c>
      <c r="D36" s="628" t="s">
        <v>297</v>
      </c>
      <c r="E36" s="628" t="s">
        <v>297</v>
      </c>
      <c r="F36" s="629" t="s">
        <v>161</v>
      </c>
      <c r="G36" s="628" t="s">
        <v>161</v>
      </c>
      <c r="H36" s="628" t="s">
        <v>161</v>
      </c>
      <c r="I36" s="628" t="s">
        <v>161</v>
      </c>
      <c r="J36" s="628" t="s">
        <v>161</v>
      </c>
      <c r="K36" s="628" t="s">
        <v>161</v>
      </c>
      <c r="L36" s="628" t="s">
        <v>161</v>
      </c>
      <c r="M36" s="628" t="s">
        <v>161</v>
      </c>
      <c r="N36" s="628" t="s">
        <v>161</v>
      </c>
      <c r="O36" s="630" t="s">
        <v>297</v>
      </c>
      <c r="P36" s="632" t="s">
        <v>458</v>
      </c>
      <c r="Q36" s="645">
        <v>11016</v>
      </c>
      <c r="R36" s="639">
        <v>11016</v>
      </c>
      <c r="S36" s="434" t="s">
        <v>297</v>
      </c>
      <c r="T36" s="434" t="s">
        <v>297</v>
      </c>
      <c r="U36" s="434" t="s">
        <v>161</v>
      </c>
      <c r="V36" s="434" t="s">
        <v>161</v>
      </c>
      <c r="W36" s="434" t="s">
        <v>161</v>
      </c>
      <c r="X36" s="434" t="s">
        <v>161</v>
      </c>
      <c r="Y36" s="434" t="s">
        <v>161</v>
      </c>
      <c r="Z36" s="434" t="s">
        <v>161</v>
      </c>
      <c r="AA36" s="434" t="s">
        <v>161</v>
      </c>
      <c r="AB36" s="434" t="s">
        <v>161</v>
      </c>
      <c r="AC36" s="434" t="s">
        <v>161</v>
      </c>
      <c r="AD36" s="436" t="s">
        <v>161</v>
      </c>
    </row>
    <row r="37" spans="1:31" ht="14.25" customHeight="1">
      <c r="A37" s="310" t="s">
        <v>459</v>
      </c>
      <c r="B37" s="645">
        <v>11407</v>
      </c>
      <c r="C37" s="688">
        <v>11407</v>
      </c>
      <c r="D37" s="689" t="s">
        <v>297</v>
      </c>
      <c r="E37" s="689" t="s">
        <v>297</v>
      </c>
      <c r="F37" s="690" t="s">
        <v>161</v>
      </c>
      <c r="G37" s="689" t="s">
        <v>161</v>
      </c>
      <c r="H37" s="689" t="s">
        <v>161</v>
      </c>
      <c r="I37" s="689" t="s">
        <v>161</v>
      </c>
      <c r="J37" s="689" t="s">
        <v>161</v>
      </c>
      <c r="K37" s="689" t="s">
        <v>161</v>
      </c>
      <c r="L37" s="689" t="s">
        <v>161</v>
      </c>
      <c r="M37" s="689" t="s">
        <v>161</v>
      </c>
      <c r="N37" s="689" t="s">
        <v>161</v>
      </c>
      <c r="O37" s="691" t="s">
        <v>297</v>
      </c>
      <c r="P37" s="632" t="s">
        <v>459</v>
      </c>
      <c r="Q37" s="645">
        <v>8688</v>
      </c>
      <c r="R37" s="688">
        <v>8688</v>
      </c>
      <c r="S37" s="694" t="s">
        <v>297</v>
      </c>
      <c r="T37" s="694" t="s">
        <v>297</v>
      </c>
      <c r="U37" s="694" t="s">
        <v>161</v>
      </c>
      <c r="V37" s="694" t="s">
        <v>161</v>
      </c>
      <c r="W37" s="694" t="s">
        <v>161</v>
      </c>
      <c r="X37" s="694" t="s">
        <v>161</v>
      </c>
      <c r="Y37" s="694" t="s">
        <v>161</v>
      </c>
      <c r="Z37" s="694" t="s">
        <v>161</v>
      </c>
      <c r="AA37" s="694" t="s">
        <v>161</v>
      </c>
      <c r="AB37" s="694" t="s">
        <v>161</v>
      </c>
      <c r="AC37" s="694" t="s">
        <v>161</v>
      </c>
      <c r="AD37" s="695" t="s">
        <v>161</v>
      </c>
    </row>
    <row r="38" spans="1:31" ht="14.25" customHeight="1" thickBot="1">
      <c r="A38" s="1011" t="s">
        <v>460</v>
      </c>
      <c r="B38" s="645">
        <v>12403</v>
      </c>
      <c r="C38" s="672">
        <v>12403</v>
      </c>
      <c r="D38" s="788" t="s">
        <v>297</v>
      </c>
      <c r="E38" s="788" t="s">
        <v>297</v>
      </c>
      <c r="F38" s="789" t="s">
        <v>161</v>
      </c>
      <c r="G38" s="788" t="s">
        <v>161</v>
      </c>
      <c r="H38" s="788" t="s">
        <v>161</v>
      </c>
      <c r="I38" s="788" t="s">
        <v>161</v>
      </c>
      <c r="J38" s="788" t="s">
        <v>161</v>
      </c>
      <c r="K38" s="788" t="s">
        <v>161</v>
      </c>
      <c r="L38" s="788" t="s">
        <v>161</v>
      </c>
      <c r="M38" s="788" t="s">
        <v>161</v>
      </c>
      <c r="N38" s="788" t="s">
        <v>161</v>
      </c>
      <c r="O38" s="790" t="s">
        <v>297</v>
      </c>
      <c r="P38" s="1012" t="s">
        <v>460</v>
      </c>
      <c r="Q38" s="1013">
        <v>9878</v>
      </c>
      <c r="R38" s="672">
        <v>9878</v>
      </c>
      <c r="S38" s="643" t="s">
        <v>297</v>
      </c>
      <c r="T38" s="643" t="s">
        <v>297</v>
      </c>
      <c r="U38" s="643" t="s">
        <v>161</v>
      </c>
      <c r="V38" s="643" t="s">
        <v>161</v>
      </c>
      <c r="W38" s="643" t="s">
        <v>161</v>
      </c>
      <c r="X38" s="643" t="s">
        <v>161</v>
      </c>
      <c r="Y38" s="643" t="s">
        <v>161</v>
      </c>
      <c r="Z38" s="643" t="s">
        <v>161</v>
      </c>
      <c r="AA38" s="643" t="s">
        <v>161</v>
      </c>
      <c r="AB38" s="643" t="s">
        <v>161</v>
      </c>
      <c r="AC38" s="643" t="s">
        <v>161</v>
      </c>
      <c r="AD38" s="673" t="s">
        <v>161</v>
      </c>
    </row>
    <row r="39" spans="1:31" s="684" customFormat="1" ht="16.5" customHeight="1" thickBot="1">
      <c r="A39" s="685"/>
      <c r="B39" s="686"/>
      <c r="C39" s="686"/>
      <c r="D39" s="687"/>
      <c r="E39" s="687"/>
      <c r="F39" s="687"/>
      <c r="G39" s="687"/>
      <c r="H39" s="687"/>
      <c r="I39" s="687"/>
      <c r="J39" s="687"/>
      <c r="K39" s="687"/>
      <c r="L39" s="687"/>
      <c r="M39" s="687"/>
      <c r="N39" s="687"/>
      <c r="O39" s="687"/>
      <c r="P39" s="692"/>
      <c r="Q39" s="693"/>
      <c r="R39" s="640"/>
      <c r="S39" s="624"/>
      <c r="T39" s="624"/>
      <c r="U39" s="624"/>
      <c r="V39" s="624"/>
      <c r="W39" s="624"/>
      <c r="X39" s="624"/>
      <c r="Y39" s="624"/>
      <c r="Z39" s="624"/>
      <c r="AA39" s="624"/>
      <c r="AB39" s="624"/>
      <c r="AC39" s="624"/>
      <c r="AD39" s="624"/>
      <c r="AE39" s="73"/>
    </row>
    <row r="40" spans="1:31">
      <c r="Q40" s="641"/>
    </row>
    <row r="41" spans="1:31">
      <c r="Q41" s="641"/>
    </row>
    <row r="42" spans="1:31">
      <c r="Q42" s="641"/>
    </row>
  </sheetData>
  <phoneticPr fontId="26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tabColor theme="3" tint="0.39997558519241921"/>
  </sheetPr>
  <dimension ref="A1:H64"/>
  <sheetViews>
    <sheetView zoomScaleNormal="100" workbookViewId="0">
      <selection activeCell="F19" sqref="F19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7" ht="15">
      <c r="A1" s="242" t="s">
        <v>273</v>
      </c>
      <c r="F1" s="243" t="s">
        <v>1</v>
      </c>
    </row>
    <row r="2" spans="1:7" ht="23.25">
      <c r="B2" s="100" t="s">
        <v>151</v>
      </c>
      <c r="C2" s="96"/>
      <c r="D2" s="97"/>
      <c r="E2" s="98"/>
      <c r="F2" s="99"/>
    </row>
    <row r="3" spans="1:7" ht="15.75">
      <c r="A3" s="95"/>
      <c r="B3" s="2" t="s">
        <v>221</v>
      </c>
      <c r="C3" s="4"/>
      <c r="D3" s="3"/>
      <c r="E3" s="3"/>
    </row>
    <row r="4" spans="1:7" ht="18">
      <c r="A4" s="95"/>
      <c r="B4" s="102" t="s">
        <v>213</v>
      </c>
      <c r="C4" s="103"/>
      <c r="D4" s="104"/>
      <c r="E4" s="105"/>
      <c r="F4" s="101"/>
    </row>
    <row r="5" spans="1:7" ht="18.75" thickBot="1">
      <c r="A5" s="674" t="s">
        <v>461</v>
      </c>
      <c r="B5" s="18"/>
      <c r="C5" s="18"/>
      <c r="D5" s="18"/>
      <c r="E5" s="106"/>
      <c r="F5" s="94"/>
    </row>
    <row r="6" spans="1:7" ht="20.25" customHeight="1" thickBot="1">
      <c r="A6" s="485" t="s">
        <v>116</v>
      </c>
      <c r="B6" s="486" t="s">
        <v>105</v>
      </c>
      <c r="C6" s="487" t="s">
        <v>54</v>
      </c>
      <c r="D6" s="488" t="s">
        <v>106</v>
      </c>
      <c r="E6" s="489" t="s">
        <v>107</v>
      </c>
      <c r="F6" s="490" t="s">
        <v>44</v>
      </c>
    </row>
    <row r="7" spans="1:7" ht="18" customHeight="1">
      <c r="A7" s="504">
        <v>1</v>
      </c>
      <c r="B7" s="505" t="s">
        <v>155</v>
      </c>
      <c r="C7" s="506" t="s">
        <v>43</v>
      </c>
      <c r="D7" s="507">
        <v>12790</v>
      </c>
      <c r="E7" s="508" t="s">
        <v>429</v>
      </c>
      <c r="F7" s="509">
        <v>0.875</v>
      </c>
    </row>
    <row r="8" spans="1:7" ht="18" customHeight="1">
      <c r="A8" s="510">
        <v>2</v>
      </c>
      <c r="B8" s="511" t="s">
        <v>368</v>
      </c>
      <c r="C8" s="512" t="s">
        <v>43</v>
      </c>
      <c r="D8" s="513">
        <v>11146</v>
      </c>
      <c r="E8" s="514" t="s">
        <v>428</v>
      </c>
      <c r="F8" s="515">
        <v>0.5</v>
      </c>
    </row>
    <row r="9" spans="1:7" ht="18" customHeight="1">
      <c r="A9" s="510">
        <v>3</v>
      </c>
      <c r="B9" s="516" t="s">
        <v>309</v>
      </c>
      <c r="C9" s="512" t="s">
        <v>43</v>
      </c>
      <c r="D9" s="513">
        <v>12790</v>
      </c>
      <c r="E9" s="517" t="s">
        <v>429</v>
      </c>
      <c r="F9" s="515">
        <v>0.79166666666666663</v>
      </c>
    </row>
    <row r="10" spans="1:7" ht="18" customHeight="1">
      <c r="A10" s="510">
        <v>4</v>
      </c>
      <c r="B10" s="511" t="s">
        <v>156</v>
      </c>
      <c r="C10" s="512" t="s">
        <v>43</v>
      </c>
      <c r="D10" s="513">
        <v>6990</v>
      </c>
      <c r="E10" s="1979">
        <v>44259</v>
      </c>
      <c r="F10" s="518">
        <v>0.20833333333333334</v>
      </c>
    </row>
    <row r="11" spans="1:7" ht="18" customHeight="1">
      <c r="A11" s="510">
        <v>5</v>
      </c>
      <c r="B11" s="516" t="s">
        <v>162</v>
      </c>
      <c r="C11" s="512" t="s">
        <v>43</v>
      </c>
      <c r="D11" s="513">
        <v>11476.677419354839</v>
      </c>
      <c r="E11" s="519"/>
      <c r="F11" s="520"/>
      <c r="G11" s="1978"/>
    </row>
    <row r="12" spans="1:7" ht="18" customHeight="1">
      <c r="A12" s="510">
        <v>6</v>
      </c>
      <c r="B12" s="511" t="s">
        <v>163</v>
      </c>
      <c r="C12" s="512" t="s">
        <v>43</v>
      </c>
      <c r="D12" s="513">
        <v>9678.4516129032254</v>
      </c>
      <c r="E12" s="519"/>
      <c r="F12" s="520"/>
    </row>
    <row r="13" spans="1:7" ht="18" customHeight="1">
      <c r="A13" s="510">
        <v>7</v>
      </c>
      <c r="B13" s="516" t="s">
        <v>2</v>
      </c>
      <c r="C13" s="512" t="s">
        <v>43</v>
      </c>
      <c r="D13" s="521" t="s">
        <v>297</v>
      </c>
      <c r="E13" s="522" t="s">
        <v>297</v>
      </c>
      <c r="F13" s="523" t="s">
        <v>297</v>
      </c>
    </row>
    <row r="14" spans="1:7" ht="18" customHeight="1">
      <c r="A14" s="510">
        <v>8</v>
      </c>
      <c r="B14" s="511" t="s">
        <v>3</v>
      </c>
      <c r="C14" s="512" t="s">
        <v>43</v>
      </c>
      <c r="D14" s="521" t="s">
        <v>297</v>
      </c>
      <c r="E14" s="522" t="s">
        <v>297</v>
      </c>
      <c r="F14" s="523" t="s">
        <v>297</v>
      </c>
    </row>
    <row r="15" spans="1:7" ht="18" customHeight="1">
      <c r="A15" s="510">
        <v>9</v>
      </c>
      <c r="B15" s="516" t="s">
        <v>164</v>
      </c>
      <c r="C15" s="512" t="s">
        <v>108</v>
      </c>
      <c r="D15" s="524" t="s">
        <v>297</v>
      </c>
      <c r="E15" s="519"/>
      <c r="F15" s="515"/>
    </row>
    <row r="16" spans="1:7" ht="18" customHeight="1">
      <c r="A16" s="510">
        <v>10</v>
      </c>
      <c r="B16" s="511" t="s">
        <v>387</v>
      </c>
      <c r="C16" s="512" t="s">
        <v>43</v>
      </c>
      <c r="D16" s="525" t="s">
        <v>297</v>
      </c>
      <c r="E16" s="519"/>
      <c r="F16" s="515"/>
    </row>
    <row r="17" spans="1:8" ht="18" customHeight="1">
      <c r="A17" s="510">
        <v>11</v>
      </c>
      <c r="B17" s="534" t="s">
        <v>4</v>
      </c>
      <c r="C17" s="512" t="s">
        <v>109</v>
      </c>
      <c r="D17" s="513">
        <v>6493.0941899999998</v>
      </c>
      <c r="E17" s="519"/>
      <c r="F17" s="515"/>
    </row>
    <row r="18" spans="1:8" ht="18" customHeight="1">
      <c r="A18" s="530">
        <v>12</v>
      </c>
      <c r="B18" s="526" t="s">
        <v>111</v>
      </c>
      <c r="C18" s="512" t="s">
        <v>109</v>
      </c>
      <c r="D18" s="513">
        <v>1525.749836</v>
      </c>
      <c r="E18" s="528" t="s">
        <v>241</v>
      </c>
      <c r="F18" s="529">
        <v>0.23498039476307059</v>
      </c>
      <c r="G18" s="165"/>
    </row>
    <row r="19" spans="1:8" ht="18" customHeight="1">
      <c r="A19" s="510">
        <v>13</v>
      </c>
      <c r="B19" s="527" t="s">
        <v>110</v>
      </c>
      <c r="C19" s="512" t="s">
        <v>109</v>
      </c>
      <c r="D19" s="513">
        <v>1871.409999</v>
      </c>
      <c r="E19" s="528" t="s">
        <v>308</v>
      </c>
      <c r="F19" s="529">
        <v>0.28821544001042743</v>
      </c>
      <c r="G19" s="165"/>
    </row>
    <row r="20" spans="1:8" ht="18" customHeight="1">
      <c r="A20" s="530">
        <v>14</v>
      </c>
      <c r="B20" s="531" t="s">
        <v>410</v>
      </c>
      <c r="C20" s="512" t="s">
        <v>109</v>
      </c>
      <c r="D20" s="513">
        <v>2029.1999439999997</v>
      </c>
      <c r="E20" s="528" t="s">
        <v>308</v>
      </c>
      <c r="F20" s="529">
        <v>0.31251663453845568</v>
      </c>
      <c r="G20" s="165"/>
    </row>
    <row r="21" spans="1:8" ht="18" customHeight="1">
      <c r="A21" s="532"/>
      <c r="B21" s="533" t="s">
        <v>174</v>
      </c>
      <c r="C21" s="512" t="s">
        <v>109</v>
      </c>
      <c r="D21" s="513">
        <v>123.45076299999999</v>
      </c>
      <c r="E21" s="528" t="s">
        <v>242</v>
      </c>
      <c r="F21" s="529">
        <v>1.9012624703662277E-2</v>
      </c>
      <c r="G21" s="165"/>
    </row>
    <row r="22" spans="1:8" ht="18" customHeight="1">
      <c r="A22" s="532"/>
      <c r="B22" s="531" t="s">
        <v>175</v>
      </c>
      <c r="C22" s="512" t="s">
        <v>109</v>
      </c>
      <c r="D22" s="513">
        <v>358.37732900000003</v>
      </c>
      <c r="E22" s="528" t="s">
        <v>242</v>
      </c>
      <c r="F22" s="529">
        <v>5.5193613170117901E-2</v>
      </c>
      <c r="G22" s="165"/>
    </row>
    <row r="23" spans="1:8" ht="18" customHeight="1">
      <c r="A23" s="532"/>
      <c r="B23" s="534" t="s">
        <v>378</v>
      </c>
      <c r="C23" s="512" t="s">
        <v>109</v>
      </c>
      <c r="D23" s="513">
        <v>497.392719</v>
      </c>
      <c r="E23" s="528" t="s">
        <v>242</v>
      </c>
      <c r="F23" s="529">
        <v>7.6603342635323757E-2</v>
      </c>
      <c r="G23" s="165"/>
      <c r="H23" s="164"/>
    </row>
    <row r="24" spans="1:8" ht="18" customHeight="1">
      <c r="A24" s="532"/>
      <c r="B24" s="534" t="s">
        <v>306</v>
      </c>
      <c r="C24" s="512" t="s">
        <v>109</v>
      </c>
      <c r="D24" s="513">
        <v>87.513599999999997</v>
      </c>
      <c r="E24" s="528" t="s">
        <v>242</v>
      </c>
      <c r="F24" s="529">
        <v>1.3477950178942344E-2</v>
      </c>
      <c r="G24" s="165"/>
      <c r="H24" s="164"/>
    </row>
    <row r="25" spans="1:8" ht="18" customHeight="1">
      <c r="A25" s="530">
        <v>15</v>
      </c>
      <c r="B25" s="533" t="s">
        <v>153</v>
      </c>
      <c r="C25" s="512"/>
      <c r="D25" s="513"/>
      <c r="E25" s="535"/>
      <c r="F25" s="536"/>
      <c r="G25" s="165"/>
    </row>
    <row r="26" spans="1:8" ht="18" customHeight="1">
      <c r="A26" s="532"/>
      <c r="B26" s="531" t="s">
        <v>144</v>
      </c>
      <c r="C26" s="512" t="s">
        <v>109</v>
      </c>
      <c r="D26" s="513">
        <v>3953.2484639999993</v>
      </c>
      <c r="E26" s="528" t="s">
        <v>241</v>
      </c>
      <c r="F26" s="537">
        <v>0.60883892152502406</v>
      </c>
    </row>
    <row r="27" spans="1:8" ht="18" customHeight="1">
      <c r="A27" s="532"/>
      <c r="B27" s="533" t="s">
        <v>145</v>
      </c>
      <c r="C27" s="512" t="s">
        <v>109</v>
      </c>
      <c r="D27" s="513">
        <v>1447.781694</v>
      </c>
      <c r="E27" s="528" t="s">
        <v>243</v>
      </c>
      <c r="F27" s="537">
        <v>0.22297253845935663</v>
      </c>
    </row>
    <row r="28" spans="1:8" ht="18" customHeight="1">
      <c r="A28" s="532"/>
      <c r="B28" s="531" t="s">
        <v>34</v>
      </c>
      <c r="C28" s="512" t="s">
        <v>109</v>
      </c>
      <c r="D28" s="513">
        <v>45.441000000000003</v>
      </c>
      <c r="E28" s="528" t="s">
        <v>243</v>
      </c>
      <c r="F28" s="537">
        <v>6.9983583589444285E-3</v>
      </c>
    </row>
    <row r="29" spans="1:8" ht="18" customHeight="1">
      <c r="A29" s="532"/>
      <c r="B29" s="538" t="s">
        <v>322</v>
      </c>
      <c r="C29" s="512" t="s">
        <v>109</v>
      </c>
      <c r="D29" s="513">
        <v>18.286606000000003</v>
      </c>
      <c r="E29" s="528" t="s">
        <v>243</v>
      </c>
      <c r="F29" s="537">
        <v>2.8163161452614016E-3</v>
      </c>
    </row>
    <row r="30" spans="1:8" ht="18" customHeight="1">
      <c r="A30" s="532"/>
      <c r="B30" s="534" t="s">
        <v>323</v>
      </c>
      <c r="C30" s="512" t="s">
        <v>109</v>
      </c>
      <c r="D30" s="806">
        <v>443.43010700000002</v>
      </c>
      <c r="E30" s="528" t="s">
        <v>243</v>
      </c>
      <c r="F30" s="537">
        <v>6.8292572697147336E-2</v>
      </c>
      <c r="G30" s="166"/>
    </row>
    <row r="31" spans="1:8" ht="18" customHeight="1">
      <c r="A31" s="532"/>
      <c r="B31" s="534" t="s">
        <v>379</v>
      </c>
      <c r="C31" s="512" t="s">
        <v>109</v>
      </c>
      <c r="D31" s="513">
        <v>497.392719</v>
      </c>
      <c r="E31" s="528" t="s">
        <v>243</v>
      </c>
      <c r="F31" s="537">
        <v>7.6603342635323757E-2</v>
      </c>
      <c r="G31" s="166"/>
      <c r="H31" s="166"/>
    </row>
    <row r="32" spans="1:8" ht="18" customHeight="1">
      <c r="A32" s="504"/>
      <c r="B32" s="533" t="s">
        <v>324</v>
      </c>
      <c r="C32" s="512" t="s">
        <v>109</v>
      </c>
      <c r="D32" s="513">
        <v>87.513599999999997</v>
      </c>
      <c r="E32" s="528" t="s">
        <v>243</v>
      </c>
      <c r="F32" s="537">
        <v>1.3477950178942344E-2</v>
      </c>
      <c r="G32" s="166"/>
      <c r="H32" s="166"/>
    </row>
    <row r="33" spans="1:8" ht="18" customHeight="1">
      <c r="A33" s="504">
        <v>16</v>
      </c>
      <c r="B33" s="527" t="s">
        <v>5</v>
      </c>
      <c r="C33" s="512" t="s">
        <v>109</v>
      </c>
      <c r="D33" s="513">
        <v>266.76148400000005</v>
      </c>
      <c r="E33" s="522" t="s">
        <v>429</v>
      </c>
      <c r="F33" s="515"/>
      <c r="G33" s="166"/>
      <c r="H33" s="164"/>
    </row>
    <row r="34" spans="1:8" ht="18" customHeight="1">
      <c r="A34" s="539">
        <v>17</v>
      </c>
      <c r="B34" s="516" t="s">
        <v>173</v>
      </c>
      <c r="C34" s="512" t="s">
        <v>38</v>
      </c>
      <c r="D34" s="513">
        <v>68.235161353375872</v>
      </c>
      <c r="E34" s="519"/>
      <c r="F34" s="515"/>
    </row>
    <row r="35" spans="1:8" ht="18" customHeight="1">
      <c r="A35" s="530">
        <v>18</v>
      </c>
      <c r="B35" s="540" t="s">
        <v>240</v>
      </c>
      <c r="C35" s="512" t="s">
        <v>112</v>
      </c>
      <c r="D35" s="513">
        <v>22124.157481126997</v>
      </c>
      <c r="E35" s="541"/>
      <c r="F35" s="542"/>
    </row>
    <row r="36" spans="1:8" ht="18" customHeight="1">
      <c r="A36" s="543"/>
      <c r="B36" s="544" t="s">
        <v>301</v>
      </c>
      <c r="C36" s="512" t="s">
        <v>112</v>
      </c>
      <c r="D36" s="513">
        <v>4661.5016947969998</v>
      </c>
      <c r="E36" s="541"/>
      <c r="F36" s="542"/>
    </row>
    <row r="37" spans="1:8" ht="18" customHeight="1">
      <c r="A37" s="545"/>
      <c r="B37" s="546" t="s">
        <v>302</v>
      </c>
      <c r="C37" s="512" t="s">
        <v>112</v>
      </c>
      <c r="D37" s="513">
        <v>11974.051572219998</v>
      </c>
      <c r="E37" s="541"/>
      <c r="F37" s="542"/>
    </row>
    <row r="38" spans="1:8" ht="18" customHeight="1">
      <c r="A38" s="545"/>
      <c r="B38" s="547" t="s">
        <v>303</v>
      </c>
      <c r="C38" s="512" t="s">
        <v>112</v>
      </c>
      <c r="D38" s="513">
        <v>2295.5493472100002</v>
      </c>
      <c r="E38" s="541"/>
      <c r="F38" s="542"/>
    </row>
    <row r="39" spans="1:8" ht="18" customHeight="1">
      <c r="A39" s="545"/>
      <c r="B39" s="547" t="s">
        <v>380</v>
      </c>
      <c r="C39" s="512" t="s">
        <v>112</v>
      </c>
      <c r="D39" s="513">
        <v>2536.7028668999997</v>
      </c>
      <c r="E39" s="541"/>
      <c r="F39" s="542"/>
    </row>
    <row r="40" spans="1:8" ht="18" customHeight="1">
      <c r="A40" s="548"/>
      <c r="B40" s="549" t="s">
        <v>325</v>
      </c>
      <c r="C40" s="550" t="s">
        <v>112</v>
      </c>
      <c r="D40" s="513">
        <v>656.35199999999998</v>
      </c>
      <c r="E40" s="541"/>
      <c r="F40" s="542"/>
    </row>
    <row r="41" spans="1:8" ht="18" customHeight="1">
      <c r="A41" s="532">
        <v>19</v>
      </c>
      <c r="B41" s="540" t="s">
        <v>370</v>
      </c>
      <c r="C41" s="512" t="s">
        <v>112</v>
      </c>
      <c r="D41" s="513">
        <v>963.66254290399979</v>
      </c>
      <c r="E41" s="522" t="s">
        <v>462</v>
      </c>
      <c r="F41" s="542"/>
    </row>
    <row r="42" spans="1:8" ht="18" customHeight="1">
      <c r="A42" s="543"/>
      <c r="B42" s="544" t="s">
        <v>301</v>
      </c>
      <c r="C42" s="512" t="s">
        <v>112</v>
      </c>
      <c r="D42" s="513">
        <v>171.90483423000001</v>
      </c>
      <c r="E42" s="514" t="s">
        <v>463</v>
      </c>
      <c r="F42" s="542"/>
    </row>
    <row r="43" spans="1:8" ht="18" customHeight="1">
      <c r="A43" s="545"/>
      <c r="B43" s="546" t="s">
        <v>302</v>
      </c>
      <c r="C43" s="512" t="s">
        <v>112</v>
      </c>
      <c r="D43" s="513">
        <v>742.30876643999977</v>
      </c>
      <c r="E43" s="522" t="s">
        <v>462</v>
      </c>
      <c r="F43" s="542"/>
    </row>
    <row r="44" spans="1:8" ht="18" customHeight="1">
      <c r="A44" s="545"/>
      <c r="B44" s="547" t="s">
        <v>303</v>
      </c>
      <c r="C44" s="512" t="s">
        <v>112</v>
      </c>
      <c r="D44" s="513">
        <v>85.466626889999986</v>
      </c>
      <c r="E44" s="522" t="s">
        <v>464</v>
      </c>
      <c r="F44" s="542"/>
    </row>
    <row r="45" spans="1:8" ht="18" customHeight="1">
      <c r="A45" s="548"/>
      <c r="B45" s="544" t="s">
        <v>380</v>
      </c>
      <c r="C45" s="512" t="s">
        <v>112</v>
      </c>
      <c r="D45" s="513">
        <v>103.12014359999999</v>
      </c>
      <c r="E45" s="570" t="s">
        <v>427</v>
      </c>
      <c r="F45" s="542"/>
    </row>
    <row r="46" spans="1:8" ht="18" customHeight="1">
      <c r="A46" s="532">
        <v>20</v>
      </c>
      <c r="B46" s="511" t="s">
        <v>328</v>
      </c>
      <c r="C46" s="551"/>
      <c r="D46" s="552"/>
      <c r="E46" s="541"/>
      <c r="F46" s="542"/>
    </row>
    <row r="47" spans="1:8" ht="18" customHeight="1">
      <c r="A47" s="543"/>
      <c r="B47" s="544" t="s">
        <v>329</v>
      </c>
      <c r="C47" s="512" t="s">
        <v>115</v>
      </c>
      <c r="D47" s="513">
        <v>3.3825935140146184</v>
      </c>
      <c r="E47" s="541"/>
      <c r="F47" s="553"/>
    </row>
    <row r="48" spans="1:8" ht="18" customHeight="1">
      <c r="A48" s="548"/>
      <c r="B48" s="546" t="s">
        <v>330</v>
      </c>
      <c r="C48" s="512" t="s">
        <v>115</v>
      </c>
      <c r="D48" s="513">
        <v>3.4157095720587045</v>
      </c>
      <c r="E48" s="541"/>
      <c r="F48" s="553"/>
    </row>
    <row r="49" spans="1:6" ht="18" customHeight="1">
      <c r="A49" s="504">
        <v>21</v>
      </c>
      <c r="B49" s="554" t="s">
        <v>154</v>
      </c>
      <c r="C49" s="551"/>
      <c r="D49" s="555"/>
      <c r="E49" s="541"/>
      <c r="F49" s="553"/>
    </row>
    <row r="50" spans="1:6" ht="18" customHeight="1">
      <c r="A50" s="556" t="s">
        <v>113</v>
      </c>
      <c r="B50" s="847" t="s">
        <v>304</v>
      </c>
      <c r="C50" s="512" t="s">
        <v>166</v>
      </c>
      <c r="D50" s="513">
        <v>88.17</v>
      </c>
      <c r="E50" s="557" t="s">
        <v>466</v>
      </c>
      <c r="F50" s="558" t="s">
        <v>165</v>
      </c>
    </row>
    <row r="51" spans="1:6" ht="18" customHeight="1">
      <c r="A51" s="556" t="s">
        <v>114</v>
      </c>
      <c r="B51" s="848" t="s">
        <v>276</v>
      </c>
      <c r="C51" s="512" t="s">
        <v>166</v>
      </c>
      <c r="D51" s="513">
        <v>85</v>
      </c>
      <c r="E51" s="557" t="s">
        <v>466</v>
      </c>
      <c r="F51" s="558" t="s">
        <v>165</v>
      </c>
    </row>
    <row r="52" spans="1:6" ht="18" customHeight="1">
      <c r="A52" s="510">
        <v>22</v>
      </c>
      <c r="B52" s="559" t="s">
        <v>467</v>
      </c>
      <c r="C52" s="512" t="s">
        <v>43</v>
      </c>
      <c r="D52" s="513">
        <v>10790</v>
      </c>
      <c r="E52" s="849" t="s">
        <v>469</v>
      </c>
      <c r="F52" s="518">
        <v>0.8125</v>
      </c>
    </row>
    <row r="53" spans="1:6" ht="18" customHeight="1">
      <c r="A53" s="510">
        <v>23</v>
      </c>
      <c r="B53" s="559" t="s">
        <v>468</v>
      </c>
      <c r="C53" s="512" t="s">
        <v>43</v>
      </c>
      <c r="D53" s="513">
        <v>10790</v>
      </c>
      <c r="E53" s="849" t="s">
        <v>469</v>
      </c>
      <c r="F53" s="518">
        <v>0.8125</v>
      </c>
    </row>
    <row r="54" spans="1:6" ht="18" customHeight="1">
      <c r="A54" s="510">
        <v>24</v>
      </c>
      <c r="B54" s="560" t="s">
        <v>470</v>
      </c>
      <c r="C54" s="512" t="s">
        <v>43</v>
      </c>
      <c r="D54" s="513">
        <v>12893</v>
      </c>
      <c r="E54" s="561" t="s">
        <v>359</v>
      </c>
      <c r="F54" s="518">
        <v>0.875</v>
      </c>
    </row>
    <row r="55" spans="1:6" ht="18" customHeight="1">
      <c r="A55" s="510">
        <v>25</v>
      </c>
      <c r="B55" s="559" t="s">
        <v>471</v>
      </c>
      <c r="C55" s="512" t="s">
        <v>43</v>
      </c>
      <c r="D55" s="513">
        <v>12893</v>
      </c>
      <c r="E55" s="561" t="s">
        <v>359</v>
      </c>
      <c r="F55" s="518">
        <v>0.875</v>
      </c>
    </row>
    <row r="56" spans="1:6" ht="18" customHeight="1" thickBot="1">
      <c r="A56" s="562">
        <v>26</v>
      </c>
      <c r="B56" s="563" t="s">
        <v>472</v>
      </c>
      <c r="C56" s="564" t="s">
        <v>43</v>
      </c>
      <c r="D56" s="565">
        <v>1459</v>
      </c>
      <c r="E56" s="566" t="s">
        <v>283</v>
      </c>
      <c r="F56" s="567">
        <v>0.83333333333333337</v>
      </c>
    </row>
    <row r="57" spans="1:6" ht="15" customHeight="1">
      <c r="A57" s="27"/>
      <c r="B57" s="74"/>
      <c r="C57" s="109"/>
      <c r="D57" s="43"/>
      <c r="E57" s="105"/>
      <c r="F57" s="75"/>
    </row>
    <row r="58" spans="1:6" ht="15" customHeight="1">
      <c r="A58" s="27"/>
      <c r="B58" s="74"/>
      <c r="C58" s="109"/>
      <c r="D58" s="43"/>
      <c r="E58" s="105"/>
      <c r="F58" s="75"/>
    </row>
    <row r="59" spans="1:6" ht="15" customHeight="1">
      <c r="A59" s="107"/>
      <c r="B59" s="110"/>
      <c r="C59" s="18"/>
      <c r="D59" s="18"/>
      <c r="E59" s="108"/>
      <c r="F59" s="75"/>
    </row>
    <row r="60" spans="1:6" ht="15" customHeight="1">
      <c r="A60" s="107"/>
      <c r="B60" s="110"/>
      <c r="C60" s="18"/>
      <c r="D60" s="174"/>
      <c r="E60" s="17" t="s">
        <v>289</v>
      </c>
      <c r="F60" s="568"/>
    </row>
    <row r="61" spans="1:6" ht="15" customHeight="1">
      <c r="A61" s="107"/>
      <c r="B61" s="110"/>
      <c r="C61" s="18"/>
      <c r="D61" s="174"/>
      <c r="E61" s="17" t="s">
        <v>198</v>
      </c>
      <c r="F61" s="568"/>
    </row>
    <row r="62" spans="1:6" ht="15" customHeight="1">
      <c r="A62" s="107"/>
      <c r="B62" s="110"/>
      <c r="D62" s="174"/>
      <c r="E62" s="174" t="s">
        <v>200</v>
      </c>
      <c r="F62" s="568"/>
    </row>
    <row r="63" spans="1:6" ht="15" customHeight="1">
      <c r="A63" s="111"/>
      <c r="B63" s="110"/>
    </row>
    <row r="64" spans="1:6" ht="15" customHeight="1">
      <c r="A64" s="112"/>
      <c r="B64" s="110"/>
    </row>
  </sheetData>
  <phoneticPr fontId="26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hE</cp:lastModifiedBy>
  <cp:lastPrinted>2021-04-27T06:46:00Z</cp:lastPrinted>
  <dcterms:created xsi:type="dcterms:W3CDTF">2011-03-25T17:27:39Z</dcterms:created>
  <dcterms:modified xsi:type="dcterms:W3CDTF">2021-04-29T11:44:30Z</dcterms:modified>
</cp:coreProperties>
</file>