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'QF-LDC-23'!$A$59:$J$120</definedName>
    <definedName name="_xlnm.Print_Area" localSheetId="3">'QF-LDC-24'!$A$56:$J$109</definedName>
    <definedName name="_xlnm.Print_Area" localSheetId="4">'QF-LDC-25'!$A$106:$J$152</definedName>
    <definedName name="_xlnm.Print_Area" localSheetId="5">'QF-LDC-26'!$A$135:$J$172</definedName>
    <definedName name="_xlnm.Print_Area" localSheetId="6">'QF-LDC-27'!$A$2:$J$31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'QF-LDC-30'!$A$2:$L$33</definedName>
    <definedName name="_xlnm.Print_Area" localSheetId="10">'QF-LDC-31'!$A$3:$N$25</definedName>
    <definedName name="_xlnm.Print_Area" localSheetId="11">'QF-LDC-32'!$A$52:$F$100</definedName>
    <definedName name="_xlnm.Print_Area" localSheetId="12">'QF-LDC-33'!$A$1:$G$157</definedName>
    <definedName name="_xlnm.Print_Area" localSheetId="14">'QF-LDC-35'!$A$1:$L$75</definedName>
    <definedName name="_xlnm.Print_Area" localSheetId="15">'QF-LDC-36'!$B$1:$I$45</definedName>
    <definedName name="_xlnm.Print_Area" localSheetId="16">'QF-LDC-37'!$A$1:$O$37</definedName>
  </definedNames>
  <calcPr calcId="124519"/>
</workbook>
</file>

<file path=xl/calcChain.xml><?xml version="1.0" encoding="utf-8"?>
<calcChain xmlns="http://schemas.openxmlformats.org/spreadsheetml/2006/main">
  <c r="I147" i="27"/>
  <c r="E147"/>
  <c r="E143"/>
  <c r="I143" s="1"/>
  <c r="I142"/>
  <c r="E142"/>
  <c r="E141"/>
  <c r="I141" s="1"/>
  <c r="E140"/>
  <c r="I140" s="1"/>
  <c r="E139"/>
  <c r="I139" s="1"/>
  <c r="E138"/>
  <c r="I138" s="1"/>
  <c r="I137"/>
  <c r="E137"/>
  <c r="E136"/>
  <c r="E135"/>
  <c r="I135" s="1"/>
  <c r="I134"/>
  <c r="E134"/>
  <c r="E133"/>
  <c r="I133" s="1"/>
  <c r="E132"/>
  <c r="I132" s="1"/>
  <c r="I131"/>
  <c r="E131"/>
  <c r="E130"/>
  <c r="I130" s="1"/>
  <c r="E129"/>
  <c r="I129" s="1"/>
  <c r="E128"/>
  <c r="I128" s="1"/>
  <c r="E127"/>
  <c r="I127" s="1"/>
  <c r="E126"/>
  <c r="I126" s="1"/>
  <c r="E125"/>
  <c r="I125" s="1"/>
  <c r="E124"/>
  <c r="I124" s="1"/>
  <c r="E123"/>
  <c r="I123" s="1"/>
  <c r="E122"/>
  <c r="I122" s="1"/>
  <c r="E119"/>
  <c r="I119" s="1"/>
  <c r="E118"/>
  <c r="I118" s="1"/>
  <c r="E117"/>
  <c r="I117" s="1"/>
  <c r="E116"/>
  <c r="I116" s="1"/>
  <c r="E115"/>
  <c r="I115" s="1"/>
  <c r="E104"/>
  <c r="I104" s="1"/>
  <c r="E103"/>
  <c r="I103" s="1"/>
  <c r="E102"/>
  <c r="I102" s="1"/>
  <c r="E101"/>
  <c r="I101" s="1"/>
  <c r="E100"/>
  <c r="I100" s="1"/>
  <c r="E99"/>
  <c r="I99" s="1"/>
  <c r="E98"/>
  <c r="I98" s="1"/>
  <c r="E97"/>
  <c r="I97" s="1"/>
  <c r="E96"/>
  <c r="I96" s="1"/>
  <c r="E95"/>
  <c r="I95" s="1"/>
  <c r="E94"/>
  <c r="E91"/>
  <c r="E90"/>
  <c r="E89"/>
  <c r="I89" s="1"/>
  <c r="E88"/>
  <c r="E87"/>
  <c r="E86"/>
  <c r="I86" s="1"/>
  <c r="E85"/>
  <c r="I85" s="1"/>
  <c r="E84"/>
  <c r="I84" s="1"/>
  <c r="E83"/>
  <c r="I83" s="1"/>
  <c r="E82"/>
  <c r="I82" s="1"/>
  <c r="E81"/>
  <c r="I81" s="1"/>
  <c r="E80"/>
  <c r="I80" s="1"/>
  <c r="E79"/>
  <c r="E78"/>
  <c r="I78" s="1"/>
  <c r="E77"/>
  <c r="E76"/>
  <c r="E73"/>
  <c r="I73" s="1"/>
  <c r="E72"/>
  <c r="I72" s="1"/>
  <c r="E71"/>
  <c r="I71" s="1"/>
  <c r="E70"/>
  <c r="I70" s="1"/>
  <c r="E69"/>
  <c r="E68"/>
  <c r="I68" s="1"/>
  <c r="E67"/>
  <c r="E66"/>
  <c r="E50"/>
  <c r="I50" s="1"/>
  <c r="I51" s="1"/>
  <c r="E49"/>
  <c r="E48"/>
  <c r="E47"/>
  <c r="E46"/>
  <c r="E43"/>
  <c r="E42"/>
  <c r="E41"/>
  <c r="E40"/>
  <c r="E39"/>
  <c r="E38"/>
  <c r="E37"/>
  <c r="E36"/>
  <c r="E35"/>
  <c r="E34"/>
  <c r="E33"/>
  <c r="I33" s="1"/>
  <c r="E32"/>
  <c r="E31"/>
  <c r="E30"/>
  <c r="I30" s="1"/>
  <c r="E29"/>
  <c r="E27"/>
  <c r="E26"/>
  <c r="E25"/>
  <c r="I25" s="1"/>
  <c r="E24"/>
  <c r="E23"/>
  <c r="E22"/>
  <c r="E21"/>
  <c r="E20"/>
  <c r="E19"/>
  <c r="E18"/>
  <c r="E17"/>
  <c r="E16"/>
  <c r="E15"/>
  <c r="E14"/>
  <c r="E13"/>
  <c r="E12"/>
  <c r="E11"/>
  <c r="E120" l="1"/>
  <c r="I74"/>
  <c r="I144"/>
  <c r="E44"/>
  <c r="I92"/>
  <c r="E105"/>
  <c r="E92"/>
  <c r="E51"/>
  <c r="E74"/>
  <c r="I120"/>
  <c r="E144"/>
  <c r="I44"/>
  <c r="I94"/>
  <c r="E149" l="1"/>
  <c r="I105"/>
</calcChain>
</file>

<file path=xl/sharedStrings.xml><?xml version="1.0" encoding="utf-8"?>
<sst xmlns="http://schemas.openxmlformats.org/spreadsheetml/2006/main" count="4514" uniqueCount="1097">
  <si>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</si>
  <si>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</si>
  <si>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</si>
  <si>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</si>
  <si>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</si>
  <si>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</si>
  <si>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</si>
  <si>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</si>
  <si>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</si>
  <si>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</si>
  <si>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</si>
  <si>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</si>
  <si>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</si>
  <si>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</si>
  <si>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</si>
  <si>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</si>
  <si>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</si>
  <si>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</si>
  <si>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</si>
  <si>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</si>
  <si>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</si>
  <si>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</si>
  <si>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</si>
  <si>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</si>
  <si>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</si>
  <si>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</si>
  <si>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</si>
  <si>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</si>
  <si>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</si>
  <si>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</si>
  <si>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</si>
  <si>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</si>
  <si>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</si>
  <si>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</si>
  <si>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</si>
  <si>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</si>
  <si>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</si>
  <si>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</si>
  <si>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</si>
  <si>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</si>
  <si>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</si>
  <si>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</si>
  <si>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</si>
  <si>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</si>
  <si>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</si>
  <si>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</si>
  <si>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</si>
  <si>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</si>
  <si>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</si>
  <si>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</si>
  <si>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</si>
  <si>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</si>
  <si>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</si>
  <si>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</si>
  <si>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</si>
  <si>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</si>
  <si>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</si>
  <si>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</si>
  <si>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</si>
  <si>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</si>
  <si>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</si>
  <si>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</si>
  <si>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</si>
  <si>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</si>
  <si>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</si>
  <si>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</si>
  <si>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</si>
  <si>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</si>
  <si>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</si>
  <si>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</si>
  <si>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</si>
  <si>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</si>
  <si>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</si>
  <si>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</si>
  <si>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</si>
  <si>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</si>
  <si>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</si>
  <si>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</si>
  <si>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</si>
  <si>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</si>
  <si>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</si>
  <si>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</si>
  <si>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</si>
  <si>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</si>
  <si>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</si>
  <si>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</si>
  <si>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</si>
  <si>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</si>
  <si>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</si>
  <si>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</si>
  <si>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</si>
  <si>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</si>
  <si>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</si>
  <si>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</si>
  <si>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</si>
  <si>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</si>
  <si>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</si>
  <si>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</si>
  <si>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</si>
  <si>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</si>
  <si>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</si>
  <si>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</si>
  <si>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</si>
  <si>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</si>
  <si>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</si>
  <si>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</si>
  <si>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</si>
  <si>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</si>
  <si>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</si>
  <si>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</si>
  <si>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</si>
  <si>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</si>
  <si>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</si>
  <si>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</si>
  <si>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</si>
  <si>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</si>
  <si>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</si>
  <si>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</si>
  <si>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</si>
  <si>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</si>
  <si>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</si>
  <si>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</si>
  <si>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</si>
  <si>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</si>
  <si>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</si>
  <si>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</si>
  <si>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</si>
  <si>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</si>
  <si>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</si>
  <si>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</si>
  <si>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</si>
  <si>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</si>
  <si>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</si>
  <si>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</si>
  <si>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</si>
  <si>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</si>
  <si>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</si>
  <si>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</si>
  <si>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</si>
  <si>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</si>
  <si>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</si>
  <si>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</si>
  <si>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</si>
  <si>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</si>
  <si>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</si>
  <si>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</si>
  <si>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</si>
  <si>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</si>
  <si>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</si>
  <si>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</si>
  <si>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</si>
  <si>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</si>
  <si>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</si>
  <si>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</si>
  <si>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</si>
  <si>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</si>
  <si>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</si>
  <si>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</si>
  <si>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</si>
  <si>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</si>
  <si>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</si>
  <si>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</si>
  <si>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</si>
  <si>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</si>
  <si>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</si>
  <si>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</si>
  <si>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</si>
  <si>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</si>
  <si>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</si>
  <si>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</si>
  <si>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</si>
  <si>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</si>
  <si>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</si>
  <si>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</si>
  <si>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</si>
  <si>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</si>
  <si>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</si>
  <si>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</si>
  <si>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</si>
  <si>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</si>
  <si>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</si>
  <si>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</si>
  <si>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</si>
  <si>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</si>
  <si>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</si>
  <si>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</si>
  <si>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</si>
  <si>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</si>
  <si>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</si>
  <si>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</si>
  <si>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</si>
  <si>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</si>
  <si>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</si>
  <si>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</si>
  <si>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</si>
  <si>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</si>
  <si>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</si>
  <si>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</si>
  <si>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</si>
  <si>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</si>
  <si>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</si>
  <si>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</si>
  <si>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</si>
  <si>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</si>
  <si>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</si>
  <si>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</si>
  <si>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</si>
  <si>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</si>
  <si>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</si>
  <si>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</si>
  <si>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</si>
  <si>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</si>
  <si>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</si>
  <si>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</si>
  <si>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</si>
  <si>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</si>
  <si>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</si>
  <si>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</si>
  <si>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</si>
  <si>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</si>
  <si>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</si>
  <si>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</si>
  <si>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</si>
  <si>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</si>
  <si>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</si>
  <si>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</si>
  <si>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</si>
  <si>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</si>
  <si>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</si>
  <si>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</si>
  <si>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</si>
  <si>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</si>
  <si>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</si>
  <si>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</si>
  <si>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</si>
  <si>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</si>
  <si>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</si>
  <si>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</si>
  <si>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</si>
  <si>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</si>
  <si>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</si>
  <si>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</si>
  <si>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</si>
  <si>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</si>
  <si>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</si>
  <si>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</si>
  <si>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</si>
  <si>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</si>
  <si>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</si>
  <si>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</si>
  <si>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</si>
  <si>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</si>
  <si>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</si>
  <si>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</si>
  <si>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</si>
  <si>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</si>
  <si>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</si>
  <si>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</si>
  <si>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</si>
  <si>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</si>
  <si>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</si>
  <si>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</si>
  <si>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</si>
  <si>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</si>
  <si>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</si>
  <si>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</si>
  <si>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</si>
  <si>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</si>
  <si>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</si>
  <si>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</si>
  <si>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</si>
  <si>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</si>
  <si>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</si>
  <si>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</si>
  <si>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</si>
  <si>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</si>
  <si>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</si>
  <si>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</si>
  <si>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</si>
  <si>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</si>
  <si>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</si>
  <si>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</si>
  <si>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</si>
  <si>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</si>
  <si>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</si>
  <si>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</si>
  <si>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</si>
  <si>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</si>
  <si>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</si>
  <si>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</si>
  <si>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</si>
  <si>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</si>
  <si>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</si>
  <si>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</si>
  <si>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</si>
  <si>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</si>
  <si>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</si>
  <si>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</si>
  <si>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</si>
  <si>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</si>
  <si>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</si>
  <si>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</si>
  <si>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</si>
  <si>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</si>
  <si>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</si>
  <si>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</si>
  <si>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</si>
  <si>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</si>
  <si>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</si>
  <si>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</si>
  <si>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</si>
  <si>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</si>
  <si>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</si>
  <si>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</si>
  <si>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</si>
  <si>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</si>
  <si>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</si>
  <si>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</si>
  <si>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</si>
  <si>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</si>
  <si>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</si>
  <si>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</si>
  <si>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</si>
  <si>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</si>
  <si>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</si>
  <si>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</si>
  <si>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</si>
  <si>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</si>
  <si>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</si>
  <si>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</si>
  <si>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</si>
  <si>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</si>
  <si>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</si>
  <si>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</si>
  <si>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</si>
  <si>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</si>
  <si>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</si>
  <si>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</si>
  <si>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</si>
  <si>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</si>
  <si>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</si>
  <si>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</si>
  <si>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</si>
  <si>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</si>
  <si>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</si>
  <si>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</si>
  <si>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</si>
  <si>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</si>
  <si>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</si>
  <si>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</si>
  <si>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</si>
  <si>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</si>
  <si>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</si>
  <si>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</si>
  <si>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</si>
  <si>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</si>
  <si>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</si>
  <si>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</si>
  <si>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</si>
  <si>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</si>
  <si>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</si>
  <si>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</si>
  <si>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</si>
  <si>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</si>
  <si>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</si>
  <si>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</si>
  <si>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</si>
  <si>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</si>
  <si>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</si>
  <si>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</si>
  <si>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</si>
  <si>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</si>
  <si>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</si>
  <si>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</si>
  <si>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</si>
  <si>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</si>
  <si>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</si>
  <si>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</si>
  <si>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</si>
  <si>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</si>
  <si>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</si>
  <si>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</si>
  <si>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</si>
  <si>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</si>
  <si>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</si>
  <si>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</si>
  <si>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</si>
  <si>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</si>
  <si>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</si>
  <si>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</si>
  <si>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</si>
  <si>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</si>
  <si>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</si>
  <si>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</si>
  <si>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</si>
  <si>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</si>
  <si>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</si>
  <si>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</si>
  <si>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red-hot maintenance of 132/33 kV Transformer T3</t>
  </si>
  <si>
    <t>Due to red-hot maintenance of 132/33 kV Transformer T1</t>
  </si>
  <si>
    <t>Due to red-hot maintenance of 132/33 kV Transformer T2</t>
  </si>
  <si>
    <t>Due to tripping of 132/33 kV Transformer T1</t>
  </si>
  <si>
    <t>Due to S/D of 132/33 kV Transformer T3</t>
  </si>
  <si>
    <t>27/3/2019</t>
  </si>
  <si>
    <t>TR2(400/230 kV)</t>
  </si>
  <si>
    <t>Tangail</t>
  </si>
  <si>
    <t>Gopalganj</t>
  </si>
  <si>
    <t>29/05/19</t>
  </si>
  <si>
    <t>12/06/19</t>
  </si>
  <si>
    <t>Sikalbaha</t>
  </si>
  <si>
    <t>Madunaghat</t>
  </si>
  <si>
    <t>Bagerhat</t>
  </si>
  <si>
    <t>MT1</t>
  </si>
  <si>
    <t>MT2</t>
  </si>
  <si>
    <t>MT3</t>
  </si>
  <si>
    <t>MT4</t>
  </si>
  <si>
    <t>15:00</t>
  </si>
  <si>
    <t>Due to S/D of 132/33 kV Transformer T1</t>
  </si>
  <si>
    <t>Chandpur</t>
  </si>
  <si>
    <t>Due to red-hot maintenance of 132/33 kV Transformer T4</t>
  </si>
  <si>
    <t>Jhenidah</t>
  </si>
  <si>
    <t>Due to red-hot maintenance of 33 kV Bus</t>
  </si>
  <si>
    <t>July-19</t>
  </si>
  <si>
    <t>Bottail</t>
  </si>
  <si>
    <t>05/08/19</t>
  </si>
  <si>
    <t>22/08/19</t>
  </si>
  <si>
    <t>31/08/19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</si>
  <si>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</si>
  <si>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Due to tripping of 132/33 kV Transformers T1 &amp; T2</t>
  </si>
  <si>
    <t>Sonargaon</t>
  </si>
  <si>
    <t>Dohazari</t>
  </si>
  <si>
    <t>Chowmuhani</t>
  </si>
  <si>
    <t>Cumilla(S)</t>
  </si>
  <si>
    <t>Due to tripping of 132/33 kV Transformers T2</t>
  </si>
  <si>
    <t>Due to tripping of 132/33 kV Transformer T3</t>
  </si>
  <si>
    <t>Norail</t>
  </si>
  <si>
    <t>Satkhira</t>
  </si>
  <si>
    <t>Due to tripping of Rajshahi-Natore 132 kV line-1 &amp; 2</t>
  </si>
  <si>
    <t>August-19</t>
  </si>
  <si>
    <t>01-09-19</t>
  </si>
  <si>
    <t>02-09-19</t>
  </si>
  <si>
    <t>03-09-19</t>
  </si>
  <si>
    <t>05-09-19</t>
  </si>
  <si>
    <t>06-09-19</t>
  </si>
  <si>
    <t>07-09-19</t>
  </si>
  <si>
    <t>08-09-19</t>
  </si>
  <si>
    <t>09-09-19</t>
  </si>
  <si>
    <t>10-09-19</t>
  </si>
  <si>
    <t>11-09-19</t>
  </si>
  <si>
    <t>12-09-19</t>
  </si>
  <si>
    <t>13-09-19</t>
  </si>
  <si>
    <t>14-09-19</t>
  </si>
  <si>
    <t>15-09-19</t>
  </si>
  <si>
    <t>16-09-19</t>
  </si>
  <si>
    <t>17-09-19</t>
  </si>
  <si>
    <t>18-09-19</t>
  </si>
  <si>
    <t>19-09-19</t>
  </si>
  <si>
    <t>20-09-19</t>
  </si>
  <si>
    <t>21-09-19</t>
  </si>
  <si>
    <t>22-09-19</t>
  </si>
  <si>
    <t>23-09-19</t>
  </si>
  <si>
    <t>24-09-19</t>
  </si>
  <si>
    <t>25-09-19</t>
  </si>
  <si>
    <t>26-09-19</t>
  </si>
  <si>
    <t>27-09-19</t>
  </si>
  <si>
    <t>28-09-19</t>
  </si>
  <si>
    <t>30-09-19</t>
  </si>
  <si>
    <t>01/09/19</t>
  </si>
  <si>
    <t>23:00</t>
  </si>
  <si>
    <t>09.09.19</t>
  </si>
  <si>
    <t>02.09.19</t>
  </si>
  <si>
    <t>16.09.19</t>
  </si>
  <si>
    <t>17.09.19</t>
  </si>
  <si>
    <t>16:00</t>
  </si>
  <si>
    <t>07.09.19</t>
  </si>
  <si>
    <t>23.09.19</t>
  </si>
  <si>
    <t>15.09.19</t>
  </si>
  <si>
    <t>14.09.19</t>
  </si>
  <si>
    <t>21.09.19</t>
  </si>
  <si>
    <t>25.09.19</t>
  </si>
  <si>
    <t>20.09.19</t>
  </si>
  <si>
    <t>19.09.19</t>
  </si>
  <si>
    <t>18.09.19</t>
  </si>
  <si>
    <t>27.09.19</t>
  </si>
  <si>
    <t xml:space="preserve">          Current Month (September 2019)</t>
  </si>
  <si>
    <t xml:space="preserve">   Previous Month (August 2019)</t>
  </si>
  <si>
    <t>19/09/19</t>
  </si>
  <si>
    <t>22/09/19</t>
  </si>
  <si>
    <t xml:space="preserve">           Current Month (September 2019)</t>
  </si>
  <si>
    <t>27.21.0000.603.16.086.18.195</t>
  </si>
  <si>
    <t>Date: 14/10/2019</t>
  </si>
  <si>
    <t>05.09.19</t>
  </si>
  <si>
    <t>02:00</t>
  </si>
  <si>
    <t>01.09.19</t>
  </si>
  <si>
    <t>27/09/19</t>
  </si>
  <si>
    <t>Valuka</t>
  </si>
  <si>
    <t>Due to Breaker maintenance of  132/33 kV Transformer T2</t>
  </si>
  <si>
    <t>United Jamalpur</t>
  </si>
  <si>
    <t>Due to tripping of Jamalpur-Sherpur 132 kV line</t>
  </si>
  <si>
    <t>Due to tripping of Tongi-Kabirpur 132 kV line-2</t>
  </si>
  <si>
    <t>Kadda</t>
  </si>
  <si>
    <t>Due to S/D of 33 kV full Bus</t>
  </si>
  <si>
    <t>Manikganj</t>
  </si>
  <si>
    <t>Kamrangirchar</t>
  </si>
  <si>
    <t>Munshiganj</t>
  </si>
  <si>
    <t xml:space="preserve">Due to tripping of 132/33 kV Transformers T1,T2 &amp; T3 </t>
  </si>
  <si>
    <t>Siddhirganj</t>
  </si>
  <si>
    <t>Due to tripping of Siddhirganj-Matuail 132 kV line</t>
  </si>
  <si>
    <t>Ullon</t>
  </si>
  <si>
    <t>Due to tripping of Ullon-Dhanmondi 132 kV line-3</t>
  </si>
  <si>
    <t>Lalbagh</t>
  </si>
  <si>
    <t>Due to S/D of Lalbagh-Hasnabad 132 kV line</t>
  </si>
  <si>
    <t>Basundhara</t>
  </si>
  <si>
    <t>Due to tripping of 132/33 kV Transformers T1 ,&amp;,T2</t>
  </si>
  <si>
    <t>Halishahar</t>
  </si>
  <si>
    <t>Due to tripping of Sikalbaha-T.k. chemical 132 kV line</t>
  </si>
  <si>
    <t>Feni</t>
  </si>
  <si>
    <t>Cumilla(N)</t>
  </si>
  <si>
    <t>Due to red-hot maintenance of 132/33 kV Transformer T2 &amp; 33 kV Bus</t>
  </si>
  <si>
    <t>Madaripur</t>
  </si>
  <si>
    <t xml:space="preserve">Due to tripping of 132/33 kV Transformers T1 &amp;T2 </t>
  </si>
  <si>
    <t>Barisal(S)</t>
  </si>
  <si>
    <t>Due to tripping of Bagerhat-Mongla 132 kV line</t>
  </si>
  <si>
    <t>Thakurgaon</t>
  </si>
  <si>
    <t>Due to tripping of Thakurgaon -Purbasadipur 132 kV line</t>
  </si>
  <si>
    <t>Faridpur</t>
  </si>
  <si>
    <t>Due to S/D of 33 kV Bus-2</t>
  </si>
  <si>
    <t>Gallamari</t>
  </si>
  <si>
    <t>Due to red-hot maintenance of 13233 kV Transformer T2</t>
  </si>
  <si>
    <t>Due to S/D of 33 kV Bus-4</t>
  </si>
  <si>
    <t>Purbasadipur</t>
  </si>
  <si>
    <t>Due to bursting of PT</t>
  </si>
  <si>
    <t>Joldhaka</t>
  </si>
  <si>
    <t>Due to Oil leakage of 132/33 kV Transformer T1</t>
  </si>
  <si>
    <t>Pabna</t>
  </si>
  <si>
    <t>Due to tripping of 132/33 kV Transformers T1 &amp; T3</t>
  </si>
  <si>
    <t>Bogura(O)</t>
  </si>
  <si>
    <t xml:space="preserve">Due to red-hot maintenance of 132/33 kV Transformer T1 </t>
  </si>
  <si>
    <t xml:space="preserve">Purbasadipur </t>
  </si>
  <si>
    <t>Due to Breaker problem at Purbasadipur- Saidpur 132 kV line-1</t>
  </si>
  <si>
    <t>Due to tripping of Thaurgaon-Panchugar 132 kV line</t>
  </si>
  <si>
    <t>Due to S/D of 132 kV Bus-A</t>
  </si>
  <si>
    <t xml:space="preserve">Due to S/D of Saidpur-Purbasadipur 132 kV line-1 </t>
  </si>
  <si>
    <t>Month:September' 2019</t>
  </si>
  <si>
    <t xml:space="preserve">   September 2018</t>
  </si>
  <si>
    <t>19/09/18</t>
  </si>
  <si>
    <t>21/09/18</t>
  </si>
  <si>
    <t>18/09/18</t>
  </si>
  <si>
    <t xml:space="preserve">   August 2019</t>
  </si>
  <si>
    <t xml:space="preserve">  September 2019</t>
  </si>
  <si>
    <t>14/08/19</t>
  </si>
  <si>
    <t>18/08/19</t>
  </si>
  <si>
    <t>Sept-18</t>
  </si>
  <si>
    <t>18/09/19</t>
  </si>
  <si>
    <t>Peak Genaration of September 2018</t>
  </si>
  <si>
    <t>Peak Demand of September 2018</t>
  </si>
  <si>
    <t>Maximum peak Generation recorded upto 30/09/19</t>
  </si>
  <si>
    <t>Maximum peak Demand recorded upto 30/09/19</t>
  </si>
  <si>
    <t>Maximum load shed recorded upto 30/09/19</t>
  </si>
  <si>
    <t>30/09/19</t>
  </si>
  <si>
    <t>04-09-19</t>
  </si>
  <si>
    <t>29-09-20</t>
  </si>
  <si>
    <t>1hr51min</t>
  </si>
  <si>
    <t>29/09/19</t>
  </si>
  <si>
    <t>24/09/19</t>
  </si>
  <si>
    <t>23/09/19</t>
  </si>
  <si>
    <t>04/09/19</t>
  </si>
  <si>
    <t>Keraniganj</t>
  </si>
  <si>
    <t>09hr17min</t>
  </si>
  <si>
    <t>Others</t>
  </si>
  <si>
    <t>Sept-19</t>
  </si>
  <si>
    <t xml:space="preserve">Maximum Load recorded at different Sub-Station </t>
  </si>
  <si>
    <t>Month:September'2019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</si>
  <si>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</si>
  <si>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</si>
  <si>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</si>
  <si>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</si>
  <si>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</si>
  <si>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</si>
  <si>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September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</si>
  <si>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</si>
  <si>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</si>
  <si>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</si>
  <si>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</si>
  <si>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</si>
  <si>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</si>
  <si>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</si>
  <si>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</si>
  <si>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</si>
  <si>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</si>
  <si>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24:00</t>
  </si>
  <si>
    <t>132 kV Substation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</si>
  <si>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</si>
  <si>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</si>
  <si>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</si>
  <si>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</si>
  <si>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</si>
  <si>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September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</si>
  <si>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</si>
  <si>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</si>
  <si>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</si>
  <si>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</si>
  <si>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</si>
  <si>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</si>
  <si>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</si>
  <si>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</si>
  <si>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</si>
  <si>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</si>
  <si>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Transformer-T2</t>
  </si>
  <si>
    <t>Due to red hot maintenance</t>
  </si>
  <si>
    <t xml:space="preserve">Power interruption </t>
  </si>
  <si>
    <t>132/33 kV Transformer-T1</t>
  </si>
  <si>
    <t xml:space="preserve">Due to red hot maintenance </t>
  </si>
  <si>
    <t>Due to red hot maintenance 33 kV side</t>
  </si>
  <si>
    <t>No interruption</t>
  </si>
  <si>
    <t xml:space="preserve"> 230/132 kV all Transformer</t>
  </si>
  <si>
    <t>Kishoreganj</t>
  </si>
  <si>
    <t xml:space="preserve">132/33 kV Transformers-T1 </t>
  </si>
  <si>
    <t xml:space="preserve">Tripped showing E/F relay </t>
  </si>
  <si>
    <t>Power interruption 18:55 to 19:04</t>
  </si>
  <si>
    <t>132/33 kV Transformers-T2</t>
  </si>
  <si>
    <t>132/33 kV Transformers-T1</t>
  </si>
  <si>
    <t xml:space="preserve">Tripped showing O/C relay </t>
  </si>
  <si>
    <t>132/33 kV Transformers-T3</t>
  </si>
  <si>
    <t>132/33 kV Transformers-T4</t>
  </si>
  <si>
    <t xml:space="preserve">Due to Breaker maintenance </t>
  </si>
  <si>
    <t xml:space="preserve">Tripped showing Diff,&amp; O/C relay </t>
  </si>
  <si>
    <t xml:space="preserve">Power interruption 20:02 to 20:37 </t>
  </si>
  <si>
    <t>Tripped showing  O/C relay at 33 kV side</t>
  </si>
  <si>
    <t>132/33 kV Transformer-T3</t>
  </si>
  <si>
    <t>Due to red hot maintenance at 33 kV side</t>
  </si>
  <si>
    <t>Total :</t>
  </si>
  <si>
    <t>Unserved Energy:</t>
  </si>
  <si>
    <t>Dhaka (South) Grid Circle :</t>
  </si>
  <si>
    <t>33 kV main Bus</t>
  </si>
  <si>
    <t xml:space="preserve">Tripped showing PRD relay </t>
  </si>
  <si>
    <t>33 kV Bus</t>
  </si>
  <si>
    <t>132/33 kV Transformers-T1,T2, &amp; T3</t>
  </si>
  <si>
    <t>Tripped showing O/C relay at 33 kV side</t>
  </si>
  <si>
    <t>132/33 kV Transformer-T5</t>
  </si>
  <si>
    <t>Chattogram Grid Circle :</t>
  </si>
  <si>
    <t>Tripped showing 33 kV feeder fault</t>
  </si>
  <si>
    <t xml:space="preserve">132/33 kV Transformer-T1 </t>
  </si>
  <si>
    <t>Chandraghona</t>
  </si>
  <si>
    <t xml:space="preserve">Tripped showing buchhloz &amp; Lockout relay </t>
  </si>
  <si>
    <t xml:space="preserve">Cumilla Grid Circle : </t>
  </si>
  <si>
    <t xml:space="preserve">  132/33 kV Transformer-T1</t>
  </si>
  <si>
    <t xml:space="preserve">  132/33 kV Transformer-T2</t>
  </si>
  <si>
    <t>132/33 kV Transformer-T2 &amp; 33 kV Bus</t>
  </si>
  <si>
    <t>Chatak</t>
  </si>
  <si>
    <t xml:space="preserve">  132/33 kV Transformer-T3</t>
  </si>
  <si>
    <t>Due to red hot maintenance at 132 kV side</t>
  </si>
  <si>
    <t xml:space="preserve">Tripped showing E/F &amp;/C relay </t>
  </si>
  <si>
    <t>Sreemongal</t>
  </si>
  <si>
    <t xml:space="preserve">Khulna Grid Circle : </t>
  </si>
  <si>
    <t xml:space="preserve">  132/33 kV Transformers-T1 </t>
  </si>
  <si>
    <t xml:space="preserve">Tripped showing O/C  relay </t>
  </si>
  <si>
    <t xml:space="preserve">  132/33 kV Transformers-T2</t>
  </si>
  <si>
    <t>Mongla</t>
  </si>
  <si>
    <t xml:space="preserve">132/33 kV Transformers-T1 &amp; T2 </t>
  </si>
  <si>
    <t>Tripped showing O/C at 33 kV side</t>
  </si>
  <si>
    <t xml:space="preserve">  132/33 kV Transformer-T1 &amp; 33 kV Bus</t>
  </si>
  <si>
    <t>Due to emergency maintenance of 33 kV Bakerganj feeder</t>
  </si>
  <si>
    <t>Noapara</t>
  </si>
  <si>
    <t>132 kV capacitor bank</t>
  </si>
  <si>
    <t>Tripped showing unbalance current</t>
  </si>
  <si>
    <t>Tripped showing O/C &amp; E/F relay at 33 kV side</t>
  </si>
  <si>
    <t>Khulna(C)</t>
  </si>
  <si>
    <t>Barishal(S)</t>
  </si>
  <si>
    <t xml:space="preserve">HVDC Grid Circle : </t>
  </si>
  <si>
    <t>Shahjadpur</t>
  </si>
  <si>
    <t>132/ kV Transformer-T2</t>
  </si>
  <si>
    <t xml:space="preserve">Due to breaker maintenance </t>
  </si>
  <si>
    <t>Chuadanga</t>
  </si>
  <si>
    <t>Due to Oil leakage</t>
  </si>
  <si>
    <t>Tripped showing inst.E/F relay</t>
  </si>
  <si>
    <t>132/ kV Transformer-T3</t>
  </si>
  <si>
    <t>Bogura Grid Circle:</t>
  </si>
  <si>
    <t>Naogaon</t>
  </si>
  <si>
    <t>132 kV main Bus</t>
  </si>
  <si>
    <t>Power interruption 18:40 to 20:58</t>
  </si>
  <si>
    <t xml:space="preserve">132/33 kV Transformers-T3 </t>
  </si>
  <si>
    <t>Tripped showing 33 kV R-phase snapped</t>
  </si>
  <si>
    <t xml:space="preserve">132/33 kV Transformer-T3 </t>
  </si>
  <si>
    <t>Power interruption 19:00 to 19:28</t>
  </si>
  <si>
    <t>132/33 kV Transformers-T1 &amp; T3</t>
  </si>
  <si>
    <t>Tripped showing O/C &amp; E/F relay</t>
  </si>
  <si>
    <t>132/33 kV Transformer-T1 &amp; 33 kV Bus</t>
  </si>
  <si>
    <t>Others  :</t>
  </si>
  <si>
    <t>Tripped showing O/L relay</t>
  </si>
  <si>
    <t>Tripped showing PRD relay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</si>
  <si>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</si>
  <si>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</si>
  <si>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</si>
  <si>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</si>
  <si>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</si>
  <si>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</si>
  <si>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</si>
  <si>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</si>
  <si>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</si>
  <si>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</si>
  <si>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</si>
  <si>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</si>
  <si>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</si>
  <si>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Kabirpur</t>
  </si>
  <si>
    <t>Kabirpur-Kaliakoir 132 kV line-1</t>
  </si>
  <si>
    <t>Tripped showing dist.  relay</t>
  </si>
  <si>
    <t>United Jamalpur-Sherpur 132 kV line-2</t>
  </si>
  <si>
    <t>Tripped showing dist. &amp; E/F relay</t>
  </si>
  <si>
    <t>Tongi-Kabirpur 132 kV line-2</t>
  </si>
  <si>
    <t>Tripped showing dist.&amp; O/C relay</t>
  </si>
  <si>
    <t>Mymensingh-Jamalpur 132 kV line-1 &amp; 2</t>
  </si>
  <si>
    <t>Kalyanpur</t>
  </si>
  <si>
    <t>Kalyanpur-Aminbazar 132 kV line-1</t>
  </si>
  <si>
    <t>Due to bursting of lightning arrester</t>
  </si>
  <si>
    <t>Siddhirganj-Ullon 132 kV line-1</t>
  </si>
  <si>
    <t>Madanganj</t>
  </si>
  <si>
    <t xml:space="preserve">Madanganj-Bashundhara 132 kV line </t>
  </si>
  <si>
    <t>Tripped showing E/F. relay</t>
  </si>
  <si>
    <t>Siddhirganj-Maniknagar 230 kV line-2</t>
  </si>
  <si>
    <t>Tripped showing dist. relay</t>
  </si>
  <si>
    <t>Ghorashal</t>
  </si>
  <si>
    <t>Ghorashal-Bhulta 230 kV line-2</t>
  </si>
  <si>
    <t>Kamrangirchar-Aurahati 132 kV line</t>
  </si>
  <si>
    <t>Bashundhara</t>
  </si>
  <si>
    <t>Bashundhara-Tongi 132 kV line-2</t>
  </si>
  <si>
    <t>Siddhirganj-Matuail 132 kV line</t>
  </si>
  <si>
    <t>Ghorashal-Ashuganj 132 kV line-2</t>
  </si>
  <si>
    <t>Tripped showing remote protection relay</t>
  </si>
  <si>
    <t>Sonargaon-Daudkandi 132 kV line-2</t>
  </si>
  <si>
    <t>Due to SF6 gas pressure low</t>
  </si>
  <si>
    <t>Rampura-Bashundhara 132 kV line-1</t>
  </si>
  <si>
    <t>Meghnaghat</t>
  </si>
  <si>
    <t>Meghnaghat-Shyampur 230 kV line-1</t>
  </si>
  <si>
    <t>Haripur-Ullon 132 kV line</t>
  </si>
  <si>
    <t>Ullon-Dhanmondi 132 kV line-3</t>
  </si>
  <si>
    <t>Ullon-Dhanmondi 132 kV line-2</t>
  </si>
  <si>
    <t>Tripped showing O/C relay</t>
  </si>
  <si>
    <t>Chittagong Grid Circle :</t>
  </si>
  <si>
    <t>Madunaghat-Chandraghona 132 kV line-2</t>
  </si>
  <si>
    <t>Madunaghat-Sikalbaha  132 kV line</t>
  </si>
  <si>
    <t>Sikalbaha-Madunaghat 132 kV line</t>
  </si>
  <si>
    <t>Tripped showing dist.&amp; E/F relay</t>
  </si>
  <si>
    <t>Sikalbaha-T.k.chemical 132 kV line</t>
  </si>
  <si>
    <t>Tripped showing dist.(B-phase) relay</t>
  </si>
  <si>
    <t>Kaptai</t>
  </si>
  <si>
    <t>Kaptai-Chandraghona 132 kV line-2</t>
  </si>
  <si>
    <t>Hathazari-Baraulia 132 kV line-2</t>
  </si>
  <si>
    <t xml:space="preserve">Tripped showing VT fail </t>
  </si>
  <si>
    <t>BSRM</t>
  </si>
  <si>
    <t>BSRM-Abul Khair 230 kV line</t>
  </si>
  <si>
    <t>Hathazari-Raozan230 kV line-2</t>
  </si>
  <si>
    <t>Sikalbaha-Bakulia 132 kV line-2</t>
  </si>
  <si>
    <t>Hathazari-Khulshi 132 kV line</t>
  </si>
  <si>
    <t>Halishahar-Juldah 132 kV line</t>
  </si>
  <si>
    <t>Cumilla Grid Circle :</t>
  </si>
  <si>
    <t>Cumilla(N)-Meghnaghat 230 kV line-1</t>
  </si>
  <si>
    <t>Ashuganj</t>
  </si>
  <si>
    <t>Ashuganj-Shahjibazar 132 kV line-3</t>
  </si>
  <si>
    <t>Ashuganj-Bhulta 400 kV line-2</t>
  </si>
  <si>
    <t>Bibiyana-Dia(3) line(South) 230 kV line</t>
  </si>
  <si>
    <t>Tripped showing general trip</t>
  </si>
  <si>
    <t>Ramganj</t>
  </si>
  <si>
    <t>Ramganj-Chandpur Desh 132 kV line-1</t>
  </si>
  <si>
    <t>Chandpur-Chandpur Desh 132 kV line</t>
  </si>
  <si>
    <t>Ramganj-Chowmuhani 132 kV line-2</t>
  </si>
  <si>
    <t>Ashuganj-Cumilla(N) 132 kV line-2</t>
  </si>
  <si>
    <t>Chandpur desh</t>
  </si>
  <si>
    <t>Chandpur desh-Ramganj 132 kV line-1 &amp; 2</t>
  </si>
  <si>
    <t>Tripped showing backup protection relay</t>
  </si>
  <si>
    <t>Cumilla(S)-Tripura 132 kV line</t>
  </si>
  <si>
    <t>Khulna Grid Circle :</t>
  </si>
  <si>
    <t>Khulna©-Goalpara 132 kV line-1</t>
  </si>
  <si>
    <t>Bagerhat-Mongla 132 kV line</t>
  </si>
  <si>
    <t>Tripped showing O/C. relay</t>
  </si>
  <si>
    <t>Noapara-Bangla track 132 kV line</t>
  </si>
  <si>
    <t>Tripped showing 86A &amp; OPTD signal</t>
  </si>
  <si>
    <t>Thakurgaon-Purbasadipur 132 kV line</t>
  </si>
  <si>
    <t>Khulna(S)-Satkhira 132 kV line-1</t>
  </si>
  <si>
    <t>HVDC Grid Circle :</t>
  </si>
  <si>
    <t>Ishurdi-Natore 132 kV line-1</t>
  </si>
  <si>
    <t>Tripped showing dist.CAR,CDE,STA signal</t>
  </si>
  <si>
    <t xml:space="preserve">Ishurdi-Ruppur 132 kV line-1 &amp;2 </t>
  </si>
  <si>
    <t>Ishurdi-Pabna 132 kV line</t>
  </si>
  <si>
    <t>Ishurdi-Baghabari 132 kV line</t>
  </si>
  <si>
    <t>Ishurdi-Natore 132 kV line-2</t>
  </si>
  <si>
    <t>Bogura Grid Circle :</t>
  </si>
  <si>
    <t>Purbasadipur -Saidpur 132 kV line-1</t>
  </si>
  <si>
    <t>Due to breaker problem</t>
  </si>
  <si>
    <t xml:space="preserve">Rajshahi-Natore 132 kV line-1 </t>
  </si>
  <si>
    <t>Power interruption 12:48 to 12:58</t>
  </si>
  <si>
    <t>Rajshahi-Natore 132 kV line-2</t>
  </si>
  <si>
    <t>Rajshahi-Amnura 132 kV line</t>
  </si>
  <si>
    <t>Thakurgaon-Panchughar 132 kV line</t>
  </si>
  <si>
    <t>Tripped showing  E/F relay</t>
  </si>
  <si>
    <t>Rangpur-Lalmonirhat 132 kV line</t>
  </si>
  <si>
    <t>Rangpur-Rangpur P/S 132 kV line-1</t>
  </si>
  <si>
    <t>Tripped showing PT MCB trip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</si>
  <si>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</si>
  <si>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</si>
  <si>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</si>
  <si>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Month:September 2019</t>
  </si>
  <si>
    <t>Equipment name</t>
  </si>
  <si>
    <t>Dhamrai</t>
  </si>
  <si>
    <t>Due to testing Oil of OLTC</t>
  </si>
  <si>
    <t>Mirpur</t>
  </si>
  <si>
    <t>Due to C/M work</t>
  </si>
  <si>
    <t>132 kV Bus-1</t>
  </si>
  <si>
    <t>132/33 kV Transformer-T4</t>
  </si>
  <si>
    <t>Uttara</t>
  </si>
  <si>
    <t>Due to D/W work</t>
  </si>
  <si>
    <t>Due to over loading of Tongi-Ghorashal 230 kV line</t>
  </si>
  <si>
    <t>Due to tan delta test</t>
  </si>
  <si>
    <t>Due to protection test</t>
  </si>
  <si>
    <t>230/132 kV Transformer-ART2</t>
  </si>
  <si>
    <t>400/230 kV Transformer-ART-1</t>
  </si>
  <si>
    <t>132/33 kV Transformers-T1 &amp; T2</t>
  </si>
  <si>
    <t>Due to DESCO work</t>
  </si>
  <si>
    <t>Savar</t>
  </si>
  <si>
    <t>33 kV main Bus-2</t>
  </si>
  <si>
    <t>132/33 kV Transformer-T2(New)</t>
  </si>
  <si>
    <t>New connection</t>
  </si>
  <si>
    <t>33 kV full Bus</t>
  </si>
  <si>
    <t>Due to PBS work</t>
  </si>
  <si>
    <t>400/230 kV Transformer ICT-11</t>
  </si>
  <si>
    <t>Due to maintenance work</t>
  </si>
  <si>
    <t>New Tongi</t>
  </si>
  <si>
    <t>Sherpur</t>
  </si>
  <si>
    <t>132 kV Bus-A</t>
  </si>
  <si>
    <t>132 kV reserve Bus</t>
  </si>
  <si>
    <t>Due to isolator problem</t>
  </si>
  <si>
    <t>230/132 kV Transformer-T03</t>
  </si>
  <si>
    <t xml:space="preserve">132/33 kV Transformer-T2 </t>
  </si>
  <si>
    <t>Due to work on 33 kV PBS feeder</t>
  </si>
  <si>
    <t>132 kV main Bus-1</t>
  </si>
  <si>
    <t>Shyampur</t>
  </si>
  <si>
    <t>400/230 kV Transformer-ART2</t>
  </si>
  <si>
    <t>230/132 kV Transformer-T02</t>
  </si>
  <si>
    <t>Due to loop changing</t>
  </si>
  <si>
    <t>230 kV Bus-2</t>
  </si>
  <si>
    <t>Baraulia</t>
  </si>
  <si>
    <t>Unserved Energy :</t>
  </si>
  <si>
    <t>Shahjibazar</t>
  </si>
  <si>
    <t>Sunamganj</t>
  </si>
  <si>
    <t>Cumilla (N)</t>
  </si>
  <si>
    <t>230 kV bus-1</t>
  </si>
  <si>
    <t>Due to project work</t>
  </si>
  <si>
    <t>B.Baria</t>
  </si>
  <si>
    <t>132/33 kV Transformer-T3 &amp; 33 kV Bus</t>
  </si>
  <si>
    <t>Due to replacement work</t>
  </si>
  <si>
    <t>Due to temperature high</t>
  </si>
  <si>
    <t>400 kV main Bus-1</t>
  </si>
  <si>
    <t>132/33 kV Transformers-T2 &amp; T3</t>
  </si>
  <si>
    <t>Kulaura</t>
  </si>
  <si>
    <t>Sariatpur</t>
  </si>
  <si>
    <t>33 kV Bus section-2</t>
  </si>
  <si>
    <t>Power interruption</t>
  </si>
  <si>
    <t>Barisal(N)</t>
  </si>
  <si>
    <t>132/33 kV Transformer-T4 &amp; T5</t>
  </si>
  <si>
    <t>Due to protection work</t>
  </si>
  <si>
    <t>Due to fire at 33 kV under ground cable</t>
  </si>
  <si>
    <t>Due to DC supply problem</t>
  </si>
  <si>
    <t>132 kV Bus-B</t>
  </si>
  <si>
    <t>132/33 kV Transformer-T1 &amp; 33 kV Bus-1</t>
  </si>
  <si>
    <t>33 kV Bus section-4</t>
  </si>
  <si>
    <t>Due to replacement work at 33 kV side</t>
  </si>
  <si>
    <t>HVDC Bheramara</t>
  </si>
  <si>
    <t>HVDC Bheramara-Bahrampur 400 kV line-1 &amp; 2</t>
  </si>
  <si>
    <t>132 kV Bus-2</t>
  </si>
  <si>
    <t>132/ kV Transformer-T1</t>
  </si>
  <si>
    <t>Mahastanghor</t>
  </si>
  <si>
    <t xml:space="preserve">Bogura </t>
  </si>
  <si>
    <t>Bogura (O)</t>
  </si>
  <si>
    <t>Mahasthanagar</t>
  </si>
  <si>
    <t>33 kV incomer--1</t>
  </si>
  <si>
    <t>Amnura</t>
  </si>
  <si>
    <t>Power interruption 06:40 to 09:14</t>
  </si>
  <si>
    <t>Ruppur</t>
  </si>
  <si>
    <t>Due to SAS work</t>
  </si>
  <si>
    <t>132 main Bus-1 &amp; 2</t>
  </si>
  <si>
    <t>132 kV Bus</t>
  </si>
  <si>
    <t>132 kV Bus-1 &amp; 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</si>
  <si>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</si>
  <si>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</si>
  <si>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</si>
  <si>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</si>
  <si>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</si>
  <si>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Tongi-Uttara 132 kV line</t>
  </si>
  <si>
    <t>Tongi-Gazipur summit-Kaliakoir 230 kV line</t>
  </si>
  <si>
    <t>Due to maintenance at Power plant</t>
  </si>
  <si>
    <t>Dhamrai-Kaliakor 132 kV line-1</t>
  </si>
  <si>
    <t>Tongi-Kabirpur 132 kV line-1</t>
  </si>
  <si>
    <t>Mirpur-Siddhirganj 230 kV line-2</t>
  </si>
  <si>
    <t>Mymensingh-Sherpur 132 kV line-2</t>
  </si>
  <si>
    <t>Kabirpur-Kadda 132 kV line-1</t>
  </si>
  <si>
    <t>Kabirpur-Kadda 132 kV line-2</t>
  </si>
  <si>
    <t>Due to testing busbar protection at power plant</t>
  </si>
  <si>
    <t>Mymensingh-Jamalpur 132 kV line-1</t>
  </si>
  <si>
    <t>Kailakoir</t>
  </si>
  <si>
    <t>Kaliakoir-Dhamrai 132 kV line-2</t>
  </si>
  <si>
    <t>Rampura-Bashundhara 132 kV line-2</t>
  </si>
  <si>
    <t>Mymensingh-Jamalpur 132 kV line-2</t>
  </si>
  <si>
    <t>Shyampur-Haripur-Brahongaon 132 kV line</t>
  </si>
  <si>
    <t>Kamrangirchar-Lalbagh 132 kV line</t>
  </si>
  <si>
    <t>Due to DPDC work</t>
  </si>
  <si>
    <t>Meghnaghat-Aminbazar 230 kV line-2</t>
  </si>
  <si>
    <t>Ghorashal-Bhulta 230 kV line-1</t>
  </si>
  <si>
    <t>Rampura-Bhulta 230 kV line-4</t>
  </si>
  <si>
    <t>Ghorashal-Joydevpur 132 kV line-1</t>
  </si>
  <si>
    <t>Due to removing polythin hanging near tower no-84</t>
  </si>
  <si>
    <t>Hasnabad-Lalbagh 132 kV line</t>
  </si>
  <si>
    <t>Hasnabad-Aurahati 132 kV line</t>
  </si>
  <si>
    <t>Shyampur-B.gaon-Shyampur new-Haripur 132 kV line</t>
  </si>
  <si>
    <t>Bashundhara-Tongi-Rampura 132 kV line-2</t>
  </si>
  <si>
    <t>Ghorashal-Narsingdi 132 kV line-2</t>
  </si>
  <si>
    <t>Lalbagh-Hasnabad 132 kV line</t>
  </si>
  <si>
    <t>Due to mad man climbing on the tower</t>
  </si>
  <si>
    <t>Lalbagh-Kallyanpur 132 kV line-1</t>
  </si>
  <si>
    <t>Lalbagh-Kallyanpur 132 kV line-2</t>
  </si>
  <si>
    <t>Haripur-Bhulta 132 kV line</t>
  </si>
  <si>
    <t>Bashundhara-Tongi 132 kV line-1</t>
  </si>
  <si>
    <t>Due to GIS work</t>
  </si>
  <si>
    <t>Ghorashal-Narsingdi 132 kV line-1</t>
  </si>
  <si>
    <t>Due to reconductoring work</t>
  </si>
  <si>
    <t>Bhulta-Narsinghdi 132 kV line</t>
  </si>
  <si>
    <t>Ullon-Haripur 132 kV line-2</t>
  </si>
  <si>
    <t>Hasnabad-Shyampur 230 kV line-1</t>
  </si>
  <si>
    <t>Baraulia-BSRM 132 kV line</t>
  </si>
  <si>
    <t>Sikalbaha-Amnura 230 kV line-1</t>
  </si>
  <si>
    <t>Madunaghat-Aminbazar 230 kV line-2</t>
  </si>
  <si>
    <t>Khulshi</t>
  </si>
  <si>
    <t>Khulshi-Modern steel 132 kV line</t>
  </si>
  <si>
    <t>Hathazari-Baraulia 132 kV line-1</t>
  </si>
  <si>
    <t>Bakulia</t>
  </si>
  <si>
    <t>Bakulia-Modern Steel 132 kV line</t>
  </si>
  <si>
    <t>Rangamati</t>
  </si>
  <si>
    <t>Rangamati-Chanraghona 132 kV line-1</t>
  </si>
  <si>
    <t>Due to tree trimming</t>
  </si>
  <si>
    <t>Khulshi-Halishahar 132 kV line-2</t>
  </si>
  <si>
    <t>Dohazari-Cox'sbazar 132 kV line-1</t>
  </si>
  <si>
    <t>Hathazari-Baroierhat 132 kV line-1</t>
  </si>
  <si>
    <t>Hathazari-BSRM 230 kV line</t>
  </si>
  <si>
    <t>Ashuganj (N)</t>
  </si>
  <si>
    <t>Ashuganj(N) -Bhulta 400 kV line-1</t>
  </si>
  <si>
    <t>Due to teleprotection testing</t>
  </si>
  <si>
    <t>Ashuganj(N) -Bhulta 400 kV line-2</t>
  </si>
  <si>
    <t>Cumilla(N)-BSRM 230 kV line-2</t>
  </si>
  <si>
    <t>Bibiyana-Shahjibazar 230 kV line-2</t>
  </si>
  <si>
    <t>Ramganj-Chandpur Desh 132 kV line-2</t>
  </si>
  <si>
    <t>Amnura S/S</t>
  </si>
  <si>
    <t>Amnura S/S-Amnura 50 MW P/S 132 kV line</t>
  </si>
  <si>
    <t>Amnura S/S-Rajshahi (N) 132 kV line-1</t>
  </si>
  <si>
    <t>Amnura S/S-C.nawabganj 100 MW P/S 132 kV line</t>
  </si>
  <si>
    <t>Faridpur-Madaripur 132 kV line-2</t>
  </si>
  <si>
    <t>Gopalganj-Madaripur 132 kV line</t>
  </si>
  <si>
    <t>Patuakhali</t>
  </si>
  <si>
    <t>Patuakhali-Payra 132 kV line-2</t>
  </si>
  <si>
    <t>Patuakhali-Payra 132 kV line-1</t>
  </si>
  <si>
    <t>Bagerhat-Bhandaria 132 kV line</t>
  </si>
  <si>
    <t>Faridpur-Madaripur 132 kV line</t>
  </si>
  <si>
    <t>Barishal</t>
  </si>
  <si>
    <t>Barishal-Madaripur 132 kV line-1</t>
  </si>
  <si>
    <t>Barishal-Madaripur 132 kV line-2</t>
  </si>
  <si>
    <t>Faridpur-Madaripur 132 kV line-1 &amp; 2</t>
  </si>
  <si>
    <t>Magura</t>
  </si>
  <si>
    <t>Magura-Norail 132 kV line-2</t>
  </si>
  <si>
    <t>Due to high temperature</t>
  </si>
  <si>
    <t>Shahjadpur-Sirajganj132 kV line</t>
  </si>
  <si>
    <t>Jhenidah-Magura 132 kV line-2</t>
  </si>
  <si>
    <t>Ishurdi-Ghorashal 230 kV line-1</t>
  </si>
  <si>
    <t>Ishurdi-Ghorashal 230 kV line-2</t>
  </si>
  <si>
    <t xml:space="preserve">Ishurdi-Ruppur 132 kV line-1 </t>
  </si>
  <si>
    <t>Ishurdi-Ruppur 132 kV line-2</t>
  </si>
  <si>
    <t>Ishurdi-Rppur 132 kV line-1</t>
  </si>
  <si>
    <t>Sirajganj</t>
  </si>
  <si>
    <t>Sirajganj-Baghabari 132 kV line</t>
  </si>
  <si>
    <t>Purbasadipur-Saidpur 132 kV line-1</t>
  </si>
  <si>
    <t>Bogura-Sirajganj 132 kV line-2</t>
  </si>
  <si>
    <t>Natore</t>
  </si>
  <si>
    <t>Natore-Rajshahi 132 kV line-1</t>
  </si>
  <si>
    <t>Sirajganj-Baghabari express 132 kV line</t>
  </si>
  <si>
    <t>Siddhirganj-Shahjadpur 132 kV line</t>
  </si>
  <si>
    <t>Rangpur-Kurigram 132 kV bay</t>
  </si>
  <si>
    <t>Sirajganj-Shahjadpur 132 kV line</t>
  </si>
  <si>
    <t>Natore-Ishurdi 132 kV line-1</t>
  </si>
  <si>
    <t>Bogura-Sherpur-Sirajganj 132 kV line-1</t>
  </si>
  <si>
    <t>Bogura-Sherpur-Bogura(O)  132 kV line-1</t>
  </si>
  <si>
    <t>Bogura-Naogaon 132 kV line-1</t>
  </si>
  <si>
    <t>Mohastangarh</t>
  </si>
  <si>
    <t>Mohastangarh-Palashbari 132 kV line-1</t>
  </si>
  <si>
    <t>Mohastangarh-Palashbari 132 kV line-2</t>
  </si>
  <si>
    <t>Rajshahi-C.nawabganj 132 kV line</t>
  </si>
  <si>
    <t>Mohastangarh-Bogura(O) 132 kV line-1</t>
  </si>
  <si>
    <t>Sirajganj-Shahjadpur 132 kV line-1</t>
  </si>
  <si>
    <t>Shahjadpur-Baghabari 132 kV line-2</t>
  </si>
  <si>
    <t>C.nawabganj</t>
  </si>
  <si>
    <t>C.nawabganj-Amnura 132 kV line</t>
  </si>
  <si>
    <t>Rangpur-Lalmonirhat -Kurigram 132 kV line</t>
  </si>
  <si>
    <t>Bogura-Mohastangarh 132 kV line-2</t>
  </si>
  <si>
    <t>Due to Kurigram Ckt. hook up work</t>
  </si>
  <si>
    <t>Bogura-Natore 132 kV line-1</t>
  </si>
  <si>
    <t>Due to reduce Natore-Ishurdi line load</t>
  </si>
  <si>
    <t>Amnura-Rajshahi 132 kV line-2</t>
  </si>
  <si>
    <t>Amnura-C.nawabganj 132 kV line</t>
  </si>
  <si>
    <t>Amnura-C.nawabganj P/S 132 kV line</t>
  </si>
  <si>
    <t xml:space="preserve">Total outage period of Transmissiom Lines due to schedule </t>
  </si>
  <si>
    <t xml:space="preserve">Siddhirganj </t>
  </si>
  <si>
    <t>Munsiganj</t>
  </si>
  <si>
    <t>Kodda</t>
  </si>
  <si>
    <t>Ruppur Paromanobik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</si>
  <si>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</si>
  <si>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</si>
  <si>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</si>
  <si>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</si>
  <si>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</si>
  <si>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</si>
  <si>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</si>
  <si>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</si>
  <si>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</si>
  <si>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</si>
  <si>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</si>
  <si>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</si>
  <si>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</si>
  <si>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</si>
  <si>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</si>
  <si>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Uttara(new)</t>
  </si>
  <si>
    <t>Bhasantec</t>
  </si>
  <si>
    <t>Agargaon</t>
  </si>
  <si>
    <t>Satmosjid</t>
  </si>
  <si>
    <t>Joydevpur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</si>
  <si>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</si>
  <si>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</si>
  <si>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</si>
  <si>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</si>
  <si>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</si>
  <si>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</si>
  <si>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</si>
  <si>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Daudkandi</t>
  </si>
  <si>
    <t>Madanhat</t>
  </si>
  <si>
    <t xml:space="preserve">Sikalbaha       </t>
  </si>
  <si>
    <t>Cox'sbazar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</si>
  <si>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</si>
  <si>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</si>
  <si>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</si>
  <si>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</si>
  <si>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</si>
  <si>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</si>
  <si>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</si>
  <si>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</si>
  <si>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</si>
  <si>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Goalpara</t>
  </si>
  <si>
    <t>Central s/s</t>
  </si>
  <si>
    <t>Jashore</t>
  </si>
  <si>
    <t>Benapol</t>
  </si>
  <si>
    <t>G.K Project</t>
  </si>
  <si>
    <t>Barsal(N)</t>
  </si>
  <si>
    <t>Barsal(S)</t>
  </si>
  <si>
    <t>Bhandaria</t>
  </si>
  <si>
    <t>Borhan Uddin</t>
  </si>
  <si>
    <t>Rajshahi New</t>
  </si>
  <si>
    <t>C.Nawabganj</t>
  </si>
  <si>
    <t>Serajganj</t>
  </si>
  <si>
    <t>Niyamatpur</t>
  </si>
  <si>
    <t>Joypurhat</t>
  </si>
  <si>
    <t>Sherpur(Bogura)</t>
  </si>
  <si>
    <t>Mohastangar</t>
  </si>
  <si>
    <t>Lalmonirhat</t>
  </si>
  <si>
    <t>Saidpur</t>
  </si>
  <si>
    <t>Palshbari</t>
  </si>
  <si>
    <t>Panchugar</t>
  </si>
  <si>
    <t>Kurigram</t>
  </si>
  <si>
    <t>Khulna South</t>
  </si>
  <si>
    <t>Comilla (N)</t>
  </si>
  <si>
    <t>Megnaghat</t>
  </si>
  <si>
    <t xml:space="preserve">Old Airport </t>
  </si>
  <si>
    <t>AKSML</t>
  </si>
  <si>
    <t>Ashuganj (S)</t>
  </si>
  <si>
    <t>Panchagar</t>
  </si>
  <si>
    <t>Rahim Steal</t>
  </si>
  <si>
    <t>Narsinghdi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</si>
  <si>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</si>
  <si>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</si>
  <si>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</si>
  <si>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</si>
  <si>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</si>
  <si>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</si>
  <si>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</si>
  <si>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</si>
  <si>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</si>
  <si>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</si>
  <si>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</si>
  <si>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Jhenida</t>
  </si>
  <si>
    <t xml:space="preserve">Mongla </t>
  </si>
  <si>
    <t>Ruppur paromanobik</t>
  </si>
  <si>
    <t>Noagaon</t>
  </si>
  <si>
    <t>Mohastangor</t>
  </si>
  <si>
    <t>Palashbari</t>
  </si>
</sst>
</file>

<file path=xl/styles.xml><?xml version="1.0" encoding="utf-8"?>
<styleSheet xmlns="http://schemas.openxmlformats.org/spreadsheetml/2006/main">
  <numFmts count="20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00\-00"/>
    <numFmt numFmtId="180" formatCode="[$-409]dd\-mmm\-yy;@"/>
    <numFmt numFmtId="181" formatCode="0.0%"/>
    <numFmt numFmtId="182" formatCode="[$-409]dddd\,\ mmmm\ dd\,\ yyyy"/>
    <numFmt numFmtId="183" formatCode="[h]:mm:ss;@"/>
  </numFmts>
  <fonts count="11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4"/>
      <color indexed="59"/>
      <name val="Arial"/>
      <family val="2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u/>
      <sz val="12"/>
      <name val="Arial"/>
      <family val="2"/>
    </font>
    <font>
      <b/>
      <sz val="12"/>
      <color indexed="5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52">
    <xf numFmtId="0" fontId="0" fillId="0" borderId="0"/>
    <xf numFmtId="0" fontId="67" fillId="0" borderId="0"/>
    <xf numFmtId="0" fontId="67" fillId="0" borderId="0"/>
    <xf numFmtId="0" fontId="67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76" fillId="0" borderId="0"/>
    <xf numFmtId="0" fontId="4" fillId="0" borderId="0"/>
    <xf numFmtId="0" fontId="5" fillId="0" borderId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2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3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12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9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0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3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2" fillId="3" borderId="0" applyNumberFormat="0" applyBorder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3" fillId="20" borderId="130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4" fillId="21" borderId="131" applyNumberFormat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6" fillId="4" borderId="0" applyNumberFormat="0" applyBorder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7" fillId="0" borderId="132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8" fillId="0" borderId="133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13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0" fillId="7" borderId="130" applyNumberFormat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1" fillId="0" borderId="135" applyNumberFormat="0" applyFill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80" fontId="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80" fontId="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81" fontId="1" fillId="0" borderId="0"/>
    <xf numFmtId="182" fontId="1" fillId="0" borderId="0"/>
    <xf numFmtId="181" fontId="1" fillId="0" borderId="0"/>
    <xf numFmtId="181" fontId="1" fillId="0" borderId="0"/>
    <xf numFmtId="181" fontId="1" fillId="0" borderId="0"/>
    <xf numFmtId="180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0" fontId="5" fillId="0" borderId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5" fillId="23" borderId="136" applyNumberFormat="0" applyFon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0" fontId="94" fillId="20" borderId="137" applyNumberFormat="0" applyAlignment="0" applyProtection="0"/>
    <xf numFmtId="9" fontId="1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6" fillId="0" borderId="138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790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left" vertical="center" indent="11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indent="7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0" xfId="0" applyFont="1" applyFill="1"/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7" fillId="0" borderId="5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14" fillId="0" borderId="9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4" fillId="0" borderId="0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6" fillId="0" borderId="0" xfId="0" applyFont="1" applyFill="1" applyBorder="1"/>
    <xf numFmtId="0" fontId="47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4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7" fillId="0" borderId="0" xfId="0" applyFont="1" applyFill="1" applyAlignment="1"/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0" xfId="0" quotePrefix="1" applyFont="1" applyFill="1" applyBorder="1" applyAlignment="1">
      <alignment horizontal="right"/>
    </xf>
    <xf numFmtId="14" fontId="17" fillId="0" borderId="0" xfId="0" applyNumberFormat="1" applyFont="1" applyFill="1" applyBorder="1"/>
    <xf numFmtId="0" fontId="42" fillId="0" borderId="48" xfId="0" applyFont="1" applyFill="1" applyBorder="1" applyAlignment="1" applyProtection="1">
      <alignment horizontal="left" vertical="top"/>
    </xf>
    <xf numFmtId="0" fontId="42" fillId="0" borderId="49" xfId="0" applyFont="1" applyFill="1" applyBorder="1" applyAlignment="1" applyProtection="1">
      <alignment horizontal="left" vertical="top"/>
    </xf>
    <xf numFmtId="0" fontId="17" fillId="0" borderId="25" xfId="0" applyFont="1" applyFill="1" applyBorder="1" applyAlignment="1">
      <alignment wrapText="1"/>
    </xf>
    <xf numFmtId="0" fontId="9" fillId="0" borderId="4" xfId="0" applyFont="1" applyFill="1" applyBorder="1" applyAlignment="1" applyProtection="1">
      <alignment horizontal="center" vertical="top"/>
    </xf>
    <xf numFmtId="0" fontId="0" fillId="0" borderId="0" xfId="0" applyFill="1" applyBorder="1" applyAlignment="1">
      <alignment horizontal="center"/>
    </xf>
    <xf numFmtId="0" fontId="8" fillId="0" borderId="0" xfId="0" applyFont="1" applyFill="1"/>
    <xf numFmtId="0" fontId="14" fillId="0" borderId="62" xfId="0" applyFont="1" applyFill="1" applyBorder="1" applyAlignment="1">
      <alignment horizontal="center" vertical="top"/>
    </xf>
    <xf numFmtId="0" fontId="14" fillId="0" borderId="63" xfId="0" applyFont="1" applyFill="1" applyBorder="1" applyAlignment="1">
      <alignment horizontal="left" vertical="top" wrapText="1"/>
    </xf>
    <xf numFmtId="0" fontId="14" fillId="0" borderId="63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6" xfId="0" applyFont="1" applyFill="1" applyBorder="1" applyAlignment="1">
      <alignment vertical="top"/>
    </xf>
    <xf numFmtId="0" fontId="14" fillId="0" borderId="67" xfId="0" applyFont="1" applyFill="1" applyBorder="1" applyAlignment="1">
      <alignment vertical="top"/>
    </xf>
    <xf numFmtId="0" fontId="15" fillId="0" borderId="66" xfId="0" applyFont="1" applyFill="1" applyBorder="1" applyAlignment="1">
      <alignment vertical="top"/>
    </xf>
    <xf numFmtId="15" fontId="14" fillId="0" borderId="67" xfId="0" applyNumberFormat="1" applyFont="1" applyFill="1" applyBorder="1" applyAlignment="1">
      <alignment horizontal="center" vertical="top"/>
    </xf>
    <xf numFmtId="0" fontId="15" fillId="0" borderId="68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42" fillId="0" borderId="70" xfId="0" applyFont="1" applyFill="1" applyBorder="1" applyAlignment="1" applyProtection="1">
      <alignment horizontal="left" vertical="top"/>
    </xf>
    <xf numFmtId="0" fontId="17" fillId="0" borderId="4" xfId="0" applyFont="1" applyFill="1" applyBorder="1" applyAlignment="1" applyProtection="1">
      <alignment horizontal="center" vertical="top"/>
    </xf>
    <xf numFmtId="0" fontId="9" fillId="0" borderId="5" xfId="0" applyFont="1" applyFill="1" applyBorder="1"/>
    <xf numFmtId="0" fontId="42" fillId="0" borderId="49" xfId="0" applyFont="1" applyFill="1" applyBorder="1" applyAlignment="1" applyProtection="1">
      <alignment horizontal="left" vertical="top" wrapText="1"/>
    </xf>
    <xf numFmtId="0" fontId="42" fillId="0" borderId="48" xfId="0" applyFont="1" applyFill="1" applyBorder="1" applyAlignment="1" applyProtection="1">
      <alignment horizontal="left" vertical="top" wrapText="1"/>
    </xf>
    <xf numFmtId="0" fontId="42" fillId="0" borderId="71" xfId="0" applyFont="1" applyFill="1" applyBorder="1" applyAlignment="1" applyProtection="1">
      <alignment horizontal="left" vertical="top" wrapText="1"/>
    </xf>
    <xf numFmtId="0" fontId="42" fillId="0" borderId="72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/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42" fillId="0" borderId="4" xfId="0" applyFont="1" applyFill="1" applyBorder="1" applyAlignment="1" applyProtection="1">
      <alignment horizontal="left" vertical="top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0" fontId="42" fillId="0" borderId="48" xfId="0" applyFont="1" applyFill="1" applyBorder="1" applyAlignment="1" applyProtection="1">
      <alignment horizontal="right" vertical="top"/>
    </xf>
    <xf numFmtId="0" fontId="42" fillId="0" borderId="49" xfId="0" applyFont="1" applyFill="1" applyBorder="1" applyAlignment="1" applyProtection="1">
      <alignment horizontal="right" vertical="top"/>
    </xf>
    <xf numFmtId="168" fontId="17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 applyProtection="1">
      <alignment horizontal="left" vertical="top"/>
    </xf>
    <xf numFmtId="0" fontId="72" fillId="0" borderId="0" xfId="0" applyFont="1" applyFill="1" applyBorder="1"/>
    <xf numFmtId="0" fontId="73" fillId="0" borderId="0" xfId="0" applyFont="1" applyFill="1" applyBorder="1"/>
    <xf numFmtId="0" fontId="42" fillId="0" borderId="4" xfId="0" applyFont="1" applyFill="1" applyBorder="1" applyAlignment="1" applyProtection="1">
      <alignment horizontal="left" vertical="top" wrapText="1"/>
    </xf>
    <xf numFmtId="0" fontId="54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42" fillId="0" borderId="4" xfId="0" applyFont="1" applyFill="1" applyBorder="1" applyAlignment="1" applyProtection="1">
      <alignment vertical="top"/>
    </xf>
    <xf numFmtId="0" fontId="42" fillId="0" borderId="72" xfId="0" applyFont="1" applyFill="1" applyBorder="1" applyAlignment="1" applyProtection="1">
      <alignment horizontal="left" vertical="top"/>
    </xf>
    <xf numFmtId="0" fontId="42" fillId="0" borderId="71" xfId="0" applyFont="1" applyFill="1" applyBorder="1" applyAlignment="1" applyProtection="1">
      <alignment horizontal="left" vertical="top"/>
    </xf>
    <xf numFmtId="0" fontId="42" fillId="0" borderId="7" xfId="0" applyFont="1" applyFill="1" applyBorder="1" applyAlignment="1" applyProtection="1">
      <alignment horizontal="left" vertical="top"/>
    </xf>
    <xf numFmtId="0" fontId="8" fillId="0" borderId="0" xfId="0" applyFont="1" applyFill="1" applyBorder="1"/>
    <xf numFmtId="174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9" fillId="0" borderId="4" xfId="0" applyFont="1" applyFill="1" applyBorder="1" applyAlignment="1">
      <alignment horizontal="left"/>
    </xf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2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20" fontId="18" fillId="0" borderId="45" xfId="0" quotePrefix="1" applyNumberFormat="1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167" fontId="17" fillId="0" borderId="4" xfId="0" applyNumberFormat="1" applyFont="1" applyFill="1" applyBorder="1" applyAlignment="1">
      <alignment horizontal="center" vertic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4" fillId="0" borderId="4" xfId="0" applyNumberFormat="1" applyFont="1" applyFill="1" applyBorder="1" applyAlignment="1">
      <alignment horizontal="center"/>
    </xf>
    <xf numFmtId="0" fontId="54" fillId="0" borderId="4" xfId="0" applyFont="1" applyFill="1" applyBorder="1" applyAlignment="1">
      <alignment horizontal="center"/>
    </xf>
    <xf numFmtId="0" fontId="54" fillId="0" borderId="4" xfId="0" applyFont="1" applyFill="1" applyBorder="1"/>
    <xf numFmtId="0" fontId="54" fillId="0" borderId="24" xfId="0" applyFont="1" applyFill="1" applyBorder="1" applyAlignment="1">
      <alignment horizontal="center"/>
    </xf>
    <xf numFmtId="15" fontId="54" fillId="0" borderId="50" xfId="0" quotePrefix="1" applyNumberFormat="1" applyFont="1" applyFill="1" applyBorder="1" applyAlignment="1">
      <alignment horizontal="center"/>
    </xf>
    <xf numFmtId="2" fontId="54" fillId="0" borderId="2" xfId="0" applyNumberFormat="1" applyFont="1" applyFill="1" applyBorder="1"/>
    <xf numFmtId="20" fontId="54" fillId="0" borderId="2" xfId="0" applyNumberFormat="1" applyFont="1" applyFill="1" applyBorder="1" applyAlignment="1">
      <alignment horizontal="center"/>
    </xf>
    <xf numFmtId="175" fontId="9" fillId="0" borderId="93" xfId="0" applyNumberFormat="1" applyFont="1" applyFill="1" applyBorder="1" applyAlignment="1">
      <alignment horizontal="center" vertical="top" wrapText="1"/>
    </xf>
    <xf numFmtId="2" fontId="62" fillId="0" borderId="90" xfId="0" applyNumberFormat="1" applyFont="1" applyFill="1" applyBorder="1" applyAlignment="1">
      <alignment horizontal="center"/>
    </xf>
    <xf numFmtId="2" fontId="54" fillId="0" borderId="51" xfId="0" applyNumberFormat="1" applyFont="1" applyFill="1" applyBorder="1"/>
    <xf numFmtId="20" fontId="54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17" fillId="0" borderId="4" xfId="0" applyNumberFormat="1" applyFont="1" applyFill="1" applyBorder="1" applyAlignment="1">
      <alignment horizontal="center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42" fillId="0" borderId="3" xfId="0" applyFont="1" applyFill="1" applyBorder="1" applyAlignment="1" applyProtection="1">
      <alignment horizontal="left" vertical="top" wrapText="1"/>
    </xf>
    <xf numFmtId="0" fontId="42" fillId="0" borderId="25" xfId="0" applyFont="1" applyFill="1" applyBorder="1" applyAlignment="1" applyProtection="1">
      <alignment horizontal="left" vertical="top"/>
    </xf>
    <xf numFmtId="0" fontId="17" fillId="0" borderId="5" xfId="0" applyFont="1" applyFill="1" applyBorder="1" applyAlignment="1" applyProtection="1">
      <alignment horizontal="center" vertical="top"/>
    </xf>
    <xf numFmtId="0" fontId="17" fillId="0" borderId="2" xfId="0" applyFont="1" applyFill="1" applyBorder="1"/>
    <xf numFmtId="2" fontId="62" fillId="0" borderId="90" xfId="0" quotePrefix="1" applyNumberFormat="1" applyFont="1" applyFill="1" applyBorder="1" applyAlignment="1">
      <alignment horizontal="center"/>
    </xf>
    <xf numFmtId="2" fontId="68" fillId="0" borderId="5" xfId="6" applyNumberFormat="1" applyFont="1" applyFill="1" applyBorder="1" applyAlignment="1" applyProtection="1">
      <alignment horizontal="center" vertical="center"/>
    </xf>
    <xf numFmtId="0" fontId="9" fillId="0" borderId="49" xfId="0" applyFont="1" applyFill="1" applyBorder="1" applyAlignment="1" applyProtection="1">
      <alignment horizontal="left" vertical="top" wrapText="1"/>
    </xf>
    <xf numFmtId="167" fontId="17" fillId="0" borderId="4" xfId="0" applyNumberFormat="1" applyFont="1" applyFill="1" applyBorder="1" applyAlignment="1">
      <alignment horizontal="center" vertical="top"/>
    </xf>
    <xf numFmtId="1" fontId="17" fillId="0" borderId="4" xfId="0" applyNumberFormat="1" applyFont="1" applyFill="1" applyBorder="1" applyAlignment="1">
      <alignment horizontal="center" vertical="top"/>
    </xf>
    <xf numFmtId="2" fontId="5" fillId="0" borderId="4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20" fontId="17" fillId="0" borderId="4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54" fillId="0" borderId="2" xfId="0" applyFont="1" applyFill="1" applyBorder="1" applyAlignment="1">
      <alignment horizontal="center"/>
    </xf>
    <xf numFmtId="0" fontId="54" fillId="0" borderId="26" xfId="0" applyFont="1" applyFill="1" applyBorder="1"/>
    <xf numFmtId="0" fontId="17" fillId="0" borderId="4" xfId="0" quotePrefix="1" applyFont="1" applyFill="1" applyBorder="1" applyAlignment="1">
      <alignment horizontal="center" vertical="top"/>
    </xf>
    <xf numFmtId="49" fontId="5" fillId="0" borderId="99" xfId="0" applyNumberFormat="1" applyFont="1" applyFill="1" applyBorder="1" applyAlignment="1">
      <alignment horizontal="center" vertical="top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8" fillId="0" borderId="5" xfId="0" applyFont="1" applyFill="1" applyBorder="1" applyAlignment="1">
      <alignment horizontal="center"/>
    </xf>
    <xf numFmtId="0" fontId="58" fillId="0" borderId="34" xfId="0" applyFont="1" applyFill="1" applyBorder="1"/>
    <xf numFmtId="0" fontId="58" fillId="0" borderId="34" xfId="0" applyFont="1" applyFill="1" applyBorder="1" applyAlignment="1">
      <alignment horizontal="center"/>
    </xf>
    <xf numFmtId="20" fontId="17" fillId="0" borderId="4" xfId="0" quotePrefix="1" applyNumberFormat="1" applyFont="1" applyFill="1" applyBorder="1" applyAlignment="1">
      <alignment horizontal="center" vertical="top"/>
    </xf>
    <xf numFmtId="0" fontId="0" fillId="0" borderId="86" xfId="0" applyFill="1" applyBorder="1" applyAlignment="1">
      <alignment horizontal="center"/>
    </xf>
    <xf numFmtId="2" fontId="62" fillId="0" borderId="101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20" fontId="54" fillId="0" borderId="5" xfId="0" quotePrefix="1" applyNumberFormat="1" applyFont="1" applyFill="1" applyBorder="1" applyAlignment="1">
      <alignment horizontal="center"/>
    </xf>
    <xf numFmtId="20" fontId="54" fillId="0" borderId="5" xfId="0" applyNumberFormat="1" applyFont="1" applyFill="1" applyBorder="1" applyAlignment="1">
      <alignment horizontal="center"/>
    </xf>
    <xf numFmtId="172" fontId="23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7" fillId="0" borderId="4" xfId="0" quotePrefix="1" applyNumberFormat="1" applyFont="1" applyFill="1" applyBorder="1" applyAlignment="1">
      <alignment horizontal="center" vertical="top"/>
    </xf>
    <xf numFmtId="168" fontId="8" fillId="0" borderId="4" xfId="0" applyNumberFormat="1" applyFont="1" applyFill="1" applyBorder="1" applyAlignment="1">
      <alignment horizontal="center" vertical="center"/>
    </xf>
    <xf numFmtId="0" fontId="17" fillId="0" borderId="30" xfId="0" applyFont="1" applyFill="1" applyBorder="1"/>
    <xf numFmtId="14" fontId="17" fillId="0" borderId="4" xfId="0" applyNumberFormat="1" applyFont="1" applyFill="1" applyBorder="1" applyAlignment="1">
      <alignment horizontal="center" vertical="top"/>
    </xf>
    <xf numFmtId="2" fontId="17" fillId="0" borderId="5" xfId="0" applyNumberFormat="1" applyFont="1" applyFill="1" applyBorder="1" applyAlignment="1">
      <alignment horizontal="center"/>
    </xf>
    <xf numFmtId="164" fontId="17" fillId="0" borderId="5" xfId="5" applyNumberFormat="1" applyFont="1" applyFill="1" applyBorder="1" applyAlignment="1">
      <alignment horizontal="center" vertical="top" wrapText="1"/>
    </xf>
    <xf numFmtId="174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2" fontId="9" fillId="0" borderId="90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9" fillId="0" borderId="32" xfId="0" applyNumberFormat="1" applyFont="1" applyFill="1" applyBorder="1" applyAlignment="1">
      <alignment horizontal="center"/>
    </xf>
    <xf numFmtId="0" fontId="58" fillId="0" borderId="50" xfId="0" applyFont="1" applyFill="1" applyBorder="1"/>
    <xf numFmtId="0" fontId="58" fillId="0" borderId="14" xfId="0" applyFont="1" applyFill="1" applyBorder="1"/>
    <xf numFmtId="0" fontId="58" fillId="0" borderId="51" xfId="0" applyFont="1" applyFill="1" applyBorder="1"/>
    <xf numFmtId="0" fontId="58" fillId="0" borderId="52" xfId="0" applyFont="1" applyFill="1" applyBorder="1"/>
    <xf numFmtId="2" fontId="62" fillId="0" borderId="0" xfId="0" applyNumberFormat="1" applyFont="1" applyFill="1" applyBorder="1" applyAlignment="1">
      <alignment horizontal="center"/>
    </xf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4" fillId="0" borderId="2" xfId="0" applyFont="1" applyFill="1" applyBorder="1"/>
    <xf numFmtId="20" fontId="71" fillId="0" borderId="2" xfId="0" applyNumberFormat="1" applyFont="1" applyFill="1" applyBorder="1" applyAlignment="1">
      <alignment horizontal="center"/>
    </xf>
    <xf numFmtId="2" fontId="54" fillId="0" borderId="4" xfId="0" applyNumberFormat="1" applyFont="1" applyFill="1" applyBorder="1" applyAlignment="1"/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78" fontId="54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177" fontId="14" fillId="0" borderId="4" xfId="0" applyNumberFormat="1" applyFont="1" applyFill="1" applyBorder="1" applyAlignment="1">
      <alignment horizontal="center"/>
    </xf>
    <xf numFmtId="171" fontId="14" fillId="0" borderId="4" xfId="0" applyNumberFormat="1" applyFont="1" applyFill="1" applyBorder="1" applyAlignment="1">
      <alignment horizontal="center"/>
    </xf>
    <xf numFmtId="177" fontId="17" fillId="0" borderId="4" xfId="0" applyNumberFormat="1" applyFont="1" applyFill="1" applyBorder="1" applyAlignment="1">
      <alignment horizontal="center"/>
    </xf>
    <xf numFmtId="175" fontId="9" fillId="0" borderId="99" xfId="0" applyNumberFormat="1" applyFont="1" applyFill="1" applyBorder="1" applyAlignment="1">
      <alignment horizontal="center" vertical="top" wrapText="1"/>
    </xf>
    <xf numFmtId="2" fontId="9" fillId="0" borderId="101" xfId="0" applyNumberFormat="1" applyFont="1" applyFill="1" applyBorder="1" applyAlignment="1">
      <alignment horizontal="center" vertical="top" wrapText="1"/>
    </xf>
    <xf numFmtId="2" fontId="54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9" fillId="0" borderId="101" xfId="0" applyNumberFormat="1" applyFont="1" applyFill="1" applyBorder="1" applyAlignment="1">
      <alignment horizontal="center" vertical="top" wrapText="1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14" fontId="17" fillId="0" borderId="39" xfId="0" applyNumberFormat="1" applyFont="1" applyFill="1" applyBorder="1"/>
    <xf numFmtId="20" fontId="17" fillId="0" borderId="106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4" fontId="17" fillId="0" borderId="17" xfId="0" applyNumberFormat="1" applyFont="1" applyFill="1" applyBorder="1"/>
    <xf numFmtId="0" fontId="17" fillId="0" borderId="0" xfId="4" applyFont="1" applyFill="1" applyBorder="1" applyAlignment="1">
      <alignment horizontal="left"/>
    </xf>
    <xf numFmtId="174" fontId="17" fillId="0" borderId="20" xfId="0" applyNumberFormat="1" applyFont="1" applyFill="1" applyBorder="1" applyAlignment="1">
      <alignment horizontal="center"/>
    </xf>
    <xf numFmtId="0" fontId="5" fillId="0" borderId="0" xfId="10" applyFont="1" applyFill="1" applyAlignment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/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12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76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76" fillId="0" borderId="14" xfId="10" applyFill="1" applyBorder="1" applyAlignment="1">
      <alignment horizont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76" fillId="0" borderId="32" xfId="10" applyFill="1" applyBorder="1" applyAlignment="1">
      <alignment horizontal="center"/>
    </xf>
    <xf numFmtId="0" fontId="76" fillId="0" borderId="30" xfId="10" applyFill="1" applyBorder="1"/>
    <xf numFmtId="0" fontId="76" fillId="0" borderId="5" xfId="10" applyFill="1" applyBorder="1" applyAlignment="1">
      <alignment horizontal="center"/>
    </xf>
    <xf numFmtId="0" fontId="14" fillId="0" borderId="22" xfId="10" applyFont="1" applyFill="1" applyBorder="1" applyAlignment="1">
      <alignment horizontal="center"/>
    </xf>
    <xf numFmtId="164" fontId="14" fillId="0" borderId="39" xfId="5" applyFont="1" applyFill="1" applyBorder="1" applyAlignment="1">
      <alignment vertical="top"/>
    </xf>
    <xf numFmtId="0" fontId="14" fillId="0" borderId="4" xfId="10" applyFont="1" applyFill="1" applyBorder="1" applyAlignment="1">
      <alignment horizontal="center"/>
    </xf>
    <xf numFmtId="46" fontId="14" fillId="0" borderId="4" xfId="5" applyNumberFormat="1" applyFont="1" applyFill="1" applyBorder="1" applyAlignment="1">
      <alignment horizontal="center" vertical="top" wrapText="1"/>
    </xf>
    <xf numFmtId="2" fontId="14" fillId="0" borderId="4" xfId="5" applyNumberFormat="1" applyFont="1" applyFill="1" applyBorder="1" applyAlignment="1">
      <alignment horizontal="center" vertical="top"/>
    </xf>
    <xf numFmtId="164" fontId="14" fillId="0" borderId="81" xfId="5" applyFont="1" applyFill="1" applyBorder="1" applyAlignment="1">
      <alignment vertical="top" wrapText="1"/>
    </xf>
    <xf numFmtId="2" fontId="5" fillId="0" borderId="4" xfId="5" applyNumberFormat="1" applyFont="1" applyFill="1" applyBorder="1" applyAlignment="1">
      <alignment horizontal="center" vertical="top"/>
    </xf>
    <xf numFmtId="2" fontId="5" fillId="0" borderId="39" xfId="5" applyNumberFormat="1" applyFont="1" applyFill="1" applyBorder="1" applyAlignment="1">
      <alignment horizontal="left" vertical="top"/>
    </xf>
    <xf numFmtId="0" fontId="22" fillId="0" borderId="0" xfId="10" applyFont="1" applyFill="1" applyBorder="1" applyAlignment="1">
      <alignment horizontal="left" vertical="top" wrapText="1"/>
    </xf>
    <xf numFmtId="0" fontId="76" fillId="0" borderId="0" xfId="10" applyFill="1" applyBorder="1"/>
    <xf numFmtId="20" fontId="17" fillId="0" borderId="45" xfId="1" quotePrefix="1" applyNumberFormat="1" applyFont="1" applyFill="1" applyBorder="1" applyAlignment="1">
      <alignment horizontal="center"/>
    </xf>
    <xf numFmtId="2" fontId="54" fillId="0" borderId="2" xfId="0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0" fontId="17" fillId="0" borderId="79" xfId="0" applyFont="1" applyFill="1" applyBorder="1" applyAlignment="1">
      <alignment horizontal="center" vertical="top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79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79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0" xfId="0" quotePrefix="1" applyNumberFormat="1" applyFont="1" applyFill="1" applyBorder="1" applyAlignment="1">
      <alignment horizontal="center"/>
    </xf>
    <xf numFmtId="0" fontId="9" fillId="0" borderId="80" xfId="0" applyFont="1" applyFill="1" applyBorder="1" applyAlignment="1">
      <alignment horizontal="center" vertical="top"/>
    </xf>
    <xf numFmtId="20" fontId="17" fillId="0" borderId="80" xfId="0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/>
    </xf>
    <xf numFmtId="0" fontId="4" fillId="0" borderId="0" xfId="11" applyFill="1" applyBorder="1"/>
    <xf numFmtId="0" fontId="9" fillId="0" borderId="4" xfId="0" applyFont="1" applyFill="1" applyBorder="1" applyAlignment="1">
      <alignment horizontal="left" vertical="top" wrapText="1"/>
    </xf>
    <xf numFmtId="2" fontId="9" fillId="0" borderId="4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/>
    </xf>
    <xf numFmtId="2" fontId="9" fillId="0" borderId="4" xfId="0" applyNumberFormat="1" applyFont="1" applyFill="1" applyBorder="1" applyAlignment="1">
      <alignment horizontal="center" vertical="top" wrapText="1"/>
    </xf>
    <xf numFmtId="170" fontId="8" fillId="0" borderId="0" xfId="0" applyNumberFormat="1" applyFont="1" applyFill="1" applyAlignment="1">
      <alignment horizontal="center"/>
    </xf>
    <xf numFmtId="0" fontId="76" fillId="0" borderId="0" xfId="10" applyFill="1"/>
    <xf numFmtId="0" fontId="4" fillId="0" borderId="0" xfId="11" applyFill="1"/>
    <xf numFmtId="164" fontId="14" fillId="0" borderId="41" xfId="5" applyFont="1" applyFill="1" applyBorder="1" applyAlignment="1">
      <alignment vertical="top" wrapText="1"/>
    </xf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72" fillId="0" borderId="0" xfId="0" applyFon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69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69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6" xfId="0" quotePrefix="1" applyNumberFormat="1" applyFill="1" applyBorder="1" applyAlignment="1">
      <alignment horizontal="center" vertical="center" wrapText="1"/>
    </xf>
    <xf numFmtId="165" fontId="14" fillId="0" borderId="25" xfId="0" applyNumberFormat="1" applyFont="1" applyFill="1" applyBorder="1" applyAlignment="1">
      <alignment horizontal="center" vertical="center"/>
    </xf>
    <xf numFmtId="0" fontId="17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4" fillId="0" borderId="8" xfId="0" applyNumberFormat="1" applyFont="1" applyFill="1" applyBorder="1" applyAlignment="1">
      <alignment horizontal="center"/>
    </xf>
    <xf numFmtId="0" fontId="54" fillId="0" borderId="8" xfId="0" applyFont="1" applyFill="1" applyBorder="1" applyAlignment="1">
      <alignment horizontal="center"/>
    </xf>
    <xf numFmtId="2" fontId="71" fillId="0" borderId="50" xfId="0" applyNumberFormat="1" applyFont="1" applyFill="1" applyBorder="1" applyAlignment="1">
      <alignment horizontal="center"/>
    </xf>
    <xf numFmtId="2" fontId="71" fillId="0" borderId="2" xfId="0" applyNumberFormat="1" applyFont="1" applyFill="1" applyBorder="1" applyAlignment="1">
      <alignment horizontal="center"/>
    </xf>
    <xf numFmtId="164" fontId="14" fillId="0" borderId="0" xfId="5" applyFont="1" applyFill="1" applyBorder="1" applyAlignment="1">
      <alignment vertical="top"/>
    </xf>
    <xf numFmtId="0" fontId="14" fillId="0" borderId="0" xfId="10" applyFont="1" applyFill="1" applyBorder="1" applyAlignment="1">
      <alignment horizontal="center"/>
    </xf>
    <xf numFmtId="46" fontId="14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 applyProtection="1">
      <alignment horizontal="center" vertical="top"/>
      <protection locked="0"/>
    </xf>
    <xf numFmtId="164" fontId="14" fillId="0" borderId="0" xfId="5" applyFont="1" applyFill="1" applyBorder="1" applyAlignment="1">
      <alignment vertical="top" wrapText="1"/>
    </xf>
    <xf numFmtId="0" fontId="17" fillId="0" borderId="4" xfId="1" applyFont="1" applyFill="1" applyBorder="1" applyAlignment="1">
      <alignment horizontal="left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center" vertical="center"/>
    </xf>
    <xf numFmtId="0" fontId="17" fillId="0" borderId="22" xfId="1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center" vertical="center"/>
    </xf>
    <xf numFmtId="0" fontId="14" fillId="0" borderId="24" xfId="1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5" fillId="0" borderId="4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0" fontId="22" fillId="0" borderId="0" xfId="10" applyFont="1" applyFill="1" applyBorder="1" applyAlignment="1">
      <alignment horizontal="center" vertical="top"/>
    </xf>
    <xf numFmtId="0" fontId="22" fillId="0" borderId="0" xfId="10" applyFont="1" applyFill="1" applyBorder="1" applyAlignment="1">
      <alignment horizontal="center" vertical="top" wrapText="1"/>
    </xf>
    <xf numFmtId="2" fontId="8" fillId="0" borderId="0" xfId="10" applyNumberFormat="1" applyFont="1" applyFill="1" applyBorder="1" applyAlignment="1">
      <alignment horizontal="center" vertical="top" wrapText="1"/>
    </xf>
    <xf numFmtId="164" fontId="14" fillId="0" borderId="62" xfId="5" applyFont="1" applyFill="1" applyBorder="1" applyAlignment="1">
      <alignment vertical="top"/>
    </xf>
    <xf numFmtId="164" fontId="14" fillId="0" borderId="106" xfId="5" applyFont="1" applyFill="1" applyBorder="1" applyAlignment="1">
      <alignment vertical="top" wrapText="1"/>
    </xf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2" fontId="14" fillId="0" borderId="24" xfId="5" applyNumberFormat="1" applyFont="1" applyFill="1" applyBorder="1" applyAlignment="1">
      <alignment horizontal="center" vertical="top"/>
    </xf>
    <xf numFmtId="164" fontId="23" fillId="0" borderId="81" xfId="5" applyFont="1" applyFill="1" applyBorder="1" applyAlignment="1">
      <alignment vertical="top" wrapText="1"/>
    </xf>
    <xf numFmtId="0" fontId="5" fillId="0" borderId="39" xfId="0" applyFont="1" applyFill="1" applyBorder="1"/>
    <xf numFmtId="2" fontId="5" fillId="0" borderId="23" xfId="5" applyNumberFormat="1" applyFont="1" applyFill="1" applyBorder="1" applyAlignment="1">
      <alignment horizontal="left" vertical="top"/>
    </xf>
    <xf numFmtId="0" fontId="3" fillId="0" borderId="39" xfId="11" applyFont="1" applyFill="1" applyBorder="1"/>
    <xf numFmtId="0" fontId="70" fillId="0" borderId="0" xfId="10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>
      <alignment horizontal="center" vertical="center" wrapText="1"/>
    </xf>
    <xf numFmtId="2" fontId="71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 vertical="top"/>
    </xf>
    <xf numFmtId="169" fontId="9" fillId="0" borderId="81" xfId="0" applyNumberFormat="1" applyFont="1" applyFill="1" applyBorder="1" applyAlignment="1">
      <alignment vertical="top"/>
    </xf>
    <xf numFmtId="169" fontId="9" fillId="0" borderId="81" xfId="0" applyNumberFormat="1" applyFont="1" applyFill="1" applyBorder="1" applyAlignment="1">
      <alignment vertical="top" wrapText="1"/>
    </xf>
    <xf numFmtId="0" fontId="9" fillId="0" borderId="23" xfId="0" applyFont="1" applyFill="1" applyBorder="1" applyAlignment="1">
      <alignment horizontal="center" vertical="top"/>
    </xf>
    <xf numFmtId="0" fontId="5" fillId="0" borderId="24" xfId="0" applyFont="1" applyFill="1" applyBorder="1" applyAlignment="1">
      <alignment horizontal="left" vertical="top"/>
    </xf>
    <xf numFmtId="2" fontId="5" fillId="0" borderId="24" xfId="0" applyNumberFormat="1" applyFont="1" applyFill="1" applyBorder="1" applyAlignment="1">
      <alignment horizontal="center" vertical="top"/>
    </xf>
    <xf numFmtId="169" fontId="9" fillId="0" borderId="41" xfId="0" applyNumberFormat="1" applyFont="1" applyFill="1" applyBorder="1" applyAlignment="1">
      <alignment vertical="top"/>
    </xf>
    <xf numFmtId="0" fontId="5" fillId="0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left"/>
    </xf>
    <xf numFmtId="2" fontId="0" fillId="0" borderId="4" xfId="0" quotePrefix="1" applyNumberFormat="1" applyFill="1" applyBorder="1" applyAlignment="1">
      <alignment horizontal="center" vertical="center" wrapText="1"/>
    </xf>
    <xf numFmtId="46" fontId="14" fillId="0" borderId="22" xfId="5" applyNumberFormat="1" applyFont="1" applyFill="1" applyBorder="1" applyAlignment="1">
      <alignment horizontal="center" vertical="top" wrapText="1"/>
    </xf>
    <xf numFmtId="2" fontId="14" fillId="0" borderId="22" xfId="5" applyNumberFormat="1" applyFont="1" applyFill="1" applyBorder="1" applyAlignment="1">
      <alignment horizontal="center" vertical="top"/>
    </xf>
    <xf numFmtId="164" fontId="14" fillId="0" borderId="39" xfId="5" applyFont="1" applyFill="1" applyBorder="1"/>
    <xf numFmtId="2" fontId="5" fillId="0" borderId="22" xfId="5" applyNumberFormat="1" applyFont="1" applyFill="1" applyBorder="1" applyAlignment="1">
      <alignment horizontal="center" vertical="top"/>
    </xf>
    <xf numFmtId="0" fontId="17" fillId="0" borderId="107" xfId="0" applyFont="1" applyFill="1" applyBorder="1" applyAlignment="1">
      <alignment horizontal="center"/>
    </xf>
    <xf numFmtId="0" fontId="17" fillId="0" borderId="9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20" fontId="17" fillId="0" borderId="14" xfId="0" quotePrefix="1" applyNumberFormat="1" applyFont="1" applyFill="1" applyBorder="1" applyAlignment="1">
      <alignment horizontal="center"/>
    </xf>
    <xf numFmtId="0" fontId="17" fillId="0" borderId="65" xfId="0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17" fillId="0" borderId="90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17" fillId="0" borderId="108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89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91" xfId="0" quotePrefix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0" fontId="17" fillId="0" borderId="76" xfId="0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20" fontId="17" fillId="0" borderId="89" xfId="0" applyNumberFormat="1" applyFont="1" applyFill="1" applyBorder="1" applyAlignment="1">
      <alignment horizontal="center" vertical="top" wrapText="1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101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 vertical="top" wrapText="1"/>
    </xf>
    <xf numFmtId="0" fontId="17" fillId="0" borderId="127" xfId="0" applyFont="1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17" fillId="0" borderId="115" xfId="0" applyFont="1" applyFill="1" applyBorder="1" applyAlignment="1">
      <alignment horizontal="center"/>
    </xf>
    <xf numFmtId="0" fontId="17" fillId="0" borderId="118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114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20" fontId="17" fillId="0" borderId="7" xfId="0" applyNumberFormat="1" applyFont="1" applyFill="1" applyBorder="1" applyAlignment="1">
      <alignment horizontal="center" vertical="top" wrapText="1"/>
    </xf>
    <xf numFmtId="0" fontId="17" fillId="0" borderId="34" xfId="0" applyFont="1" applyFill="1" applyBorder="1" applyAlignment="1">
      <alignment horizontal="center"/>
    </xf>
    <xf numFmtId="0" fontId="0" fillId="0" borderId="34" xfId="0" applyFill="1" applyBorder="1"/>
    <xf numFmtId="0" fontId="17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49" fontId="5" fillId="0" borderId="95" xfId="0" applyNumberFormat="1" applyFont="1" applyFill="1" applyBorder="1" applyAlignment="1">
      <alignment horizontal="center" vertical="top"/>
    </xf>
    <xf numFmtId="2" fontId="9" fillId="0" borderId="96" xfId="0" applyNumberFormat="1" applyFont="1" applyFill="1" applyBorder="1" applyAlignment="1">
      <alignment horizontal="center" vertical="top" wrapText="1"/>
    </xf>
    <xf numFmtId="0" fontId="62" fillId="0" borderId="96" xfId="0" applyFont="1" applyFill="1" applyBorder="1" applyAlignment="1">
      <alignment horizontal="center"/>
    </xf>
    <xf numFmtId="0" fontId="69" fillId="0" borderId="122" xfId="0" applyFont="1" applyFill="1" applyBorder="1" applyAlignment="1">
      <alignment horizontal="center"/>
    </xf>
    <xf numFmtId="175" fontId="9" fillId="0" borderId="95" xfId="0" applyNumberFormat="1" applyFont="1" applyFill="1" applyBorder="1" applyAlignment="1">
      <alignment horizontal="center" vertical="top" wrapText="1"/>
    </xf>
    <xf numFmtId="0" fontId="62" fillId="0" borderId="97" xfId="0" applyFont="1" applyFill="1" applyBorder="1" applyAlignment="1">
      <alignment horizontal="center"/>
    </xf>
    <xf numFmtId="49" fontId="5" fillId="0" borderId="93" xfId="0" applyNumberFormat="1" applyFont="1" applyFill="1" applyBorder="1" applyAlignment="1">
      <alignment horizontal="center" vertical="top"/>
    </xf>
    <xf numFmtId="165" fontId="9" fillId="0" borderId="90" xfId="0" applyNumberFormat="1" applyFont="1" applyFill="1" applyBorder="1" applyAlignment="1">
      <alignment horizontal="center" vertical="top" wrapText="1"/>
    </xf>
    <xf numFmtId="0" fontId="62" fillId="0" borderId="90" xfId="0" applyFont="1" applyFill="1" applyBorder="1" applyAlignment="1">
      <alignment horizontal="center"/>
    </xf>
    <xf numFmtId="0" fontId="62" fillId="0" borderId="92" xfId="0" applyFont="1" applyFill="1" applyBorder="1" applyAlignment="1">
      <alignment horizontal="center"/>
    </xf>
    <xf numFmtId="0" fontId="69" fillId="0" borderId="98" xfId="0" applyFont="1" applyFill="1" applyBorder="1" applyAlignment="1">
      <alignment horizontal="center"/>
    </xf>
    <xf numFmtId="0" fontId="62" fillId="0" borderId="98" xfId="0" applyFont="1" applyFill="1" applyBorder="1" applyAlignment="1">
      <alignment horizontal="center"/>
    </xf>
    <xf numFmtId="165" fontId="5" fillId="0" borderId="90" xfId="0" applyNumberFormat="1" applyFont="1" applyFill="1" applyBorder="1" applyAlignment="1">
      <alignment horizontal="center" vertical="top" wrapText="1"/>
    </xf>
    <xf numFmtId="49" fontId="5" fillId="0" borderId="124" xfId="0" applyNumberFormat="1" applyFont="1" applyFill="1" applyBorder="1" applyAlignment="1">
      <alignment horizontal="center" vertical="top"/>
    </xf>
    <xf numFmtId="2" fontId="9" fillId="0" borderId="125" xfId="0" applyNumberFormat="1" applyFont="1" applyFill="1" applyBorder="1" applyAlignment="1">
      <alignment horizontal="center" vertical="top" wrapText="1"/>
    </xf>
    <xf numFmtId="165" fontId="9" fillId="0" borderId="125" xfId="0" applyNumberFormat="1" applyFont="1" applyFill="1" applyBorder="1" applyAlignment="1">
      <alignment horizontal="center" vertical="top" wrapText="1"/>
    </xf>
    <xf numFmtId="0" fontId="62" fillId="0" borderId="125" xfId="0" applyFont="1" applyFill="1" applyBorder="1" applyAlignment="1">
      <alignment horizontal="center"/>
    </xf>
    <xf numFmtId="0" fontId="62" fillId="0" borderId="128" xfId="0" applyFont="1" applyFill="1" applyBorder="1" applyAlignment="1">
      <alignment horizontal="center"/>
    </xf>
    <xf numFmtId="175" fontId="9" fillId="0" borderId="124" xfId="0" applyNumberFormat="1" applyFont="1" applyFill="1" applyBorder="1" applyAlignment="1">
      <alignment horizontal="center" vertical="top" wrapText="1"/>
    </xf>
    <xf numFmtId="2" fontId="62" fillId="0" borderId="125" xfId="0" applyNumberFormat="1" applyFont="1" applyFill="1" applyBorder="1" applyAlignment="1">
      <alignment horizontal="center"/>
    </xf>
    <xf numFmtId="0" fontId="62" fillId="0" borderId="129" xfId="0" applyFont="1" applyFill="1" applyBorder="1" applyAlignment="1">
      <alignment horizontal="center"/>
    </xf>
    <xf numFmtId="0" fontId="55" fillId="0" borderId="0" xfId="0" applyFont="1" applyFill="1" applyBorder="1"/>
    <xf numFmtId="0" fontId="57" fillId="0" borderId="0" xfId="0" applyFont="1" applyFill="1" applyBorder="1" applyAlignment="1">
      <alignment horizontal="left"/>
    </xf>
    <xf numFmtId="0" fontId="55" fillId="0" borderId="17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30" xfId="0" applyFont="1" applyFill="1" applyBorder="1" applyAlignment="1">
      <alignment horizontal="center"/>
    </xf>
    <xf numFmtId="0" fontId="55" fillId="0" borderId="2" xfId="0" applyFont="1" applyFill="1" applyBorder="1" applyAlignment="1">
      <alignment horizontal="center"/>
    </xf>
    <xf numFmtId="0" fontId="55" fillId="0" borderId="5" xfId="0" applyFont="1" applyFill="1" applyBorder="1"/>
    <xf numFmtId="0" fontId="58" fillId="0" borderId="45" xfId="0" applyFont="1" applyFill="1" applyBorder="1" applyAlignment="1">
      <alignment horizontal="center"/>
    </xf>
    <xf numFmtId="0" fontId="55" fillId="0" borderId="33" xfId="0" applyFont="1" applyFill="1" applyBorder="1" applyAlignment="1">
      <alignment horizontal="center"/>
    </xf>
    <xf numFmtId="0" fontId="55" fillId="0" borderId="34" xfId="0" applyFont="1" applyFill="1" applyBorder="1"/>
    <xf numFmtId="0" fontId="58" fillId="0" borderId="47" xfId="0" applyFont="1" applyFill="1" applyBorder="1" applyAlignment="1">
      <alignment horizontal="center"/>
    </xf>
    <xf numFmtId="0" fontId="55" fillId="0" borderId="13" xfId="0" applyFont="1" applyFill="1" applyBorder="1" applyAlignment="1">
      <alignment horizontal="center"/>
    </xf>
    <xf numFmtId="0" fontId="54" fillId="0" borderId="50" xfId="0" applyFont="1" applyFill="1" applyBorder="1"/>
    <xf numFmtId="2" fontId="54" fillId="0" borderId="50" xfId="0" applyNumberFormat="1" applyFont="1" applyFill="1" applyBorder="1" applyAlignment="1">
      <alignment horizontal="center"/>
    </xf>
    <xf numFmtId="15" fontId="54" fillId="0" borderId="50" xfId="0" applyNumberFormat="1" applyFont="1" applyFill="1" applyBorder="1" applyAlignment="1">
      <alignment horizontal="center"/>
    </xf>
    <xf numFmtId="0" fontId="55" fillId="0" borderId="53" xfId="0" applyFont="1" applyFill="1" applyBorder="1" applyAlignment="1">
      <alignment horizontal="center"/>
    </xf>
    <xf numFmtId="0" fontId="55" fillId="0" borderId="54" xfId="0" applyFont="1" applyFill="1" applyBorder="1" applyAlignment="1">
      <alignment horizontal="center"/>
    </xf>
    <xf numFmtId="0" fontId="55" fillId="0" borderId="55" xfId="0" applyFont="1" applyFill="1" applyBorder="1" applyAlignment="1">
      <alignment horizontal="center"/>
    </xf>
    <xf numFmtId="0" fontId="54" fillId="0" borderId="8" xfId="0" applyFont="1" applyFill="1" applyBorder="1"/>
    <xf numFmtId="0" fontId="55" fillId="0" borderId="56" xfId="0" applyFont="1" applyFill="1" applyBorder="1" applyAlignment="1">
      <alignment horizontal="center"/>
    </xf>
    <xf numFmtId="0" fontId="54" fillId="0" borderId="51" xfId="0" applyFont="1" applyFill="1" applyBorder="1" applyAlignment="1">
      <alignment horizontal="center" vertical="center"/>
    </xf>
    <xf numFmtId="14" fontId="54" fillId="0" borderId="51" xfId="0" quotePrefix="1" applyNumberFormat="1" applyFont="1" applyFill="1" applyBorder="1" applyAlignment="1">
      <alignment horizontal="center"/>
    </xf>
    <xf numFmtId="14" fontId="54" fillId="0" borderId="8" xfId="0" quotePrefix="1" applyNumberFormat="1" applyFont="1" applyFill="1" applyBorder="1" applyAlignment="1">
      <alignment horizontal="center"/>
    </xf>
    <xf numFmtId="0" fontId="60" fillId="0" borderId="2" xfId="0" applyFont="1" applyFill="1" applyBorder="1"/>
    <xf numFmtId="0" fontId="54" fillId="0" borderId="5" xfId="0" applyFont="1" applyFill="1" applyBorder="1"/>
    <xf numFmtId="0" fontId="60" fillId="0" borderId="8" xfId="0" applyFont="1" applyFill="1" applyBorder="1"/>
    <xf numFmtId="20" fontId="71" fillId="0" borderId="8" xfId="0" applyNumberFormat="1" applyFont="1" applyFill="1" applyBorder="1" applyAlignment="1">
      <alignment horizontal="center"/>
    </xf>
    <xf numFmtId="0" fontId="60" fillId="0" borderId="51" xfId="0" applyFont="1" applyFill="1" applyBorder="1"/>
    <xf numFmtId="0" fontId="54" fillId="0" borderId="51" xfId="0" applyFont="1" applyFill="1" applyBorder="1"/>
    <xf numFmtId="0" fontId="55" fillId="0" borderId="39" xfId="0" applyFont="1" applyFill="1" applyBorder="1" applyAlignment="1">
      <alignment horizontal="center"/>
    </xf>
    <xf numFmtId="0" fontId="55" fillId="0" borderId="84" xfId="0" applyFont="1" applyFill="1" applyBorder="1" applyAlignment="1">
      <alignment horizontal="center"/>
    </xf>
    <xf numFmtId="0" fontId="54" fillId="0" borderId="1" xfId="0" applyFont="1" applyFill="1" applyBorder="1"/>
    <xf numFmtId="0" fontId="60" fillId="0" borderId="4" xfId="0" applyFont="1" applyFill="1" applyBorder="1"/>
    <xf numFmtId="0" fontId="55" fillId="0" borderId="23" xfId="0" applyFont="1" applyFill="1" applyBorder="1" applyAlignment="1">
      <alignment horizontal="center"/>
    </xf>
    <xf numFmtId="0" fontId="54" fillId="0" borderId="24" xfId="0" applyFont="1" applyFill="1" applyBorder="1"/>
    <xf numFmtId="2" fontId="14" fillId="0" borderId="73" xfId="0" applyNumberFormat="1" applyFont="1" applyFill="1" applyBorder="1" applyAlignment="1">
      <alignment horizontal="center" vertical="center"/>
    </xf>
    <xf numFmtId="15" fontId="9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0" fontId="77" fillId="0" borderId="39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/>
    <xf numFmtId="20" fontId="54" fillId="0" borderId="44" xfId="0" quotePrefix="1" applyNumberFormat="1" applyFont="1" applyFill="1" applyBorder="1" applyAlignment="1">
      <alignment horizontal="center" vertical="center"/>
    </xf>
    <xf numFmtId="20" fontId="54" fillId="0" borderId="45" xfId="0" applyNumberFormat="1" applyFont="1" applyFill="1" applyBorder="1" applyAlignment="1">
      <alignment horizontal="center" vertical="center"/>
    </xf>
    <xf numFmtId="0" fontId="54" fillId="0" borderId="45" xfId="0" applyFont="1" applyFill="1" applyBorder="1" applyAlignment="1">
      <alignment horizontal="center" vertical="center"/>
    </xf>
    <xf numFmtId="178" fontId="71" fillId="0" borderId="40" xfId="0" quotePrefix="1" applyNumberFormat="1" applyFont="1" applyFill="1" applyBorder="1" applyAlignment="1">
      <alignment horizontal="center" vertical="center"/>
    </xf>
    <xf numFmtId="14" fontId="54" fillId="0" borderId="79" xfId="0" applyNumberFormat="1" applyFont="1" applyFill="1" applyBorder="1" applyAlignment="1">
      <alignment horizontal="center" vertical="center"/>
    </xf>
    <xf numFmtId="173" fontId="54" fillId="0" borderId="52" xfId="0" applyNumberFormat="1" applyFont="1" applyFill="1" applyBorder="1" applyAlignment="1">
      <alignment horizontal="center" vertical="center"/>
    </xf>
    <xf numFmtId="20" fontId="54" fillId="0" borderId="45" xfId="0" quotePrefix="1" applyNumberFormat="1" applyFont="1" applyFill="1" applyBorder="1" applyAlignment="1">
      <alignment horizontal="center" vertical="center"/>
    </xf>
    <xf numFmtId="173" fontId="54" fillId="0" borderId="45" xfId="0" applyNumberFormat="1" applyFont="1" applyFill="1" applyBorder="1" applyAlignment="1">
      <alignment horizontal="center" vertical="center"/>
    </xf>
    <xf numFmtId="0" fontId="54" fillId="0" borderId="79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center" vertical="center"/>
    </xf>
    <xf numFmtId="0" fontId="54" fillId="0" borderId="80" xfId="0" applyFont="1" applyFill="1" applyBorder="1" applyAlignment="1">
      <alignment horizontal="center" vertical="center"/>
    </xf>
    <xf numFmtId="0" fontId="54" fillId="0" borderId="81" xfId="0" applyFont="1" applyFill="1" applyBorder="1" applyAlignment="1">
      <alignment horizontal="center" vertical="center"/>
    </xf>
    <xf numFmtId="0" fontId="54" fillId="0" borderId="52" xfId="0" applyFont="1" applyFill="1" applyBorder="1" applyAlignment="1">
      <alignment horizontal="center" vertical="center"/>
    </xf>
    <xf numFmtId="16" fontId="71" fillId="0" borderId="40" xfId="0" quotePrefix="1" applyNumberFormat="1" applyFont="1" applyFill="1" applyBorder="1" applyAlignment="1">
      <alignment horizontal="center" vertical="center"/>
    </xf>
    <xf numFmtId="16" fontId="54" fillId="0" borderId="40" xfId="0" quotePrefix="1" applyNumberFormat="1" applyFont="1" applyFill="1" applyBorder="1" applyAlignment="1">
      <alignment horizontal="center" vertical="center"/>
    </xf>
    <xf numFmtId="0" fontId="71" fillId="0" borderId="81" xfId="0" quotePrefix="1" applyFont="1" applyFill="1" applyBorder="1" applyAlignment="1">
      <alignment horizontal="center" vertical="center"/>
    </xf>
    <xf numFmtId="16" fontId="54" fillId="0" borderId="41" xfId="0" quotePrefix="1" applyNumberFormat="1" applyFont="1" applyFill="1" applyBorder="1" applyAlignment="1">
      <alignment horizontal="center" vertical="center"/>
    </xf>
    <xf numFmtId="0" fontId="2" fillId="0" borderId="39" xfId="11" applyFont="1" applyFill="1" applyBorder="1"/>
    <xf numFmtId="0" fontId="5" fillId="0" borderId="39" xfId="10" applyFont="1" applyFill="1" applyBorder="1"/>
    <xf numFmtId="0" fontId="3" fillId="0" borderId="23" xfId="11" applyFont="1" applyFill="1" applyBorder="1"/>
    <xf numFmtId="0" fontId="0" fillId="0" borderId="39" xfId="0" applyFill="1" applyBorder="1"/>
    <xf numFmtId="0" fontId="77" fillId="0" borderId="39" xfId="0" applyFont="1" applyFill="1" applyBorder="1" applyProtection="1">
      <protection locked="0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46" fontId="5" fillId="0" borderId="0" xfId="0" applyNumberFormat="1" applyFont="1" applyFill="1" applyBorder="1" applyAlignment="1">
      <alignment horizontal="center" vertical="top"/>
    </xf>
    <xf numFmtId="0" fontId="20" fillId="0" borderId="17" xfId="0" applyFont="1" applyFill="1" applyBorder="1" applyAlignment="1">
      <alignment horizontal="center"/>
    </xf>
    <xf numFmtId="0" fontId="11" fillId="0" borderId="43" xfId="0" applyNumberFormat="1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14" fillId="0" borderId="22" xfId="0" applyFont="1" applyFill="1" applyBorder="1"/>
    <xf numFmtId="168" fontId="14" fillId="0" borderId="22" xfId="0" applyNumberFormat="1" applyFont="1" applyFill="1" applyBorder="1" applyAlignment="1">
      <alignment horizontal="center" vertical="center"/>
    </xf>
    <xf numFmtId="0" fontId="14" fillId="0" borderId="22" xfId="0" applyNumberFormat="1" applyFont="1" applyFill="1" applyBorder="1" applyAlignment="1">
      <alignment horizontal="center" vertical="center"/>
    </xf>
    <xf numFmtId="17" fontId="14" fillId="0" borderId="28" xfId="0" applyNumberFormat="1" applyFont="1" applyFill="1" applyBorder="1" applyAlignment="1">
      <alignment horizontal="left" vertical="center"/>
    </xf>
    <xf numFmtId="179" fontId="75" fillId="0" borderId="22" xfId="0" applyNumberFormat="1" applyFont="1" applyFill="1" applyBorder="1" applyAlignment="1" applyProtection="1">
      <alignment horizontal="center"/>
      <protection locked="0"/>
    </xf>
    <xf numFmtId="0" fontId="20" fillId="0" borderId="64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4" fillId="0" borderId="4" xfId="0" applyFont="1" applyFill="1" applyBorder="1"/>
    <xf numFmtId="168" fontId="14" fillId="0" borderId="4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17" fontId="14" fillId="0" borderId="1" xfId="0" applyNumberFormat="1" applyFont="1" applyFill="1" applyBorder="1" applyAlignment="1">
      <alignment horizontal="left" vertical="center"/>
    </xf>
    <xf numFmtId="179" fontId="75" fillId="0" borderId="4" xfId="0" applyNumberFormat="1" applyFont="1" applyFill="1" applyBorder="1" applyAlignment="1" applyProtection="1">
      <alignment horizontal="center"/>
      <protection locked="0"/>
    </xf>
    <xf numFmtId="0" fontId="20" fillId="0" borderId="40" xfId="0" applyFont="1" applyFill="1" applyBorder="1" applyAlignment="1">
      <alignment horizontal="center"/>
    </xf>
    <xf numFmtId="0" fontId="75" fillId="0" borderId="4" xfId="0" applyNumberFormat="1" applyFont="1" applyFill="1" applyBorder="1" applyAlignment="1" applyProtection="1">
      <alignment horizontal="center"/>
      <protection locked="0"/>
    </xf>
    <xf numFmtId="179" fontId="75" fillId="0" borderId="4" xfId="6" applyNumberFormat="1" applyFont="1" applyFill="1" applyBorder="1" applyAlignment="1" applyProtection="1">
      <alignment horizontal="center"/>
      <protection locked="0"/>
    </xf>
    <xf numFmtId="0" fontId="0" fillId="0" borderId="40" xfId="0" applyFill="1" applyBorder="1"/>
    <xf numFmtId="0" fontId="0" fillId="0" borderId="23" xfId="0" applyFill="1" applyBorder="1" applyAlignment="1">
      <alignment horizontal="center"/>
    </xf>
    <xf numFmtId="0" fontId="14" fillId="0" borderId="24" xfId="0" applyFont="1" applyFill="1" applyBorder="1"/>
    <xf numFmtId="168" fontId="14" fillId="0" borderId="24" xfId="0" applyNumberFormat="1" applyFont="1" applyFill="1" applyBorder="1" applyAlignment="1">
      <alignment horizontal="center" vertical="center"/>
    </xf>
    <xf numFmtId="0" fontId="14" fillId="0" borderId="24" xfId="0" applyNumberFormat="1" applyFont="1" applyFill="1" applyBorder="1" applyAlignment="1">
      <alignment horizontal="center" vertical="center"/>
    </xf>
    <xf numFmtId="17" fontId="14" fillId="0" borderId="120" xfId="0" applyNumberFormat="1" applyFont="1" applyFill="1" applyBorder="1" applyAlignment="1">
      <alignment horizontal="left" vertical="center"/>
    </xf>
    <xf numFmtId="179" fontId="75" fillId="0" borderId="24" xfId="0" applyNumberFormat="1" applyFont="1" applyFill="1" applyBorder="1" applyAlignment="1" applyProtection="1">
      <alignment horizontal="center"/>
      <protection locked="0"/>
    </xf>
    <xf numFmtId="0" fontId="20" fillId="0" borderId="68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179" fontId="75" fillId="0" borderId="4" xfId="0" applyNumberFormat="1" applyFont="1" applyFill="1" applyBorder="1" applyAlignment="1" applyProtection="1">
      <alignment horizontal="center" vertical="center"/>
      <protection locked="0"/>
    </xf>
    <xf numFmtId="14" fontId="0" fillId="0" borderId="0" xfId="0" applyNumberFormat="1" applyFill="1"/>
    <xf numFmtId="0" fontId="5" fillId="0" borderId="40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 vertical="top"/>
    </xf>
    <xf numFmtId="0" fontId="0" fillId="0" borderId="57" xfId="0" applyFill="1" applyBorder="1" applyAlignment="1">
      <alignment horizontal="center"/>
    </xf>
    <xf numFmtId="179" fontId="75" fillId="0" borderId="24" xfId="0" applyNumberFormat="1" applyFont="1" applyFill="1" applyBorder="1" applyAlignment="1" applyProtection="1">
      <alignment horizontal="center" vertical="center"/>
      <protection locked="0"/>
    </xf>
    <xf numFmtId="0" fontId="5" fillId="0" borderId="68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20" fillId="0" borderId="62" xfId="0" applyFont="1" applyFill="1" applyBorder="1" applyAlignment="1">
      <alignment horizontal="center"/>
    </xf>
    <xf numFmtId="0" fontId="14" fillId="0" borderId="22" xfId="6" applyFont="1" applyFill="1" applyBorder="1" applyAlignment="1">
      <alignment horizontal="left" vertical="center"/>
    </xf>
    <xf numFmtId="0" fontId="14" fillId="0" borderId="22" xfId="6" applyFont="1" applyFill="1" applyBorder="1" applyAlignment="1">
      <alignment horizontal="center" vertical="center"/>
    </xf>
    <xf numFmtId="0" fontId="78" fillId="0" borderId="22" xfId="0" applyFont="1" applyFill="1" applyBorder="1" applyAlignment="1">
      <alignment horizontal="center"/>
    </xf>
    <xf numFmtId="0" fontId="14" fillId="0" borderId="106" xfId="6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/>
    </xf>
    <xf numFmtId="0" fontId="5" fillId="0" borderId="4" xfId="0" applyFont="1" applyFill="1" applyBorder="1"/>
    <xf numFmtId="0" fontId="14" fillId="0" borderId="4" xfId="6" applyFont="1" applyFill="1" applyBorder="1" applyAlignment="1">
      <alignment horizontal="center" vertical="center"/>
    </xf>
    <xf numFmtId="0" fontId="14" fillId="0" borderId="81" xfId="6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/>
    <xf numFmtId="0" fontId="5" fillId="0" borderId="24" xfId="6" applyFont="1" applyFill="1" applyBorder="1" applyAlignment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/>
    </xf>
    <xf numFmtId="0" fontId="17" fillId="0" borderId="8" xfId="6" applyFont="1" applyFill="1" applyBorder="1" applyAlignment="1">
      <alignment horizontal="left" vertical="center"/>
    </xf>
    <xf numFmtId="0" fontId="5" fillId="0" borderId="8" xfId="6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14" fillId="0" borderId="8" xfId="6" applyNumberFormat="1" applyFont="1" applyFill="1" applyBorder="1" applyAlignment="1">
      <alignment horizontal="center" vertical="center"/>
    </xf>
    <xf numFmtId="17" fontId="5" fillId="0" borderId="8" xfId="6" applyNumberFormat="1" applyFont="1" applyFill="1" applyBorder="1" applyAlignment="1">
      <alignment horizontal="left" vertical="center"/>
    </xf>
    <xf numFmtId="173" fontId="5" fillId="0" borderId="8" xfId="6" applyNumberFormat="1" applyFont="1" applyFill="1" applyBorder="1" applyAlignment="1" applyProtection="1">
      <alignment horizontal="center" vertical="center"/>
      <protection locked="0"/>
    </xf>
    <xf numFmtId="0" fontId="5" fillId="0" borderId="8" xfId="6" applyFont="1" applyFill="1" applyBorder="1" applyAlignment="1">
      <alignment vertical="center"/>
    </xf>
    <xf numFmtId="0" fontId="5" fillId="0" borderId="80" xfId="6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/>
    </xf>
    <xf numFmtId="0" fontId="17" fillId="0" borderId="4" xfId="6" applyFont="1" applyFill="1" applyBorder="1" applyAlignment="1">
      <alignment horizontal="left" vertical="center"/>
    </xf>
    <xf numFmtId="0" fontId="5" fillId="0" borderId="4" xfId="6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4" fillId="0" borderId="4" xfId="6" applyNumberFormat="1" applyFont="1" applyFill="1" applyBorder="1" applyAlignment="1">
      <alignment horizontal="center" vertical="center"/>
    </xf>
    <xf numFmtId="17" fontId="5" fillId="0" borderId="4" xfId="6" applyNumberFormat="1" applyFont="1" applyFill="1" applyBorder="1" applyAlignment="1">
      <alignment horizontal="left" vertical="center"/>
    </xf>
    <xf numFmtId="20" fontId="5" fillId="0" borderId="4" xfId="6" quotePrefix="1" applyNumberFormat="1" applyFont="1" applyFill="1" applyBorder="1" applyAlignment="1">
      <alignment horizontal="center" vertical="center"/>
    </xf>
    <xf numFmtId="0" fontId="5" fillId="0" borderId="4" xfId="6" applyFont="1" applyFill="1" applyBorder="1" applyAlignment="1">
      <alignment vertical="center"/>
    </xf>
    <xf numFmtId="20" fontId="5" fillId="0" borderId="4" xfId="6" applyNumberFormat="1" applyFont="1" applyFill="1" applyBorder="1" applyAlignment="1">
      <alignment horizontal="center" vertical="center"/>
    </xf>
    <xf numFmtId="0" fontId="5" fillId="0" borderId="81" xfId="6" applyFont="1" applyFill="1" applyBorder="1" applyAlignment="1">
      <alignment horizontal="center" vertical="center"/>
    </xf>
    <xf numFmtId="20" fontId="14" fillId="0" borderId="4" xfId="6" applyNumberFormat="1" applyFont="1" applyFill="1" applyBorder="1" applyAlignment="1">
      <alignment horizontal="center" vertical="center"/>
    </xf>
    <xf numFmtId="173" fontId="5" fillId="0" borderId="4" xfId="6" applyNumberFormat="1" applyFont="1" applyFill="1" applyBorder="1" applyAlignment="1" applyProtection="1">
      <alignment horizontal="center" vertical="center"/>
      <protection locked="0"/>
    </xf>
    <xf numFmtId="0" fontId="17" fillId="0" borderId="24" xfId="6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center"/>
    </xf>
    <xf numFmtId="0" fontId="14" fillId="0" borderId="24" xfId="6" applyNumberFormat="1" applyFont="1" applyFill="1" applyBorder="1" applyAlignment="1">
      <alignment horizontal="center" vertical="center"/>
    </xf>
    <xf numFmtId="17" fontId="5" fillId="0" borderId="24" xfId="6" applyNumberFormat="1" applyFont="1" applyFill="1" applyBorder="1" applyAlignment="1">
      <alignment horizontal="left" vertical="center"/>
    </xf>
    <xf numFmtId="20" fontId="5" fillId="0" borderId="24" xfId="6" quotePrefix="1" applyNumberFormat="1" applyFont="1" applyFill="1" applyBorder="1" applyAlignment="1">
      <alignment horizontal="center" vertical="center"/>
    </xf>
    <xf numFmtId="0" fontId="5" fillId="0" borderId="24" xfId="6" applyFont="1" applyFill="1" applyBorder="1" applyAlignment="1">
      <alignment vertical="center"/>
    </xf>
    <xf numFmtId="20" fontId="5" fillId="0" borderId="24" xfId="6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14" fillId="0" borderId="42" xfId="6" applyFont="1" applyFill="1" applyBorder="1" applyAlignment="1">
      <alignment horizontal="center" vertical="center"/>
    </xf>
    <xf numFmtId="0" fontId="78" fillId="0" borderId="16" xfId="0" applyFont="1" applyFill="1" applyBorder="1" applyAlignment="1">
      <alignment horizontal="center"/>
    </xf>
    <xf numFmtId="0" fontId="14" fillId="0" borderId="16" xfId="6" applyFont="1" applyFill="1" applyBorder="1" applyAlignment="1">
      <alignment horizontal="center" vertical="center"/>
    </xf>
    <xf numFmtId="0" fontId="78" fillId="0" borderId="43" xfId="0" applyFont="1" applyFill="1" applyBorder="1" applyAlignment="1">
      <alignment horizont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/>
    </xf>
    <xf numFmtId="0" fontId="11" fillId="0" borderId="34" xfId="6" applyFont="1" applyFill="1" applyBorder="1" applyAlignment="1">
      <alignment horizontal="left" vertical="center"/>
    </xf>
    <xf numFmtId="0" fontId="5" fillId="0" borderId="46" xfId="6" applyFont="1" applyFill="1" applyBorder="1" applyAlignment="1">
      <alignment horizontal="center" vertical="center"/>
    </xf>
    <xf numFmtId="0" fontId="5" fillId="0" borderId="20" xfId="6" applyFont="1" applyFill="1" applyBorder="1" applyAlignment="1">
      <alignment horizontal="center" vertical="center"/>
    </xf>
    <xf numFmtId="0" fontId="5" fillId="0" borderId="34" xfId="6" applyFont="1" applyFill="1" applyBorder="1" applyAlignment="1">
      <alignment horizontal="center" vertical="center"/>
    </xf>
    <xf numFmtId="0" fontId="5" fillId="0" borderId="19" xfId="6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/>
    </xf>
    <xf numFmtId="0" fontId="5" fillId="0" borderId="22" xfId="6" applyFont="1" applyFill="1" applyBorder="1">
      <alignment vertical="center"/>
    </xf>
    <xf numFmtId="0" fontId="5" fillId="0" borderId="22" xfId="6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right" vertical="center"/>
    </xf>
    <xf numFmtId="17" fontId="5" fillId="0" borderId="22" xfId="6" applyNumberFormat="1" applyFont="1" applyFill="1" applyBorder="1" applyAlignment="1">
      <alignment horizontal="left" vertical="center"/>
    </xf>
    <xf numFmtId="20" fontId="5" fillId="0" borderId="22" xfId="6" quotePrefix="1" applyNumberFormat="1" applyFont="1" applyFill="1" applyBorder="1" applyAlignment="1">
      <alignment horizontal="center" vertical="center"/>
    </xf>
    <xf numFmtId="0" fontId="5" fillId="0" borderId="22" xfId="6" applyFont="1" applyFill="1" applyBorder="1" applyAlignment="1">
      <alignment vertical="center"/>
    </xf>
    <xf numFmtId="20" fontId="5" fillId="0" borderId="106" xfId="6" applyNumberFormat="1" applyFont="1" applyFill="1" applyBorder="1" applyAlignment="1" applyProtection="1">
      <alignment horizontal="center" vertical="center"/>
    </xf>
    <xf numFmtId="0" fontId="5" fillId="0" borderId="4" xfId="6" applyFont="1" applyFill="1" applyBorder="1">
      <alignment vertical="center"/>
    </xf>
    <xf numFmtId="0" fontId="5" fillId="0" borderId="4" xfId="6" applyFont="1" applyFill="1" applyBorder="1" applyAlignment="1">
      <alignment horizontal="right" vertical="center"/>
    </xf>
    <xf numFmtId="20" fontId="5" fillId="0" borderId="81" xfId="6" applyNumberFormat="1" applyFont="1" applyFill="1" applyBorder="1" applyAlignment="1" applyProtection="1">
      <alignment horizontal="center" vertical="center"/>
    </xf>
    <xf numFmtId="20" fontId="5" fillId="0" borderId="4" xfId="6" applyNumberFormat="1" applyFont="1" applyFill="1" applyBorder="1" applyAlignment="1" applyProtection="1">
      <alignment horizontal="center" vertical="center"/>
    </xf>
    <xf numFmtId="173" fontId="5" fillId="0" borderId="90" xfId="6" applyNumberFormat="1" applyFont="1" applyFill="1" applyBorder="1" applyAlignment="1" applyProtection="1">
      <alignment horizontal="center" vertical="center"/>
      <protection locked="0"/>
    </xf>
    <xf numFmtId="20" fontId="5" fillId="0" borderId="4" xfId="6" quotePrefix="1" applyNumberFormat="1" applyFont="1" applyFill="1" applyBorder="1" applyAlignment="1" applyProtection="1">
      <alignment horizontal="center" vertical="center"/>
    </xf>
    <xf numFmtId="0" fontId="5" fillId="0" borderId="24" xfId="6" applyFont="1" applyFill="1" applyBorder="1">
      <alignment vertical="center"/>
    </xf>
    <xf numFmtId="0" fontId="5" fillId="0" borderId="24" xfId="6" applyFont="1" applyFill="1" applyBorder="1" applyAlignment="1">
      <alignment horizontal="right" vertical="center"/>
    </xf>
    <xf numFmtId="20" fontId="5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5" fillId="0" borderId="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right" vertical="center"/>
    </xf>
    <xf numFmtId="0" fontId="14" fillId="0" borderId="0" xfId="6" applyFont="1" applyFill="1" applyBorder="1" applyAlignment="1">
      <alignment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  <protection locked="0"/>
    </xf>
    <xf numFmtId="0" fontId="14" fillId="0" borderId="0" xfId="6" applyNumberFormat="1" applyFont="1" applyFill="1" applyBorder="1" applyAlignment="1" applyProtection="1">
      <alignment horizontal="center" vertical="center"/>
      <protection locked="0"/>
    </xf>
    <xf numFmtId="15" fontId="14" fillId="0" borderId="0" xfId="6" applyNumberFormat="1" applyFont="1" applyFill="1" applyBorder="1" applyAlignment="1" applyProtection="1">
      <alignment horizontal="left" vertical="center"/>
      <protection locked="0"/>
    </xf>
    <xf numFmtId="20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4" fillId="0" borderId="32" xfId="6" applyFont="1" applyFill="1" applyBorder="1" applyAlignment="1" applyProtection="1">
      <alignment horizontal="center" vertical="center"/>
    </xf>
    <xf numFmtId="179" fontId="5" fillId="0" borderId="4" xfId="6" applyNumberFormat="1" applyFont="1" applyFill="1" applyBorder="1" applyAlignment="1" applyProtection="1">
      <alignment horizontal="center" vertical="center"/>
      <protection locked="0"/>
    </xf>
    <xf numFmtId="179" fontId="14" fillId="0" borderId="4" xfId="6" applyNumberFormat="1" applyFont="1" applyFill="1" applyBorder="1" applyAlignment="1" applyProtection="1">
      <alignment horizontal="center" vertical="center"/>
      <protection locked="0"/>
    </xf>
    <xf numFmtId="173" fontId="14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4" xfId="6" applyFont="1" applyFill="1" applyBorder="1" applyAlignment="1">
      <alignment horizontal="center" vertical="top"/>
    </xf>
    <xf numFmtId="179" fontId="5" fillId="0" borderId="24" xfId="6" applyNumberFormat="1" applyFont="1" applyFill="1" applyBorder="1" applyAlignment="1" applyProtection="1">
      <alignment horizontal="center" vertical="center"/>
      <protection locked="0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0" fontId="5" fillId="0" borderId="6" xfId="6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179" fontId="5" fillId="0" borderId="22" xfId="6" applyNumberFormat="1" applyFont="1" applyFill="1" applyBorder="1" applyAlignment="1" applyProtection="1">
      <alignment horizontal="center" vertical="center"/>
      <protection locked="0"/>
    </xf>
    <xf numFmtId="20" fontId="5" fillId="0" borderId="64" xfId="6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top"/>
    </xf>
    <xf numFmtId="179" fontId="23" fillId="0" borderId="4" xfId="6" applyNumberFormat="1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top"/>
    </xf>
    <xf numFmtId="17" fontId="14" fillId="0" borderId="0" xfId="6" applyNumberFormat="1" applyFont="1" applyFill="1" applyBorder="1" applyAlignment="1">
      <alignment horizontal="left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179" fontId="5" fillId="0" borderId="106" xfId="6" applyNumberFormat="1" applyFont="1" applyFill="1" applyBorder="1" applyAlignment="1" applyProtection="1">
      <alignment horizontal="center" vertical="center"/>
      <protection locked="0"/>
    </xf>
    <xf numFmtId="0" fontId="5" fillId="0" borderId="106" xfId="0" applyFont="1" applyFill="1" applyBorder="1" applyAlignment="1" applyProtection="1">
      <alignment horizontal="center" vertical="top"/>
    </xf>
    <xf numFmtId="0" fontId="5" fillId="0" borderId="40" xfId="0" applyFont="1" applyFill="1" applyBorder="1" applyAlignment="1" applyProtection="1">
      <alignment horizontal="center" vertical="top"/>
    </xf>
    <xf numFmtId="0" fontId="5" fillId="0" borderId="40" xfId="0" applyFont="1" applyFill="1" applyBorder="1"/>
    <xf numFmtId="179" fontId="5" fillId="0" borderId="4" xfId="0" applyNumberFormat="1" applyFont="1" applyFill="1" applyBorder="1" applyAlignment="1" applyProtection="1">
      <alignment horizontal="center" vertical="center"/>
      <protection locked="0"/>
    </xf>
    <xf numFmtId="179" fontId="17" fillId="0" borderId="4" xfId="0" applyNumberFormat="1" applyFont="1" applyFill="1" applyBorder="1" applyAlignment="1" applyProtection="1">
      <alignment horizontal="center" vertical="center"/>
      <protection locked="0"/>
    </xf>
    <xf numFmtId="179" fontId="14" fillId="0" borderId="4" xfId="0" applyNumberFormat="1" applyFont="1" applyFill="1" applyBorder="1" applyAlignment="1">
      <alignment horizontal="center" vertical="top"/>
    </xf>
    <xf numFmtId="179" fontId="5" fillId="0" borderId="4" xfId="0" applyNumberFormat="1" applyFont="1" applyFill="1" applyBorder="1" applyAlignment="1">
      <alignment horizontal="center" vertical="top"/>
    </xf>
    <xf numFmtId="0" fontId="5" fillId="0" borderId="40" xfId="0" applyFont="1" applyFill="1" applyBorder="1" applyAlignment="1">
      <alignment horizontal="left" vertical="top"/>
    </xf>
    <xf numFmtId="0" fontId="5" fillId="0" borderId="57" xfId="0" applyFont="1" applyFill="1" applyBorder="1" applyAlignment="1">
      <alignment horizontal="center"/>
    </xf>
    <xf numFmtId="179" fontId="14" fillId="0" borderId="4" xfId="6" applyNumberFormat="1" applyFont="1" applyFill="1" applyBorder="1" applyAlignment="1" applyProtection="1">
      <alignment horizontal="center" vertical="center"/>
    </xf>
    <xf numFmtId="179" fontId="5" fillId="0" borderId="4" xfId="6" applyNumberFormat="1" applyFont="1" applyFill="1" applyBorder="1" applyAlignment="1" applyProtection="1">
      <alignment horizontal="center" vertical="center"/>
    </xf>
    <xf numFmtId="179" fontId="5" fillId="0" borderId="4" xfId="0" applyNumberFormat="1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>
      <alignment horizontal="center"/>
    </xf>
    <xf numFmtId="179" fontId="5" fillId="0" borderId="24" xfId="0" applyNumberFormat="1" applyFont="1" applyFill="1" applyBorder="1" applyAlignment="1" applyProtection="1">
      <alignment horizontal="center" vertical="center"/>
      <protection locked="0"/>
    </xf>
    <xf numFmtId="179" fontId="5" fillId="0" borderId="24" xfId="0" applyNumberFormat="1" applyFont="1" applyFill="1" applyBorder="1" applyAlignment="1" applyProtection="1">
      <alignment horizontal="center" vertical="center"/>
    </xf>
    <xf numFmtId="0" fontId="5" fillId="0" borderId="68" xfId="0" applyFont="1" applyFill="1" applyBorder="1"/>
    <xf numFmtId="0" fontId="5" fillId="0" borderId="0" xfId="6" applyFont="1" applyFill="1" applyBorder="1">
      <alignment vertical="center"/>
    </xf>
    <xf numFmtId="0" fontId="5" fillId="0" borderId="0" xfId="6" applyFont="1" applyFill="1" applyBorder="1" applyAlignment="1">
      <alignment horizontal="center" vertical="center"/>
    </xf>
    <xf numFmtId="17" fontId="5" fillId="0" borderId="0" xfId="6" applyNumberFormat="1" applyFont="1" applyFill="1" applyBorder="1" applyAlignment="1">
      <alignment horizontal="left" vertical="center"/>
    </xf>
    <xf numFmtId="173" fontId="5" fillId="0" borderId="0" xfId="6" applyNumberFormat="1" applyFont="1" applyFill="1" applyBorder="1" applyAlignment="1" applyProtection="1">
      <alignment horizontal="center" vertical="center"/>
      <protection locked="0"/>
    </xf>
    <xf numFmtId="179" fontId="5" fillId="0" borderId="0" xfId="0" applyNumberFormat="1" applyFont="1" applyFill="1" applyBorder="1" applyAlignment="1" applyProtection="1">
      <alignment horizontal="center" vertical="center"/>
    </xf>
    <xf numFmtId="20" fontId="5" fillId="0" borderId="0" xfId="6" applyNumberFormat="1" applyFont="1" applyFill="1" applyBorder="1" applyAlignment="1">
      <alignment horizontal="center" vertical="center"/>
    </xf>
    <xf numFmtId="20" fontId="5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545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46" applyFill="1"/>
    <xf numFmtId="0" fontId="98" fillId="0" borderId="0" xfId="545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7" fillId="0" borderId="88" xfId="9" applyFont="1" applyFill="1" applyBorder="1"/>
    <xf numFmtId="164" fontId="14" fillId="0" borderId="88" xfId="5" applyNumberFormat="1" applyFont="1" applyFill="1" applyBorder="1" applyAlignment="1">
      <alignment horizontal="center" vertical="top"/>
    </xf>
    <xf numFmtId="46" fontId="14" fillId="0" borderId="88" xfId="5" applyNumberFormat="1" applyFont="1" applyFill="1" applyBorder="1" applyAlignment="1">
      <alignment horizontal="center" vertical="top" wrapText="1"/>
    </xf>
    <xf numFmtId="2" fontId="5" fillId="0" borderId="88" xfId="5" applyNumberFormat="1" applyFont="1" applyFill="1" applyBorder="1" applyAlignment="1">
      <alignment horizontal="center" vertical="top"/>
    </xf>
    <xf numFmtId="164" fontId="14" fillId="0" borderId="58" xfId="5" applyFont="1" applyFill="1" applyBorder="1" applyAlignment="1">
      <alignment vertical="top" wrapText="1"/>
    </xf>
    <xf numFmtId="0" fontId="17" fillId="0" borderId="61" xfId="9" applyFont="1" applyFill="1" applyBorder="1"/>
    <xf numFmtId="164" fontId="14" fillId="0" borderId="61" xfId="5" applyNumberFormat="1" applyFont="1" applyFill="1" applyBorder="1" applyAlignment="1">
      <alignment horizontal="center" vertical="top"/>
    </xf>
    <xf numFmtId="46" fontId="14" fillId="0" borderId="61" xfId="5" applyNumberFormat="1" applyFont="1" applyFill="1" applyBorder="1" applyAlignment="1">
      <alignment horizontal="center" vertical="top" wrapText="1"/>
    </xf>
    <xf numFmtId="0" fontId="5" fillId="0" borderId="61" xfId="408" applyFont="1" applyFill="1" applyBorder="1" applyAlignment="1">
      <alignment horizontal="center"/>
    </xf>
    <xf numFmtId="164" fontId="5" fillId="0" borderId="61" xfId="5" applyFont="1" applyFill="1" applyBorder="1" applyAlignment="1">
      <alignment vertical="top" wrapText="1"/>
    </xf>
    <xf numFmtId="2" fontId="5" fillId="0" borderId="61" xfId="5" applyNumberFormat="1" applyFont="1" applyFill="1" applyBorder="1" applyAlignment="1">
      <alignment horizontal="center" vertical="top"/>
    </xf>
    <xf numFmtId="2" fontId="5" fillId="0" borderId="86" xfId="5" applyNumberFormat="1" applyFont="1" applyFill="1" applyBorder="1" applyAlignment="1">
      <alignment horizontal="center" vertical="top"/>
    </xf>
    <xf numFmtId="164" fontId="5" fillId="0" borderId="85" xfId="5" applyFont="1" applyFill="1" applyBorder="1" applyAlignment="1">
      <alignment vertical="top" wrapText="1"/>
    </xf>
    <xf numFmtId="164" fontId="17" fillId="0" borderId="59" xfId="5" applyNumberFormat="1" applyFont="1" applyFill="1" applyBorder="1" applyAlignment="1">
      <alignment horizontal="left" vertical="top" wrapText="1"/>
    </xf>
    <xf numFmtId="0" fontId="14" fillId="0" borderId="61" xfId="9" applyFont="1" applyFill="1" applyBorder="1" applyAlignment="1">
      <alignment horizontal="left"/>
    </xf>
    <xf numFmtId="164" fontId="5" fillId="0" borderId="75" xfId="5" applyFont="1" applyFill="1" applyBorder="1" applyAlignment="1">
      <alignment vertical="top" wrapText="1"/>
    </xf>
    <xf numFmtId="0" fontId="77" fillId="0" borderId="139" xfId="546" applyFont="1" applyFill="1" applyBorder="1"/>
    <xf numFmtId="2" fontId="5" fillId="0" borderId="85" xfId="5" applyNumberFormat="1" applyFont="1" applyFill="1" applyBorder="1" applyAlignment="1">
      <alignment horizontal="center" vertical="top"/>
    </xf>
    <xf numFmtId="0" fontId="77" fillId="0" borderId="140" xfId="546" applyFont="1" applyFill="1" applyBorder="1"/>
    <xf numFmtId="2" fontId="5" fillId="0" borderId="75" xfId="5" applyNumberFormat="1" applyFont="1" applyFill="1" applyBorder="1" applyAlignment="1">
      <alignment horizontal="center" vertical="top"/>
    </xf>
    <xf numFmtId="0" fontId="77" fillId="0" borderId="49" xfId="546" applyFont="1" applyFill="1" applyBorder="1"/>
    <xf numFmtId="164" fontId="5" fillId="0" borderId="86" xfId="5" applyFont="1" applyFill="1" applyBorder="1" applyAlignment="1">
      <alignment vertical="top" wrapText="1"/>
    </xf>
    <xf numFmtId="164" fontId="14" fillId="0" borderId="142" xfId="5" applyFont="1" applyFill="1" applyBorder="1" applyAlignment="1">
      <alignment vertical="top" wrapText="1"/>
    </xf>
    <xf numFmtId="0" fontId="14" fillId="0" borderId="140" xfId="547" applyFont="1" applyFill="1" applyBorder="1"/>
    <xf numFmtId="0" fontId="1" fillId="0" borderId="143" xfId="546" applyFill="1" applyBorder="1"/>
    <xf numFmtId="0" fontId="1" fillId="0" borderId="144" xfId="546" applyFill="1" applyBorder="1"/>
    <xf numFmtId="2" fontId="14" fillId="0" borderId="86" xfId="5" applyNumberFormat="1" applyFont="1" applyFill="1" applyBorder="1" applyAlignment="1">
      <alignment horizontal="center" vertical="top"/>
    </xf>
    <xf numFmtId="0" fontId="17" fillId="0" borderId="100" xfId="9" applyFont="1" applyFill="1" applyBorder="1"/>
    <xf numFmtId="164" fontId="14" fillId="0" borderId="100" xfId="5" applyNumberFormat="1" applyFont="1" applyFill="1" applyBorder="1" applyAlignment="1">
      <alignment horizontal="center" vertical="top"/>
    </xf>
    <xf numFmtId="46" fontId="14" fillId="0" borderId="100" xfId="5" applyNumberFormat="1" applyFont="1" applyFill="1" applyBorder="1" applyAlignment="1">
      <alignment horizontal="center" vertical="top" wrapText="1"/>
    </xf>
    <xf numFmtId="2" fontId="5" fillId="0" borderId="100" xfId="5" applyNumberFormat="1" applyFont="1" applyFill="1" applyBorder="1" applyAlignment="1">
      <alignment horizontal="center" vertical="top"/>
    </xf>
    <xf numFmtId="164" fontId="17" fillId="0" borderId="73" xfId="5" applyNumberFormat="1" applyFont="1" applyFill="1" applyBorder="1" applyAlignment="1">
      <alignment horizontal="center" vertical="top" wrapText="1"/>
    </xf>
    <xf numFmtId="164" fontId="8" fillId="0" borderId="73" xfId="5" applyNumberFormat="1" applyFont="1" applyFill="1" applyBorder="1" applyAlignment="1">
      <alignment horizontal="left" vertical="top"/>
    </xf>
    <xf numFmtId="46" fontId="8" fillId="0" borderId="73" xfId="5" applyNumberFormat="1" applyFont="1" applyFill="1" applyBorder="1" applyAlignment="1">
      <alignment horizontal="center" vertical="top" wrapText="1"/>
    </xf>
    <xf numFmtId="164" fontId="17" fillId="0" borderId="73" xfId="5" applyFont="1" applyFill="1" applyBorder="1" applyAlignment="1">
      <alignment horizontal="center" vertical="top"/>
    </xf>
    <xf numFmtId="164" fontId="8" fillId="0" borderId="73" xfId="5" applyFont="1" applyFill="1" applyBorder="1" applyAlignment="1">
      <alignment vertical="center" wrapText="1"/>
    </xf>
    <xf numFmtId="2" fontId="8" fillId="0" borderId="73" xfId="5" applyNumberFormat="1" applyFont="1" applyFill="1" applyBorder="1" applyAlignment="1">
      <alignment horizontal="center" vertical="top"/>
    </xf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0" fontId="14" fillId="0" borderId="126" xfId="547" applyFont="1" applyFill="1" applyBorder="1"/>
    <xf numFmtId="0" fontId="1" fillId="0" borderId="77" xfId="546" applyFill="1" applyBorder="1"/>
    <xf numFmtId="0" fontId="1" fillId="0" borderId="140" xfId="546" applyFill="1" applyBorder="1"/>
    <xf numFmtId="0" fontId="1" fillId="0" borderId="0" xfId="546" applyFill="1" applyBorder="1"/>
    <xf numFmtId="0" fontId="14" fillId="0" borderId="139" xfId="547" applyFont="1" applyFill="1" applyBorder="1"/>
    <xf numFmtId="0" fontId="14" fillId="0" borderId="59" xfId="547" applyFont="1" applyFill="1" applyBorder="1"/>
    <xf numFmtId="0" fontId="5" fillId="0" borderId="61" xfId="9" applyFon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>
      <alignment horizontal="center" vertical="top"/>
    </xf>
    <xf numFmtId="0" fontId="1" fillId="0" borderId="87" xfId="546" applyFill="1" applyBorder="1"/>
    <xf numFmtId="0" fontId="1" fillId="0" borderId="88" xfId="546" applyFill="1" applyBorder="1"/>
    <xf numFmtId="0" fontId="1" fillId="0" borderId="59" xfId="546" applyFill="1" applyBorder="1"/>
    <xf numFmtId="0" fontId="1" fillId="0" borderId="139" xfId="546" applyFill="1" applyBorder="1"/>
    <xf numFmtId="164" fontId="14" fillId="0" borderId="140" xfId="5" applyFont="1" applyFill="1" applyBorder="1" applyAlignment="1">
      <alignment vertical="top"/>
    </xf>
    <xf numFmtId="0" fontId="5" fillId="0" borderId="75" xfId="408" applyFont="1" applyFill="1" applyBorder="1" applyAlignment="1">
      <alignment horizontal="center"/>
    </xf>
    <xf numFmtId="2" fontId="14" fillId="0" borderId="61" xfId="5" applyNumberFormat="1" applyFont="1" applyFill="1" applyBorder="1" applyAlignment="1">
      <alignment horizontal="center" vertical="top"/>
    </xf>
    <xf numFmtId="164" fontId="8" fillId="0" borderId="49" xfId="5" applyFont="1" applyFill="1" applyBorder="1" applyAlignment="1">
      <alignment vertical="top"/>
    </xf>
    <xf numFmtId="164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/>
    </xf>
    <xf numFmtId="164" fontId="14" fillId="0" borderId="86" xfId="5" applyFont="1" applyFill="1" applyBorder="1" applyAlignment="1">
      <alignment horizontal="center" vertical="top"/>
    </xf>
    <xf numFmtId="164" fontId="14" fillId="0" borderId="86" xfId="5" applyFont="1" applyFill="1" applyBorder="1" applyAlignment="1">
      <alignment vertical="top" wrapText="1"/>
    </xf>
    <xf numFmtId="0" fontId="23" fillId="0" borderId="61" xfId="9" applyFont="1" applyFill="1" applyBorder="1"/>
    <xf numFmtId="0" fontId="14" fillId="0" borderId="49" xfId="9" applyFont="1" applyFill="1" applyBorder="1"/>
    <xf numFmtId="0" fontId="14" fillId="0" borderId="86" xfId="9" applyFont="1" applyFill="1" applyBorder="1" applyAlignment="1">
      <alignment horizontal="left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408" applyFont="1" applyFill="1" applyBorder="1" applyAlignment="1">
      <alignment horizontal="center"/>
    </xf>
    <xf numFmtId="0" fontId="1" fillId="0" borderId="104" xfId="546" applyFill="1" applyBorder="1"/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0" fontId="5" fillId="0" borderId="61" xfId="9" applyFont="1" applyFill="1" applyBorder="1" applyAlignment="1">
      <alignment horizontal="left"/>
    </xf>
    <xf numFmtId="0" fontId="14" fillId="0" borderId="61" xfId="9" applyFont="1" applyFill="1" applyBorder="1"/>
    <xf numFmtId="0" fontId="100" fillId="0" borderId="61" xfId="546" applyFont="1" applyFill="1" applyBorder="1"/>
    <xf numFmtId="164" fontId="19" fillId="0" borderId="60" xfId="5" applyFont="1" applyFill="1" applyBorder="1" applyAlignment="1">
      <alignment vertical="top" wrapText="1"/>
    </xf>
    <xf numFmtId="164" fontId="19" fillId="0" borderId="61" xfId="5" applyFont="1" applyFill="1" applyBorder="1" applyAlignment="1">
      <alignment vertical="top" wrapText="1"/>
    </xf>
    <xf numFmtId="164" fontId="5" fillId="0" borderId="60" xfId="5" applyFont="1" applyFill="1" applyBorder="1" applyAlignment="1">
      <alignment vertical="top" wrapText="1"/>
    </xf>
    <xf numFmtId="164" fontId="23" fillId="0" borderId="61" xfId="5" applyFont="1" applyFill="1" applyBorder="1" applyAlignment="1">
      <alignment vertical="top" wrapText="1"/>
    </xf>
    <xf numFmtId="164" fontId="19" fillId="0" borderId="119" xfId="5" applyFont="1" applyFill="1" applyBorder="1" applyAlignment="1">
      <alignment vertical="top" wrapText="1"/>
    </xf>
    <xf numFmtId="164" fontId="8" fillId="0" borderId="73" xfId="5" applyFont="1" applyFill="1" applyBorder="1" applyAlignment="1">
      <alignment vertical="top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0" fontId="1" fillId="0" borderId="73" xfId="546" applyFill="1" applyBorder="1"/>
    <xf numFmtId="0" fontId="17" fillId="0" borderId="85" xfId="9" applyFont="1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77" fillId="0" borderId="59" xfId="546" applyFont="1" applyFill="1" applyBorder="1"/>
    <xf numFmtId="0" fontId="1" fillId="0" borderId="78" xfId="546" applyFill="1" applyBorder="1"/>
    <xf numFmtId="0" fontId="1" fillId="0" borderId="61" xfId="546" applyFill="1" applyBorder="1"/>
    <xf numFmtId="0" fontId="77" fillId="0" borderId="104" xfId="546" applyFont="1" applyFill="1" applyBorder="1"/>
    <xf numFmtId="0" fontId="5" fillId="0" borderId="0" xfId="408" applyFill="1" applyBorder="1"/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0" fontId="77" fillId="0" borderId="126" xfId="546" applyFont="1" applyFill="1" applyBorder="1"/>
    <xf numFmtId="0" fontId="1" fillId="0" borderId="70" xfId="546" applyFill="1" applyBorder="1"/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164" fontId="102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2" fontId="17" fillId="0" borderId="0" xfId="9" applyNumberFormat="1" applyFont="1" applyFill="1"/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Alignment="1">
      <alignment horizontal="center" vertical="top"/>
    </xf>
    <xf numFmtId="0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/>
    </xf>
    <xf numFmtId="0" fontId="5" fillId="0" borderId="0" xfId="9" applyFill="1"/>
    <xf numFmtId="0" fontId="17" fillId="0" borderId="0" xfId="9" applyFont="1" applyFill="1" applyBorder="1" applyAlignment="1">
      <alignment horizontal="center" vertical="top"/>
    </xf>
    <xf numFmtId="0" fontId="5" fillId="0" borderId="0" xfId="408" applyFill="1" applyAlignment="1">
      <alignment horizontal="center"/>
    </xf>
    <xf numFmtId="0" fontId="5" fillId="0" borderId="0" xfId="548" applyFont="1" applyFill="1"/>
    <xf numFmtId="0" fontId="5" fillId="0" borderId="0" xfId="548" applyFill="1"/>
    <xf numFmtId="0" fontId="20" fillId="0" borderId="0" xfId="548" applyFont="1" applyFill="1" applyAlignment="1">
      <alignment horizontal="right"/>
    </xf>
    <xf numFmtId="0" fontId="12" fillId="0" borderId="0" xfId="548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48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48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0" fontId="5" fillId="0" borderId="0" xfId="549" applyFill="1"/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5" fillId="0" borderId="88" xfId="549" applyFont="1" applyFill="1" applyBorder="1" applyAlignment="1">
      <alignment horizontal="center"/>
    </xf>
    <xf numFmtId="0" fontId="5" fillId="0" borderId="88" xfId="549" applyFont="1" applyFill="1" applyBorder="1"/>
    <xf numFmtId="46" fontId="1" fillId="0" borderId="0" xfId="546" applyNumberFormat="1" applyFill="1"/>
    <xf numFmtId="164" fontId="5" fillId="0" borderId="61" xfId="5" applyFont="1" applyFill="1" applyBorder="1" applyAlignment="1">
      <alignment vertical="top"/>
    </xf>
    <xf numFmtId="0" fontId="5" fillId="0" borderId="61" xfId="549" applyFont="1" applyFill="1" applyBorder="1" applyAlignment="1">
      <alignment horizontal="center"/>
    </xf>
    <xf numFmtId="0" fontId="5" fillId="0" borderId="61" xfId="549" applyFont="1" applyFill="1" applyBorder="1"/>
    <xf numFmtId="0" fontId="14" fillId="0" borderId="117" xfId="547" applyFont="1" applyFill="1" applyBorder="1"/>
    <xf numFmtId="0" fontId="14" fillId="0" borderId="61" xfId="547" applyFont="1" applyFill="1" applyBorder="1"/>
    <xf numFmtId="0" fontId="14" fillId="0" borderId="100" xfId="547" applyFont="1" applyFill="1" applyBorder="1"/>
    <xf numFmtId="0" fontId="5" fillId="0" borderId="0" xfId="549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164" fontId="14" fillId="0" borderId="0" xfId="5" applyFont="1" applyFill="1" applyBorder="1" applyAlignment="1">
      <alignment horizontal="center" vertical="top" wrapText="1"/>
    </xf>
    <xf numFmtId="46" fontId="1" fillId="0" borderId="0" xfId="546" applyNumberFormat="1" applyFill="1" applyBorder="1"/>
    <xf numFmtId="164" fontId="14" fillId="0" borderId="59" xfId="5" applyFont="1" applyFill="1" applyBorder="1"/>
    <xf numFmtId="164" fontId="14" fillId="0" borderId="61" xfId="5" applyFont="1" applyFill="1" applyBorder="1"/>
    <xf numFmtId="0" fontId="5" fillId="0" borderId="85" xfId="549" applyFont="1" applyFill="1" applyBorder="1"/>
    <xf numFmtId="0" fontId="5" fillId="0" borderId="75" xfId="549" applyFont="1" applyFill="1" applyBorder="1"/>
    <xf numFmtId="0" fontId="1" fillId="0" borderId="100" xfId="546" applyFill="1" applyBorder="1"/>
    <xf numFmtId="0" fontId="5" fillId="0" borderId="0" xfId="549" applyFill="1" applyBorder="1"/>
    <xf numFmtId="0" fontId="1" fillId="0" borderId="145" xfId="546" applyFill="1" applyBorder="1"/>
    <xf numFmtId="0" fontId="5" fillId="0" borderId="73" xfId="549" applyFill="1" applyBorder="1"/>
    <xf numFmtId="164" fontId="14" fillId="0" borderId="61" xfId="5" applyNumberFormat="1" applyFont="1" applyFill="1" applyBorder="1" applyAlignment="1">
      <alignment horizontal="left" vertical="top"/>
    </xf>
    <xf numFmtId="0" fontId="14" fillId="0" borderId="104" xfId="547" applyFont="1" applyFill="1" applyBorder="1"/>
    <xf numFmtId="164" fontId="5" fillId="0" borderId="115" xfId="5" applyNumberFormat="1" applyFont="1" applyFill="1" applyBorder="1" applyAlignment="1">
      <alignment horizontal="left" vertical="top"/>
    </xf>
    <xf numFmtId="164" fontId="5" fillId="0" borderId="88" xfId="5" applyNumberFormat="1" applyFont="1" applyFill="1" applyBorder="1" applyAlignment="1">
      <alignment horizontal="left" vertical="top"/>
    </xf>
    <xf numFmtId="164" fontId="14" fillId="0" borderId="139" xfId="5" applyNumberFormat="1" applyFont="1" applyFill="1" applyBorder="1" applyAlignment="1">
      <alignment horizontal="left" vertical="top"/>
    </xf>
    <xf numFmtId="164" fontId="14" fillId="0" borderId="85" xfId="5" applyNumberFormat="1" applyFont="1" applyFill="1" applyBorder="1" applyAlignment="1">
      <alignment horizontal="left" vertical="top"/>
    </xf>
    <xf numFmtId="164" fontId="14" fillId="0" borderId="85" xfId="5" applyNumberFormat="1" applyFont="1" applyFill="1" applyBorder="1" applyAlignment="1">
      <alignment horizontal="center" vertical="top"/>
    </xf>
    <xf numFmtId="46" fontId="14" fillId="0" borderId="85" xfId="5" applyNumberFormat="1" applyFont="1" applyFill="1" applyBorder="1" applyAlignment="1">
      <alignment horizontal="center" vertical="top" wrapText="1"/>
    </xf>
    <xf numFmtId="0" fontId="5" fillId="0" borderId="85" xfId="549" applyFont="1" applyFill="1" applyBorder="1" applyAlignment="1">
      <alignment horizontal="center"/>
    </xf>
    <xf numFmtId="164" fontId="14" fillId="0" borderId="143" xfId="5" applyFont="1" applyFill="1" applyBorder="1" applyAlignment="1">
      <alignment vertical="top" wrapText="1"/>
    </xf>
    <xf numFmtId="164" fontId="8" fillId="0" borderId="2" xfId="5" applyFont="1" applyFill="1" applyBorder="1" applyAlignment="1">
      <alignment vertical="top"/>
    </xf>
    <xf numFmtId="0" fontId="5" fillId="0" borderId="25" xfId="549" applyFill="1" applyBorder="1"/>
    <xf numFmtId="0" fontId="1" fillId="0" borderId="3" xfId="546" applyFill="1" applyBorder="1"/>
    <xf numFmtId="164" fontId="14" fillId="0" borderId="0" xfId="5" applyNumberFormat="1" applyFont="1" applyFill="1" applyBorder="1" applyAlignment="1">
      <alignment horizontal="center" vertical="top" wrapText="1"/>
    </xf>
    <xf numFmtId="46" fontId="65" fillId="0" borderId="0" xfId="5" applyNumberFormat="1" applyFont="1" applyFill="1" applyBorder="1" applyAlignment="1">
      <alignment horizontal="center" vertical="top" wrapText="1"/>
    </xf>
    <xf numFmtId="0" fontId="1" fillId="0" borderId="49" xfId="546" applyFill="1" applyBorder="1"/>
    <xf numFmtId="164" fontId="14" fillId="0" borderId="61" xfId="5" applyFont="1" applyFill="1" applyBorder="1" applyAlignment="1">
      <alignment vertical="top"/>
    </xf>
    <xf numFmtId="164" fontId="14" fillId="0" borderId="0" xfId="5" applyFont="1" applyFill="1" applyBorder="1"/>
    <xf numFmtId="164" fontId="65" fillId="0" borderId="0" xfId="5" applyFont="1" applyFill="1" applyBorder="1" applyAlignment="1" applyProtection="1">
      <alignment horizontal="center"/>
      <protection locked="0"/>
    </xf>
    <xf numFmtId="164" fontId="65" fillId="0" borderId="0" xfId="5" applyNumberFormat="1" applyFont="1" applyFill="1" applyBorder="1" applyAlignment="1">
      <alignment horizontal="left" vertical="top" wrapText="1"/>
    </xf>
    <xf numFmtId="2" fontId="65" fillId="0" borderId="0" xfId="5" applyNumberFormat="1" applyFont="1" applyFill="1" applyBorder="1" applyAlignment="1">
      <alignment horizontal="center" vertical="top"/>
    </xf>
    <xf numFmtId="164" fontId="65" fillId="0" borderId="0" xfId="5" applyFont="1" applyFill="1" applyBorder="1" applyAlignment="1">
      <alignment vertical="top" wrapText="1"/>
    </xf>
    <xf numFmtId="164" fontId="14" fillId="0" borderId="88" xfId="5" applyFont="1" applyFill="1" applyBorder="1"/>
    <xf numFmtId="0" fontId="77" fillId="0" borderId="61" xfId="546" applyFont="1" applyFill="1" applyBorder="1"/>
    <xf numFmtId="0" fontId="5" fillId="0" borderId="86" xfId="549" applyFont="1" applyFill="1" applyBorder="1"/>
    <xf numFmtId="46" fontId="20" fillId="0" borderId="0" xfId="549" applyNumberFormat="1" applyFont="1" applyFill="1" applyBorder="1" applyAlignment="1">
      <alignment horizontal="center"/>
    </xf>
    <xf numFmtId="2" fontId="20" fillId="0" borderId="0" xfId="549" applyNumberFormat="1" applyFont="1" applyFill="1" applyBorder="1" applyAlignment="1">
      <alignment horizontal="center"/>
    </xf>
    <xf numFmtId="0" fontId="20" fillId="0" borderId="0" xfId="549" applyFont="1" applyFill="1" applyBorder="1" applyAlignment="1">
      <alignment horizontal="right"/>
    </xf>
    <xf numFmtId="0" fontId="1" fillId="0" borderId="48" xfId="546" applyFill="1" applyBorder="1"/>
    <xf numFmtId="0" fontId="1" fillId="0" borderId="102" xfId="546" applyFill="1" applyBorder="1"/>
    <xf numFmtId="164" fontId="14" fillId="0" borderId="102" xfId="5" applyNumberFormat="1" applyFont="1" applyFill="1" applyBorder="1" applyAlignment="1">
      <alignment horizontal="center" vertical="top"/>
    </xf>
    <xf numFmtId="46" fontId="14" fillId="0" borderId="102" xfId="5" applyNumberFormat="1" applyFont="1" applyFill="1" applyBorder="1" applyAlignment="1">
      <alignment horizontal="center" vertical="top" wrapText="1"/>
    </xf>
    <xf numFmtId="0" fontId="5" fillId="0" borderId="102" xfId="408" applyFont="1" applyFill="1" applyBorder="1" applyAlignment="1">
      <alignment horizontal="center"/>
    </xf>
    <xf numFmtId="164" fontId="5" fillId="0" borderId="102" xfId="5" applyFont="1" applyFill="1" applyBorder="1" applyAlignment="1">
      <alignment vertical="top" wrapText="1"/>
    </xf>
    <xf numFmtId="2" fontId="5" fillId="0" borderId="102" xfId="5" applyNumberFormat="1" applyFont="1" applyFill="1" applyBorder="1" applyAlignment="1">
      <alignment horizontal="center" vertical="top"/>
    </xf>
    <xf numFmtId="2" fontId="14" fillId="0" borderId="102" xfId="5" applyNumberFormat="1" applyFont="1" applyFill="1" applyBorder="1" applyAlignment="1" applyProtection="1">
      <alignment horizontal="center" vertical="top"/>
      <protection locked="0"/>
    </xf>
    <xf numFmtId="164" fontId="23" fillId="0" borderId="103" xfId="5" applyFont="1" applyFill="1" applyBorder="1" applyAlignment="1">
      <alignment vertical="top" wrapText="1"/>
    </xf>
    <xf numFmtId="0" fontId="5" fillId="0" borderId="0" xfId="408" applyFont="1" applyFill="1" applyBorder="1" applyAlignment="1">
      <alignment horizontal="center"/>
    </xf>
    <xf numFmtId="164" fontId="23" fillId="0" borderId="0" xfId="5" applyFont="1" applyFill="1" applyBorder="1" applyAlignment="1">
      <alignment vertical="top" wrapText="1"/>
    </xf>
    <xf numFmtId="164" fontId="14" fillId="0" borderId="59" xfId="5" applyFont="1" applyFill="1" applyBorder="1" applyAlignment="1" applyProtection="1">
      <alignment vertical="top"/>
      <protection locked="0"/>
    </xf>
    <xf numFmtId="164" fontId="14" fillId="0" borderId="61" xfId="5" applyFont="1" applyFill="1" applyBorder="1" applyAlignment="1" applyProtection="1">
      <alignment vertical="top"/>
      <protection locked="0"/>
    </xf>
    <xf numFmtId="164" fontId="14" fillId="0" borderId="61" xfId="5" applyNumberFormat="1" applyFont="1" applyFill="1" applyBorder="1" applyAlignment="1" applyProtection="1">
      <alignment horizontal="center" vertical="top"/>
      <protection locked="0"/>
    </xf>
    <xf numFmtId="46" fontId="14" fillId="0" borderId="61" xfId="5" applyNumberFormat="1" applyFont="1" applyFill="1" applyBorder="1" applyAlignment="1" applyProtection="1">
      <alignment horizontal="center" vertical="top" wrapText="1"/>
      <protection locked="0"/>
    </xf>
    <xf numFmtId="0" fontId="5" fillId="0" borderId="61" xfId="549" applyFont="1" applyFill="1" applyBorder="1" applyAlignment="1" applyProtection="1">
      <alignment horizontal="center"/>
      <protection locked="0"/>
    </xf>
    <xf numFmtId="2" fontId="5" fillId="0" borderId="61" xfId="5" applyNumberFormat="1" applyFont="1" applyFill="1" applyBorder="1" applyAlignment="1" applyProtection="1">
      <alignment horizontal="center" vertical="top"/>
      <protection locked="0"/>
    </xf>
    <xf numFmtId="2" fontId="14" fillId="0" borderId="61" xfId="5" applyNumberFormat="1" applyFont="1" applyFill="1" applyBorder="1" applyAlignment="1" applyProtection="1">
      <alignment horizontal="center" vertical="top"/>
      <protection locked="0"/>
    </xf>
    <xf numFmtId="164" fontId="99" fillId="0" borderId="60" xfId="5" applyFont="1" applyFill="1" applyBorder="1" applyAlignment="1" applyProtection="1">
      <alignment vertical="top" wrapText="1"/>
      <protection locked="0"/>
    </xf>
    <xf numFmtId="0" fontId="17" fillId="0" borderId="59" xfId="9" applyFont="1" applyFill="1" applyBorder="1" applyProtection="1">
      <protection locked="0"/>
    </xf>
    <xf numFmtId="164" fontId="14" fillId="0" borderId="60" xfId="5" applyFont="1" applyFill="1" applyBorder="1" applyAlignment="1" applyProtection="1">
      <alignment vertical="top" wrapText="1"/>
      <protection locked="0"/>
    </xf>
    <xf numFmtId="0" fontId="17" fillId="0" borderId="104" xfId="9" applyFont="1" applyFill="1" applyBorder="1" applyProtection="1">
      <protection locked="0"/>
    </xf>
    <xf numFmtId="164" fontId="14" fillId="0" borderId="100" xfId="5" applyFont="1" applyFill="1" applyBorder="1" applyAlignment="1" applyProtection="1">
      <alignment vertical="top"/>
      <protection locked="0"/>
    </xf>
    <xf numFmtId="164" fontId="14" fillId="0" borderId="100" xfId="5" applyNumberFormat="1" applyFont="1" applyFill="1" applyBorder="1" applyAlignment="1" applyProtection="1">
      <alignment horizontal="center" vertical="top"/>
      <protection locked="0"/>
    </xf>
    <xf numFmtId="46" fontId="14" fillId="0" borderId="100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0" xfId="549" applyFont="1" applyFill="1" applyBorder="1" applyAlignment="1" applyProtection="1">
      <alignment horizontal="center"/>
      <protection locked="0"/>
    </xf>
    <xf numFmtId="2" fontId="5" fillId="0" borderId="100" xfId="5" applyNumberFormat="1" applyFont="1" applyFill="1" applyBorder="1" applyAlignment="1" applyProtection="1">
      <alignment horizontal="center" vertical="top"/>
      <protection locked="0"/>
    </xf>
    <xf numFmtId="164" fontId="19" fillId="0" borderId="119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05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47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 wrapText="1"/>
    </xf>
    <xf numFmtId="0" fontId="5" fillId="0" borderId="0" xfId="547" applyFont="1" applyFill="1" applyBorder="1" applyAlignment="1">
      <alignment horizontal="center"/>
    </xf>
    <xf numFmtId="164" fontId="5" fillId="0" borderId="0" xfId="5" applyFont="1" applyFill="1" applyAlignment="1">
      <alignment horizontal="center" vertical="top"/>
    </xf>
    <xf numFmtId="164" fontId="5" fillId="0" borderId="0" xfId="5" applyFont="1" applyFill="1" applyBorder="1" applyAlignment="1">
      <alignment horizontal="center"/>
    </xf>
    <xf numFmtId="0" fontId="5" fillId="0" borderId="0" xfId="547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45" applyFill="1"/>
    <xf numFmtId="164" fontId="23" fillId="0" borderId="0" xfId="5" applyFont="1" applyFill="1" applyBorder="1" applyAlignment="1">
      <alignment horizontal="center" vertical="top"/>
    </xf>
    <xf numFmtId="0" fontId="5" fillId="0" borderId="88" xfId="459" applyFont="1" applyFill="1" applyBorder="1" applyAlignment="1">
      <alignment horizontal="center"/>
    </xf>
    <xf numFmtId="164" fontId="5" fillId="0" borderId="58" xfId="5" applyFont="1" applyFill="1" applyBorder="1" applyAlignment="1">
      <alignment vertical="top" wrapText="1"/>
    </xf>
    <xf numFmtId="0" fontId="5" fillId="0" borderId="61" xfId="459" applyFont="1" applyFill="1" applyBorder="1" applyAlignment="1">
      <alignment horizontal="center"/>
    </xf>
    <xf numFmtId="164" fontId="5" fillId="0" borderId="59" xfId="5" applyNumberFormat="1" applyFont="1" applyFill="1" applyBorder="1" applyAlignment="1">
      <alignment horizontal="left" vertical="top" wrapText="1"/>
    </xf>
    <xf numFmtId="164" fontId="99" fillId="0" borderId="61" xfId="5" applyFont="1" applyFill="1" applyBorder="1"/>
    <xf numFmtId="164" fontId="17" fillId="0" borderId="140" xfId="5" applyNumberFormat="1" applyFont="1" applyFill="1" applyBorder="1" applyAlignment="1">
      <alignment horizontal="left" vertical="top" wrapText="1"/>
    </xf>
    <xf numFmtId="0" fontId="19" fillId="0" borderId="61" xfId="9" applyFont="1" applyFill="1" applyBorder="1"/>
    <xf numFmtId="0" fontId="5" fillId="0" borderId="100" xfId="459" applyFont="1" applyFill="1" applyBorder="1" applyAlignment="1">
      <alignment horizontal="center"/>
    </xf>
    <xf numFmtId="164" fontId="14" fillId="0" borderId="100" xfId="5" applyFont="1" applyFill="1" applyBorder="1"/>
    <xf numFmtId="164" fontId="5" fillId="0" borderId="119" xfId="5" applyFont="1" applyFill="1" applyBorder="1" applyAlignment="1">
      <alignment vertical="top" wrapText="1"/>
    </xf>
    <xf numFmtId="0" fontId="17" fillId="0" borderId="9" xfId="545" applyFont="1" applyFill="1" applyBorder="1"/>
    <xf numFmtId="164" fontId="17" fillId="0" borderId="73" xfId="5" applyFont="1" applyFill="1" applyBorder="1" applyAlignment="1">
      <alignment vertical="top" wrapText="1"/>
    </xf>
    <xf numFmtId="0" fontId="5" fillId="0" borderId="69" xfId="545" applyFill="1" applyBorder="1"/>
    <xf numFmtId="164" fontId="8" fillId="0" borderId="139" xfId="5" applyFont="1" applyFill="1" applyBorder="1" applyAlignment="1">
      <alignment vertical="top"/>
    </xf>
    <xf numFmtId="0" fontId="14" fillId="0" borderId="85" xfId="413" applyFont="1" applyFill="1" applyBorder="1"/>
    <xf numFmtId="0" fontId="5" fillId="0" borderId="25" xfId="545" applyFill="1" applyBorder="1"/>
    <xf numFmtId="0" fontId="14" fillId="0" borderId="88" xfId="9" applyFont="1" applyFill="1" applyBorder="1"/>
    <xf numFmtId="0" fontId="17" fillId="0" borderId="73" xfId="545" applyFont="1" applyFill="1" applyBorder="1"/>
    <xf numFmtId="0" fontId="5" fillId="0" borderId="73" xfId="545" applyFill="1" applyBorder="1"/>
    <xf numFmtId="0" fontId="17" fillId="0" borderId="0" xfId="545" applyFont="1" applyFill="1" applyBorder="1"/>
    <xf numFmtId="0" fontId="5" fillId="0" borderId="0" xfId="545" applyFill="1" applyBorder="1"/>
    <xf numFmtId="164" fontId="14" fillId="0" borderId="75" xfId="5" applyFont="1" applyFill="1" applyBorder="1"/>
    <xf numFmtId="164" fontId="23" fillId="0" borderId="61" xfId="5" applyFont="1" applyFill="1" applyBorder="1"/>
    <xf numFmtId="0" fontId="14" fillId="0" borderId="85" xfId="9" applyFont="1" applyFill="1" applyBorder="1"/>
    <xf numFmtId="0" fontId="5" fillId="0" borderId="85" xfId="459" applyFont="1" applyFill="1" applyBorder="1" applyAlignment="1">
      <alignment horizontal="center"/>
    </xf>
    <xf numFmtId="164" fontId="23" fillId="0" borderId="85" xfId="5" applyFont="1" applyFill="1" applyBorder="1"/>
    <xf numFmtId="0" fontId="107" fillId="0" borderId="61" xfId="546" applyFont="1" applyFill="1" applyBorder="1"/>
    <xf numFmtId="0" fontId="1" fillId="0" borderId="75" xfId="546" applyFont="1" applyFill="1" applyBorder="1"/>
    <xf numFmtId="164" fontId="14" fillId="0" borderId="85" xfId="5" applyFont="1" applyFill="1" applyBorder="1"/>
    <xf numFmtId="164" fontId="14" fillId="0" borderId="86" xfId="5" applyFont="1" applyFill="1" applyBorder="1"/>
    <xf numFmtId="164" fontId="5" fillId="0" borderId="141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vertical="top" wrapText="1"/>
    </xf>
    <xf numFmtId="46" fontId="11" fillId="0" borderId="0" xfId="5" applyNumberFormat="1" applyFont="1" applyFill="1" applyBorder="1" applyAlignment="1">
      <alignment horizontal="center" vertical="top"/>
    </xf>
    <xf numFmtId="0" fontId="17" fillId="0" borderId="102" xfId="9" applyFont="1" applyFill="1" applyBorder="1"/>
    <xf numFmtId="0" fontId="5" fillId="0" borderId="102" xfId="459" applyFont="1" applyFill="1" applyBorder="1" applyAlignment="1">
      <alignment horizontal="center"/>
    </xf>
    <xf numFmtId="164" fontId="14" fillId="0" borderId="102" xfId="5" applyFont="1" applyFill="1" applyBorder="1"/>
    <xf numFmtId="164" fontId="5" fillId="0" borderId="103" xfId="5" applyFont="1" applyFill="1" applyBorder="1" applyAlignment="1">
      <alignment vertical="top" wrapText="1"/>
    </xf>
    <xf numFmtId="164" fontId="11" fillId="0" borderId="0" xfId="5" applyFont="1" applyFill="1" applyBorder="1" applyAlignment="1">
      <alignment vertical="center" wrapText="1"/>
    </xf>
    <xf numFmtId="2" fontId="11" fillId="0" borderId="0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/>
    <xf numFmtId="0" fontId="14" fillId="0" borderId="0" xfId="545" applyFont="1" applyFill="1" applyAlignment="1">
      <alignment vertical="top"/>
    </xf>
    <xf numFmtId="183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45" applyFont="1" applyFill="1" applyBorder="1" applyAlignment="1">
      <alignment horizontal="center"/>
    </xf>
    <xf numFmtId="0" fontId="5" fillId="0" borderId="0" xfId="545" applyFont="1" applyFill="1" applyBorder="1" applyAlignment="1">
      <alignment horizontal="center" vertical="top"/>
    </xf>
    <xf numFmtId="0" fontId="12" fillId="0" borderId="0" xfId="550" applyFont="1" applyFill="1" applyBorder="1" applyAlignment="1">
      <alignment vertical="top"/>
    </xf>
    <xf numFmtId="0" fontId="14" fillId="0" borderId="88" xfId="547" applyFont="1" applyFill="1" applyBorder="1"/>
    <xf numFmtId="0" fontId="23" fillId="0" borderId="61" xfId="547" applyFont="1" applyFill="1" applyBorder="1"/>
    <xf numFmtId="0" fontId="1" fillId="0" borderId="117" xfId="546" applyFill="1" applyBorder="1"/>
    <xf numFmtId="164" fontId="14" fillId="0" borderId="117" xfId="5" applyFont="1" applyFill="1" applyBorder="1"/>
    <xf numFmtId="0" fontId="5" fillId="0" borderId="61" xfId="547" applyFont="1" applyFill="1" applyBorder="1"/>
    <xf numFmtId="0" fontId="77" fillId="0" borderId="117" xfId="546" applyFont="1" applyFill="1" applyBorder="1"/>
    <xf numFmtId="164" fontId="14" fillId="0" borderId="113" xfId="5" applyFont="1" applyFill="1" applyBorder="1"/>
    <xf numFmtId="164" fontId="14" fillId="0" borderId="73" xfId="5" applyNumberFormat="1" applyFont="1" applyFill="1" applyBorder="1" applyAlignment="1">
      <alignment horizontal="center" vertical="top"/>
    </xf>
    <xf numFmtId="2" fontId="17" fillId="0" borderId="73" xfId="5" applyNumberFormat="1" applyFont="1" applyFill="1" applyBorder="1" applyAlignment="1">
      <alignment horizontal="center" vertical="top"/>
    </xf>
    <xf numFmtId="0" fontId="19" fillId="0" borderId="61" xfId="547" applyFont="1" applyFill="1" applyBorder="1"/>
    <xf numFmtId="0" fontId="1" fillId="0" borderId="86" xfId="546" applyFill="1" applyBorder="1"/>
    <xf numFmtId="164" fontId="5" fillId="0" borderId="142" xfId="5" applyFont="1" applyFill="1" applyBorder="1" applyAlignment="1">
      <alignment vertical="top" wrapText="1"/>
    </xf>
    <xf numFmtId="164" fontId="14" fillId="0" borderId="75" xfId="5" applyNumberFormat="1" applyFont="1" applyFill="1" applyBorder="1" applyAlignment="1">
      <alignment horizontal="center" vertical="top"/>
    </xf>
    <xf numFmtId="46" fontId="14" fillId="0" borderId="75" xfId="5" applyNumberFormat="1" applyFont="1" applyFill="1" applyBorder="1" applyAlignment="1">
      <alignment horizontal="center" vertical="top" wrapText="1"/>
    </xf>
    <xf numFmtId="0" fontId="5" fillId="0" borderId="75" xfId="459" applyFont="1" applyFill="1" applyBorder="1" applyAlignment="1">
      <alignment horizontal="center"/>
    </xf>
    <xf numFmtId="0" fontId="77" fillId="0" borderId="86" xfId="546" applyFont="1" applyFill="1" applyBorder="1"/>
    <xf numFmtId="0" fontId="77" fillId="0" borderId="88" xfId="546" applyFont="1" applyFill="1" applyBorder="1"/>
    <xf numFmtId="0" fontId="1" fillId="0" borderId="139" xfId="546" applyFont="1" applyFill="1" applyBorder="1"/>
    <xf numFmtId="0" fontId="1" fillId="0" borderId="59" xfId="546" applyFont="1" applyFill="1" applyBorder="1"/>
    <xf numFmtId="0" fontId="106" fillId="0" borderId="61" xfId="546" applyFont="1" applyFill="1" applyBorder="1"/>
    <xf numFmtId="164" fontId="19" fillId="0" borderId="61" xfId="5" applyFont="1" applyFill="1" applyBorder="1"/>
    <xf numFmtId="2" fontId="8" fillId="0" borderId="73" xfId="5" applyNumberFormat="1" applyFont="1" applyFill="1" applyBorder="1" applyAlignment="1">
      <alignment horizontal="center" vertical="top" wrapText="1"/>
    </xf>
    <xf numFmtId="164" fontId="14" fillId="0" borderId="102" xfId="5" applyFont="1" applyFill="1" applyBorder="1" applyAlignment="1">
      <alignment vertical="top"/>
    </xf>
    <xf numFmtId="0" fontId="14" fillId="0" borderId="0" xfId="551" applyFont="1" applyFill="1" applyAlignment="1">
      <alignment vertical="top"/>
    </xf>
    <xf numFmtId="0" fontId="5" fillId="0" borderId="0" xfId="551" applyFont="1" applyFill="1" applyBorder="1" applyAlignment="1">
      <alignment horizontal="center"/>
    </xf>
    <xf numFmtId="0" fontId="5" fillId="0" borderId="0" xfId="551" applyFont="1" applyFill="1" applyBorder="1" applyAlignment="1">
      <alignment horizontal="center" vertical="top"/>
    </xf>
    <xf numFmtId="0" fontId="1" fillId="0" borderId="110" xfId="546" applyFill="1" applyBorder="1"/>
    <xf numFmtId="0" fontId="1" fillId="0" borderId="146" xfId="546" applyFill="1" applyBorder="1"/>
    <xf numFmtId="0" fontId="1" fillId="0" borderId="147" xfId="546" applyFill="1" applyBorder="1"/>
    <xf numFmtId="0" fontId="5" fillId="0" borderId="0" xfId="550" applyFill="1"/>
    <xf numFmtId="0" fontId="5" fillId="0" borderId="0" xfId="551" applyFill="1"/>
    <xf numFmtId="0" fontId="5" fillId="0" borderId="73" xfId="551" applyFill="1" applyBorder="1"/>
    <xf numFmtId="0" fontId="14" fillId="0" borderId="0" xfId="414" applyFont="1" applyFill="1" applyBorder="1"/>
    <xf numFmtId="0" fontId="14" fillId="0" borderId="87" xfId="547" applyFont="1" applyFill="1" applyBorder="1"/>
    <xf numFmtId="0" fontId="23" fillId="0" borderId="88" xfId="547" applyFont="1" applyFill="1" applyBorder="1"/>
    <xf numFmtId="0" fontId="5" fillId="0" borderId="59" xfId="547" applyFont="1" applyFill="1" applyBorder="1"/>
    <xf numFmtId="22" fontId="5" fillId="0" borderId="0" xfId="551" applyNumberFormat="1" applyFill="1" applyAlignment="1">
      <alignment horizontal="center"/>
    </xf>
    <xf numFmtId="0" fontId="5" fillId="0" borderId="86" xfId="459" applyFont="1" applyFill="1" applyBorder="1" applyAlignment="1">
      <alignment horizontal="center"/>
    </xf>
    <xf numFmtId="0" fontId="1" fillId="0" borderId="116" xfId="546" applyFill="1" applyBorder="1"/>
    <xf numFmtId="0" fontId="14" fillId="0" borderId="75" xfId="547" applyFont="1" applyFill="1" applyBorder="1"/>
    <xf numFmtId="0" fontId="5" fillId="0" borderId="0" xfId="551" applyFill="1" applyBorder="1"/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" fontId="9" fillId="0" borderId="86" xfId="0" applyNumberFormat="1" applyFont="1" applyFill="1" applyBorder="1" applyAlignment="1">
      <alignment horizontal="center"/>
    </xf>
    <xf numFmtId="165" fontId="9" fillId="0" borderId="86" xfId="0" applyNumberFormat="1" applyFont="1" applyFill="1" applyBorder="1" applyAlignment="1">
      <alignment horizontal="center" vertical="top" wrapText="1"/>
    </xf>
    <xf numFmtId="173" fontId="9" fillId="0" borderId="86" xfId="0" applyNumberFormat="1" applyFont="1" applyFill="1" applyBorder="1" applyAlignment="1">
      <alignment horizontal="center" vertical="top" wrapText="1"/>
    </xf>
    <xf numFmtId="20" fontId="9" fillId="0" borderId="86" xfId="0" quotePrefix="1" applyNumberFormat="1" applyFont="1" applyFill="1" applyBorder="1" applyAlignment="1">
      <alignment horizontal="center" vertical="top" wrapText="1"/>
    </xf>
    <xf numFmtId="0" fontId="0" fillId="0" borderId="86" xfId="0" applyFill="1" applyBorder="1"/>
    <xf numFmtId="1" fontId="0" fillId="0" borderId="0" xfId="0" applyNumberFormat="1" applyFill="1" applyBorder="1" applyAlignment="1">
      <alignment horizontal="center"/>
    </xf>
    <xf numFmtId="173" fontId="9" fillId="0" borderId="0" xfId="0" applyNumberFormat="1" applyFont="1" applyFill="1" applyBorder="1" applyAlignment="1">
      <alignment horizontal="center" vertical="top" wrapText="1"/>
    </xf>
    <xf numFmtId="2" fontId="0" fillId="0" borderId="0" xfId="0" applyNumberFormat="1" applyFill="1" applyBorder="1"/>
    <xf numFmtId="20" fontId="9" fillId="0" borderId="0" xfId="0" quotePrefix="1" applyNumberFormat="1" applyFont="1" applyFill="1" applyBorder="1" applyAlignment="1">
      <alignment horizontal="center" vertical="top" wrapText="1"/>
    </xf>
    <xf numFmtId="165" fontId="9" fillId="0" borderId="0" xfId="0" applyNumberFormat="1" applyFont="1" applyFill="1" applyBorder="1" applyAlignment="1">
      <alignment horizontal="center" vertical="top" wrapText="1"/>
    </xf>
    <xf numFmtId="20" fontId="9" fillId="0" borderId="0" xfId="0" applyNumberFormat="1" applyFont="1" applyFill="1" applyBorder="1" applyAlignment="1">
      <alignment horizontal="center"/>
    </xf>
    <xf numFmtId="0" fontId="9" fillId="0" borderId="0" xfId="0" quotePrefix="1" applyFont="1" applyFill="1" applyBorder="1"/>
    <xf numFmtId="20" fontId="0" fillId="0" borderId="0" xfId="0" applyNumberFormat="1" applyFill="1" applyBorder="1"/>
    <xf numFmtId="20" fontId="0" fillId="0" borderId="0" xfId="0" applyNumberFormat="1" applyFill="1" applyBorder="1" applyAlignment="1">
      <alignment horizontal="center"/>
    </xf>
    <xf numFmtId="0" fontId="19" fillId="0" borderId="0" xfId="0" applyFont="1" applyFill="1" applyBorder="1"/>
    <xf numFmtId="1" fontId="9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5" fontId="17" fillId="0" borderId="4" xfId="0" applyNumberFormat="1" applyFont="1" applyFill="1" applyBorder="1" applyAlignment="1">
      <alignment horizontal="center" vertical="top"/>
    </xf>
    <xf numFmtId="10" fontId="17" fillId="0" borderId="4" xfId="7" applyNumberFormat="1" applyFont="1" applyFill="1" applyBorder="1" applyAlignment="1">
      <alignment horizontal="center" vertical="top"/>
    </xf>
    <xf numFmtId="10" fontId="17" fillId="0" borderId="4" xfId="7" quotePrefix="1" applyNumberFormat="1" applyFont="1" applyFill="1" applyBorder="1" applyAlignment="1">
      <alignment horizontal="center" vertical="top"/>
    </xf>
    <xf numFmtId="10" fontId="0" fillId="0" borderId="0" xfId="0" applyNumberFormat="1" applyFill="1"/>
    <xf numFmtId="0" fontId="17" fillId="0" borderId="8" xfId="0" applyFont="1" applyFill="1" applyBorder="1" applyAlignment="1" applyProtection="1">
      <alignment horizontal="center" vertical="top"/>
    </xf>
    <xf numFmtId="2" fontId="17" fillId="0" borderId="8" xfId="0" applyNumberFormat="1" applyFont="1" applyFill="1" applyBorder="1" applyAlignment="1">
      <alignment horizontal="center" vertical="top"/>
    </xf>
    <xf numFmtId="14" fontId="17" fillId="0" borderId="8" xfId="0" applyNumberFormat="1" applyFont="1" applyFill="1" applyBorder="1" applyAlignment="1">
      <alignment horizontal="center" vertical="top"/>
    </xf>
    <xf numFmtId="0" fontId="11" fillId="0" borderId="148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49" xfId="0" applyFont="1" applyFill="1" applyBorder="1" applyAlignment="1">
      <alignment horizontal="center"/>
    </xf>
    <xf numFmtId="0" fontId="8" fillId="0" borderId="149" xfId="0" applyFont="1" applyFill="1" applyBorder="1"/>
    <xf numFmtId="15" fontId="8" fillId="0" borderId="149" xfId="0" applyNumberFormat="1" applyFont="1" applyFill="1" applyBorder="1" applyAlignment="1">
      <alignment horizontal="center"/>
    </xf>
    <xf numFmtId="0" fontId="8" fillId="0" borderId="121" xfId="0" applyFont="1" applyFill="1" applyBorder="1" applyAlignment="1">
      <alignment horizontal="center"/>
    </xf>
    <xf numFmtId="0" fontId="42" fillId="0" borderId="56" xfId="0" applyFont="1" applyFill="1" applyBorder="1" applyAlignment="1" applyProtection="1">
      <alignment horizontal="center" vertical="top"/>
    </xf>
    <xf numFmtId="0" fontId="42" fillId="0" borderId="39" xfId="0" applyFont="1" applyFill="1" applyBorder="1" applyAlignment="1" applyProtection="1">
      <alignment horizontal="center" vertical="top"/>
    </xf>
    <xf numFmtId="173" fontId="17" fillId="0" borderId="81" xfId="0" applyNumberFormat="1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/>
    </xf>
    <xf numFmtId="10" fontId="17" fillId="0" borderId="81" xfId="0" applyNumberFormat="1" applyFont="1" applyFill="1" applyBorder="1" applyAlignment="1">
      <alignment horizontal="center"/>
    </xf>
    <xf numFmtId="0" fontId="42" fillId="0" borderId="150" xfId="0" applyFont="1" applyFill="1" applyBorder="1" applyAlignment="1" applyProtection="1">
      <alignment horizontal="center" vertical="top"/>
    </xf>
    <xf numFmtId="0" fontId="42" fillId="0" borderId="30" xfId="0" applyFont="1" applyFill="1" applyBorder="1" applyAlignment="1" applyProtection="1">
      <alignment horizontal="center" vertical="top"/>
    </xf>
    <xf numFmtId="10" fontId="17" fillId="0" borderId="81" xfId="0" applyNumberFormat="1" applyFont="1" applyFill="1" applyBorder="1" applyAlignment="1">
      <alignment horizontal="center" vertical="top"/>
    </xf>
    <xf numFmtId="0" fontId="43" fillId="0" borderId="30" xfId="0" applyFont="1" applyFill="1" applyBorder="1" applyAlignment="1" applyProtection="1">
      <alignment horizontal="center" vertical="top"/>
    </xf>
    <xf numFmtId="176" fontId="17" fillId="0" borderId="81" xfId="7" applyNumberFormat="1" applyFont="1" applyFill="1" applyBorder="1" applyAlignment="1">
      <alignment horizontal="center" vertical="top"/>
    </xf>
    <xf numFmtId="0" fontId="43" fillId="0" borderId="56" xfId="0" applyFont="1" applyFill="1" applyBorder="1" applyAlignment="1" applyProtection="1">
      <alignment horizontal="center" vertical="top"/>
    </xf>
    <xf numFmtId="0" fontId="42" fillId="0" borderId="39" xfId="0" applyFont="1" applyFill="1" applyBorder="1" applyAlignment="1">
      <alignment horizontal="center" vertical="top"/>
    </xf>
    <xf numFmtId="173" fontId="61" fillId="0" borderId="81" xfId="0" applyNumberFormat="1" applyFont="1" applyFill="1" applyBorder="1" applyAlignment="1">
      <alignment horizontal="center"/>
    </xf>
    <xf numFmtId="0" fontId="42" fillId="0" borderId="150" xfId="0" applyFont="1" applyFill="1" applyBorder="1" applyAlignment="1" applyProtection="1">
      <alignment horizontal="right" vertical="top"/>
    </xf>
    <xf numFmtId="0" fontId="42" fillId="0" borderId="30" xfId="0" applyFont="1" applyFill="1" applyBorder="1" applyAlignment="1" applyProtection="1">
      <alignment horizontal="right" vertical="top"/>
    </xf>
    <xf numFmtId="0" fontId="42" fillId="0" borderId="56" xfId="0" applyFont="1" applyFill="1" applyBorder="1" applyAlignment="1" applyProtection="1">
      <alignment horizontal="right" vertical="top"/>
    </xf>
    <xf numFmtId="0" fontId="61" fillId="0" borderId="81" xfId="0" applyFont="1" applyFill="1" applyBorder="1" applyAlignment="1">
      <alignment horizontal="center"/>
    </xf>
    <xf numFmtId="0" fontId="42" fillId="0" borderId="39" xfId="0" applyFont="1" applyFill="1" applyBorder="1" applyAlignment="1" applyProtection="1">
      <alignment horizontal="right" vertical="top"/>
    </xf>
    <xf numFmtId="0" fontId="42" fillId="0" borderId="23" xfId="0" applyFont="1" applyFill="1" applyBorder="1" applyAlignment="1" applyProtection="1">
      <alignment horizontal="center" vertical="top"/>
    </xf>
    <xf numFmtId="0" fontId="42" fillId="0" borderId="151" xfId="0" applyFont="1" applyFill="1" applyBorder="1" applyAlignment="1" applyProtection="1">
      <alignment horizontal="left" vertical="top"/>
    </xf>
    <xf numFmtId="0" fontId="17" fillId="0" borderId="24" xfId="0" applyFont="1" applyFill="1" applyBorder="1" applyAlignment="1" applyProtection="1">
      <alignment horizontal="center" vertical="top"/>
    </xf>
    <xf numFmtId="2" fontId="17" fillId="0" borderId="24" xfId="0" applyNumberFormat="1" applyFont="1" applyFill="1" applyBorder="1" applyAlignment="1">
      <alignment horizontal="center" vertical="top"/>
    </xf>
    <xf numFmtId="49" fontId="17" fillId="0" borderId="24" xfId="0" applyNumberFormat="1" applyFont="1" applyFill="1" applyBorder="1" applyAlignment="1">
      <alignment horizontal="center" vertical="top"/>
    </xf>
    <xf numFmtId="20" fontId="17" fillId="0" borderId="41" xfId="0" applyNumberFormat="1" applyFont="1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09" fillId="0" borderId="36" xfId="0" applyFont="1" applyFill="1" applyBorder="1" applyAlignment="1">
      <alignment horizontal="center" vertical="center"/>
    </xf>
    <xf numFmtId="0" fontId="109" fillId="0" borderId="149" xfId="0" applyFont="1" applyFill="1" applyBorder="1" applyAlignment="1">
      <alignment horizontal="center" vertical="center"/>
    </xf>
    <xf numFmtId="0" fontId="109" fillId="0" borderId="37" xfId="0" applyFont="1" applyFill="1" applyBorder="1"/>
    <xf numFmtId="0" fontId="109" fillId="0" borderId="11" xfId="0" applyFont="1" applyFill="1" applyBorder="1" applyAlignment="1">
      <alignment horizontal="center" vertical="center"/>
    </xf>
    <xf numFmtId="0" fontId="109" fillId="0" borderId="38" xfId="0" applyFont="1" applyFill="1" applyBorder="1" applyAlignment="1">
      <alignment horizontal="center" vertical="center"/>
    </xf>
    <xf numFmtId="0" fontId="1" fillId="0" borderId="153" xfId="546" applyFill="1" applyBorder="1"/>
    <xf numFmtId="0" fontId="17" fillId="0" borderId="154" xfId="9" applyFont="1" applyFill="1" applyBorder="1"/>
    <xf numFmtId="164" fontId="14" fillId="0" borderId="154" xfId="5" applyNumberFormat="1" applyFont="1" applyFill="1" applyBorder="1" applyAlignment="1">
      <alignment horizontal="center" vertical="top"/>
    </xf>
    <xf numFmtId="46" fontId="14" fillId="0" borderId="154" xfId="5" applyNumberFormat="1" applyFont="1" applyFill="1" applyBorder="1" applyAlignment="1">
      <alignment horizontal="center" vertical="top" wrapText="1"/>
    </xf>
    <xf numFmtId="0" fontId="5" fillId="0" borderId="154" xfId="459" applyFont="1" applyFill="1" applyBorder="1" applyAlignment="1">
      <alignment horizontal="center"/>
    </xf>
    <xf numFmtId="164" fontId="14" fillId="0" borderId="154" xfId="5" applyFont="1" applyFill="1" applyBorder="1"/>
    <xf numFmtId="2" fontId="5" fillId="0" borderId="154" xfId="5" applyNumberFormat="1" applyFont="1" applyFill="1" applyBorder="1" applyAlignment="1">
      <alignment horizontal="center" vertical="top"/>
    </xf>
    <xf numFmtId="164" fontId="5" fillId="0" borderId="155" xfId="5" applyFont="1" applyFill="1" applyBorder="1" applyAlignment="1">
      <alignment vertical="top" wrapText="1"/>
    </xf>
    <xf numFmtId="0" fontId="1" fillId="0" borderId="74" xfId="546" applyFill="1" applyBorder="1"/>
    <xf numFmtId="164" fontId="5" fillId="0" borderId="156" xfId="5" applyFont="1" applyFill="1" applyBorder="1" applyAlignment="1">
      <alignment vertical="top" wrapText="1"/>
    </xf>
    <xf numFmtId="0" fontId="14" fillId="0" borderId="74" xfId="547" applyFont="1" applyFill="1" applyBorder="1"/>
    <xf numFmtId="164" fontId="19" fillId="0" borderId="156" xfId="5" applyFont="1" applyFill="1" applyBorder="1" applyAlignment="1">
      <alignment vertical="top" wrapText="1"/>
    </xf>
    <xf numFmtId="0" fontId="1" fillId="0" borderId="157" xfId="546" applyFill="1" applyBorder="1"/>
    <xf numFmtId="0" fontId="14" fillId="0" borderId="158" xfId="9" applyFont="1" applyFill="1" applyBorder="1"/>
    <xf numFmtId="164" fontId="14" fillId="0" borderId="158" xfId="5" applyNumberFormat="1" applyFont="1" applyFill="1" applyBorder="1" applyAlignment="1">
      <alignment horizontal="center" vertical="top"/>
    </xf>
    <xf numFmtId="46" fontId="14" fillId="0" borderId="158" xfId="5" applyNumberFormat="1" applyFont="1" applyFill="1" applyBorder="1" applyAlignment="1">
      <alignment horizontal="center" vertical="top" wrapText="1"/>
    </xf>
    <xf numFmtId="0" fontId="5" fillId="0" borderId="158" xfId="459" applyFont="1" applyFill="1" applyBorder="1" applyAlignment="1">
      <alignment horizontal="center"/>
    </xf>
    <xf numFmtId="164" fontId="14" fillId="0" borderId="158" xfId="5" applyFont="1" applyFill="1" applyBorder="1"/>
    <xf numFmtId="2" fontId="5" fillId="0" borderId="158" xfId="5" applyNumberFormat="1" applyFont="1" applyFill="1" applyBorder="1" applyAlignment="1">
      <alignment horizontal="center" vertical="top"/>
    </xf>
    <xf numFmtId="164" fontId="5" fillId="0" borderId="159" xfId="5" applyFont="1" applyFill="1" applyBorder="1" applyAlignment="1">
      <alignment vertical="top" wrapText="1"/>
    </xf>
    <xf numFmtId="0" fontId="14" fillId="0" borderId="154" xfId="9" applyFont="1" applyFill="1" applyBorder="1"/>
    <xf numFmtId="164" fontId="14" fillId="0" borderId="160" xfId="5" applyNumberFormat="1" applyFont="1" applyFill="1" applyBorder="1" applyAlignment="1">
      <alignment horizontal="center" vertical="top"/>
    </xf>
    <xf numFmtId="0" fontId="1" fillId="0" borderId="82" xfId="546" applyFill="1" applyBorder="1"/>
    <xf numFmtId="0" fontId="1" fillId="0" borderId="94" xfId="546" applyFill="1" applyBorder="1"/>
    <xf numFmtId="0" fontId="1" fillId="0" borderId="161" xfId="546" applyFill="1" applyBorder="1"/>
    <xf numFmtId="164" fontId="14" fillId="0" borderId="83" xfId="5" applyFont="1" applyFill="1" applyBorder="1"/>
    <xf numFmtId="0" fontId="1" fillId="0" borderId="105" xfId="546" applyFill="1" applyBorder="1"/>
    <xf numFmtId="0" fontId="19" fillId="0" borderId="154" xfId="9" applyFont="1" applyFill="1" applyBorder="1"/>
    <xf numFmtId="164" fontId="5" fillId="0" borderId="162" xfId="5" applyFont="1" applyFill="1" applyBorder="1" applyAlignment="1">
      <alignment vertical="top" wrapText="1"/>
    </xf>
    <xf numFmtId="0" fontId="106" fillId="0" borderId="163" xfId="546" applyFont="1" applyFill="1" applyBorder="1"/>
    <xf numFmtId="0" fontId="106" fillId="0" borderId="164" xfId="546" applyFont="1" applyFill="1" applyBorder="1"/>
    <xf numFmtId="0" fontId="100" fillId="0" borderId="18" xfId="546" applyFont="1" applyFill="1" applyBorder="1"/>
    <xf numFmtId="0" fontId="1" fillId="0" borderId="165" xfId="546" applyFill="1" applyBorder="1"/>
    <xf numFmtId="0" fontId="77" fillId="0" borderId="94" xfId="546" applyFont="1" applyFill="1" applyBorder="1"/>
    <xf numFmtId="0" fontId="77" fillId="0" borderId="82" xfId="546" applyFont="1" applyFill="1" applyBorder="1"/>
    <xf numFmtId="0" fontId="77" fillId="0" borderId="74" xfId="546" applyFont="1" applyFill="1" applyBorder="1"/>
    <xf numFmtId="164" fontId="19" fillId="0" borderId="162" xfId="5" applyFont="1" applyFill="1" applyBorder="1" applyAlignment="1">
      <alignment vertical="top" wrapText="1"/>
    </xf>
    <xf numFmtId="0" fontId="77" fillId="0" borderId="164" xfId="546" applyFont="1" applyFill="1" applyBorder="1"/>
    <xf numFmtId="164" fontId="5" fillId="0" borderId="166" xfId="5" applyFont="1" applyFill="1" applyBorder="1" applyAlignment="1">
      <alignment vertical="top" wrapText="1"/>
    </xf>
    <xf numFmtId="0" fontId="1" fillId="0" borderId="167" xfId="546" applyFill="1" applyBorder="1"/>
    <xf numFmtId="0" fontId="17" fillId="0" borderId="0" xfId="408" applyFont="1" applyFill="1" applyBorder="1"/>
    <xf numFmtId="164" fontId="14" fillId="0" borderId="153" xfId="5" applyFont="1" applyFill="1" applyBorder="1" applyAlignment="1">
      <alignment vertical="top"/>
    </xf>
    <xf numFmtId="0" fontId="5" fillId="0" borderId="154" xfId="408" applyFont="1" applyFill="1" applyBorder="1" applyAlignment="1">
      <alignment horizontal="center"/>
    </xf>
    <xf numFmtId="164" fontId="5" fillId="0" borderId="154" xfId="5" applyFont="1" applyFill="1" applyBorder="1" applyAlignment="1">
      <alignment vertical="top" wrapText="1"/>
    </xf>
    <xf numFmtId="2" fontId="5" fillId="0" borderId="160" xfId="5" applyNumberFormat="1" applyFont="1" applyFill="1" applyBorder="1" applyAlignment="1">
      <alignment horizontal="center" vertical="top"/>
    </xf>
    <xf numFmtId="164" fontId="14" fillId="0" borderId="155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/>
    </xf>
    <xf numFmtId="164" fontId="14" fillId="0" borderId="156" xfId="5" applyFont="1" applyFill="1" applyBorder="1" applyAlignment="1">
      <alignment vertical="top" wrapText="1"/>
    </xf>
    <xf numFmtId="164" fontId="17" fillId="0" borderId="74" xfId="5" applyNumberFormat="1" applyFont="1" applyFill="1" applyBorder="1" applyAlignment="1">
      <alignment horizontal="left" vertical="top" wrapText="1"/>
    </xf>
    <xf numFmtId="164" fontId="99" fillId="0" borderId="162" xfId="5" applyFont="1" applyFill="1" applyBorder="1" applyAlignment="1">
      <alignment vertical="top" wrapText="1"/>
    </xf>
    <xf numFmtId="164" fontId="14" fillId="0" borderId="166" xfId="5" applyFont="1" applyFill="1" applyBorder="1" applyAlignment="1">
      <alignment vertical="top" wrapText="1"/>
    </xf>
    <xf numFmtId="164" fontId="14" fillId="0" borderId="162" xfId="5" applyFont="1" applyFill="1" applyBorder="1" applyAlignment="1">
      <alignment vertical="top" wrapText="1"/>
    </xf>
    <xf numFmtId="0" fontId="77" fillId="0" borderId="105" xfId="546" applyFont="1" applyFill="1" applyBorder="1"/>
    <xf numFmtId="164" fontId="14" fillId="0" borderId="168" xfId="5" applyFont="1" applyFill="1" applyBorder="1" applyAlignment="1">
      <alignment vertical="top" wrapText="1"/>
    </xf>
    <xf numFmtId="0" fontId="14" fillId="0" borderId="82" xfId="547" applyFont="1" applyFill="1" applyBorder="1"/>
    <xf numFmtId="164" fontId="14" fillId="0" borderId="94" xfId="5" applyNumberFormat="1" applyFont="1" applyFill="1" applyBorder="1" applyAlignment="1">
      <alignment horizontal="left" vertical="top" wrapText="1"/>
    </xf>
    <xf numFmtId="0" fontId="1" fillId="0" borderId="169" xfId="546" applyFill="1" applyBorder="1"/>
    <xf numFmtId="164" fontId="14" fillId="0" borderId="157" xfId="5" applyFont="1" applyFill="1" applyBorder="1" applyAlignment="1">
      <alignment vertical="top"/>
    </xf>
    <xf numFmtId="0" fontId="17" fillId="0" borderId="158" xfId="9" applyFont="1" applyFill="1" applyBorder="1"/>
    <xf numFmtId="0" fontId="5" fillId="0" borderId="158" xfId="408" applyFont="1" applyFill="1" applyBorder="1" applyAlignment="1">
      <alignment horizontal="center"/>
    </xf>
    <xf numFmtId="164" fontId="5" fillId="0" borderId="158" xfId="5" applyFont="1" applyFill="1" applyBorder="1" applyAlignment="1">
      <alignment vertical="top" wrapText="1"/>
    </xf>
    <xf numFmtId="164" fontId="14" fillId="0" borderId="159" xfId="5" applyFont="1" applyFill="1" applyBorder="1" applyAlignment="1">
      <alignment vertical="top" wrapText="1"/>
    </xf>
    <xf numFmtId="0" fontId="5" fillId="0" borderId="0" xfId="408" applyFill="1" applyBorder="1" applyAlignment="1">
      <alignment horizontal="center"/>
    </xf>
    <xf numFmtId="2" fontId="5" fillId="0" borderId="0" xfId="408" applyNumberFormat="1" applyFill="1" applyBorder="1"/>
    <xf numFmtId="0" fontId="14" fillId="0" borderId="165" xfId="547" applyFont="1" applyFill="1" applyBorder="1"/>
    <xf numFmtId="0" fontId="14" fillId="0" borderId="94" xfId="547" applyFont="1" applyFill="1" applyBorder="1"/>
    <xf numFmtId="0" fontId="14" fillId="0" borderId="161" xfId="547" applyFont="1" applyFill="1" applyBorder="1"/>
    <xf numFmtId="0" fontId="100" fillId="0" borderId="154" xfId="546" applyFont="1" applyFill="1" applyBorder="1"/>
    <xf numFmtId="164" fontId="14" fillId="0" borderId="82" xfId="5" applyFont="1" applyFill="1" applyBorder="1" applyAlignment="1">
      <alignment vertical="top"/>
    </xf>
    <xf numFmtId="2" fontId="14" fillId="0" borderId="158" xfId="5" applyNumberFormat="1" applyFont="1" applyFill="1" applyBorder="1" applyAlignment="1">
      <alignment horizontal="center" vertical="top"/>
    </xf>
    <xf numFmtId="0" fontId="14" fillId="0" borderId="165" xfId="9" applyFont="1" applyFill="1" applyBorder="1"/>
    <xf numFmtId="0" fontId="14" fillId="0" borderId="154" xfId="9" applyFont="1" applyFill="1" applyBorder="1" applyAlignment="1">
      <alignment horizontal="left"/>
    </xf>
    <xf numFmtId="0" fontId="14" fillId="0" borderId="82" xfId="9" applyFont="1" applyFill="1" applyBorder="1"/>
    <xf numFmtId="0" fontId="14" fillId="0" borderId="74" xfId="9" applyFont="1" applyFill="1" applyBorder="1"/>
    <xf numFmtId="0" fontId="14" fillId="0" borderId="157" xfId="9" applyFont="1" applyFill="1" applyBorder="1"/>
    <xf numFmtId="0" fontId="14" fillId="0" borderId="158" xfId="9" applyFont="1" applyFill="1" applyBorder="1" applyAlignment="1">
      <alignment horizontal="left"/>
    </xf>
    <xf numFmtId="0" fontId="5" fillId="0" borderId="154" xfId="9" applyFont="1" applyFill="1" applyBorder="1" applyAlignment="1">
      <alignment horizontal="left"/>
    </xf>
    <xf numFmtId="164" fontId="14" fillId="0" borderId="82" xfId="5" applyNumberFormat="1" applyFont="1" applyFill="1" applyBorder="1" applyAlignment="1">
      <alignment horizontal="left" vertical="top" wrapText="1"/>
    </xf>
    <xf numFmtId="164" fontId="5" fillId="0" borderId="74" xfId="5" applyFont="1" applyFill="1" applyBorder="1" applyAlignment="1" applyProtection="1">
      <alignment vertical="top"/>
      <protection locked="0"/>
    </xf>
    <xf numFmtId="164" fontId="5" fillId="0" borderId="157" xfId="5" applyFont="1" applyFill="1" applyBorder="1" applyAlignment="1" applyProtection="1">
      <alignment vertical="top"/>
      <protection locked="0"/>
    </xf>
    <xf numFmtId="164" fontId="23" fillId="0" borderId="158" xfId="5" applyFont="1" applyFill="1" applyBorder="1" applyAlignment="1">
      <alignment vertical="top" wrapText="1"/>
    </xf>
    <xf numFmtId="164" fontId="19" fillId="0" borderId="159" xfId="5" applyFont="1" applyFill="1" applyBorder="1" applyAlignment="1">
      <alignment vertical="top" wrapText="1"/>
    </xf>
    <xf numFmtId="0" fontId="5" fillId="0" borderId="170" xfId="408" applyFont="1" applyFill="1" applyBorder="1"/>
    <xf numFmtId="0" fontId="5" fillId="0" borderId="0" xfId="408" applyFont="1" applyFill="1" applyBorder="1"/>
    <xf numFmtId="0" fontId="17" fillId="0" borderId="160" xfId="9" applyFont="1" applyFill="1" applyBorder="1"/>
    <xf numFmtId="0" fontId="77" fillId="0" borderId="94" xfId="546" applyFont="1" applyFill="1" applyBorder="1" applyProtection="1">
      <protection locked="0"/>
    </xf>
    <xf numFmtId="0" fontId="77" fillId="0" borderId="105" xfId="546" applyFont="1" applyFill="1" applyBorder="1" applyProtection="1">
      <protection locked="0"/>
    </xf>
    <xf numFmtId="164" fontId="19" fillId="0" borderId="166" xfId="5" applyFont="1" applyFill="1" applyBorder="1" applyAlignment="1">
      <alignment vertical="top" wrapText="1"/>
    </xf>
    <xf numFmtId="0" fontId="77" fillId="0" borderId="74" xfId="546" applyFont="1" applyFill="1" applyBorder="1" applyProtection="1">
      <protection locked="0"/>
    </xf>
    <xf numFmtId="0" fontId="77" fillId="0" borderId="157" xfId="546" applyFont="1" applyFill="1" applyBorder="1"/>
    <xf numFmtId="0" fontId="5" fillId="0" borderId="158" xfId="9" applyFont="1" applyFill="1" applyBorder="1"/>
    <xf numFmtId="0" fontId="77" fillId="0" borderId="165" xfId="546" applyFont="1" applyFill="1" applyBorder="1"/>
    <xf numFmtId="0" fontId="5" fillId="0" borderId="154" xfId="9" applyFont="1" applyFill="1" applyBorder="1"/>
    <xf numFmtId="164" fontId="19" fillId="0" borderId="155" xfId="5" applyFont="1" applyFill="1" applyBorder="1" applyAlignment="1">
      <alignment vertical="top" wrapText="1"/>
    </xf>
    <xf numFmtId="0" fontId="100" fillId="0" borderId="158" xfId="546" applyFont="1" applyFill="1" applyBorder="1"/>
    <xf numFmtId="2" fontId="5" fillId="0" borderId="83" xfId="5" applyNumberFormat="1" applyFont="1" applyFill="1" applyBorder="1" applyAlignment="1">
      <alignment horizontal="center" vertical="top"/>
    </xf>
    <xf numFmtId="0" fontId="17" fillId="0" borderId="17" xfId="548" applyFont="1" applyFill="1" applyBorder="1"/>
    <xf numFmtId="164" fontId="17" fillId="0" borderId="43" xfId="5" applyFont="1" applyFill="1" applyBorder="1" applyAlignment="1">
      <alignment horizontal="center" vertical="top"/>
    </xf>
    <xf numFmtId="164" fontId="17" fillId="0" borderId="43" xfId="5" applyFont="1" applyFill="1" applyBorder="1" applyAlignment="1">
      <alignment horizontal="center" vertical="top" wrapText="1"/>
    </xf>
    <xf numFmtId="164" fontId="17" fillId="0" borderId="43" xfId="5" applyNumberFormat="1" applyFont="1" applyFill="1" applyBorder="1" applyAlignment="1">
      <alignment horizontal="center" vertical="top"/>
    </xf>
    <xf numFmtId="46" fontId="17" fillId="0" borderId="43" xfId="5" applyNumberFormat="1" applyFont="1" applyFill="1" applyBorder="1" applyAlignment="1">
      <alignment horizontal="center" vertical="top"/>
    </xf>
    <xf numFmtId="2" fontId="8" fillId="0" borderId="44" xfId="5" applyNumberFormat="1" applyFont="1" applyFill="1" applyBorder="1" applyAlignment="1">
      <alignment horizontal="center" vertical="top"/>
    </xf>
    <xf numFmtId="0" fontId="17" fillId="0" borderId="33" xfId="548" applyFont="1" applyFill="1" applyBorder="1"/>
    <xf numFmtId="164" fontId="8" fillId="0" borderId="34" xfId="5" applyFont="1" applyFill="1" applyBorder="1" applyAlignment="1">
      <alignment vertical="top"/>
    </xf>
    <xf numFmtId="164" fontId="17" fillId="0" borderId="34" xfId="5" applyFont="1" applyFill="1" applyBorder="1" applyAlignment="1">
      <alignment horizontal="center" vertical="top"/>
    </xf>
    <xf numFmtId="164" fontId="17" fillId="0" borderId="34" xfId="5" applyFont="1" applyFill="1" applyBorder="1" applyAlignment="1">
      <alignment horizontal="center" vertical="top" wrapText="1"/>
    </xf>
    <xf numFmtId="164" fontId="17" fillId="0" borderId="34" xfId="5" applyNumberFormat="1" applyFont="1" applyFill="1" applyBorder="1" applyAlignment="1">
      <alignment horizontal="center" vertical="top"/>
    </xf>
    <xf numFmtId="46" fontId="17" fillId="0" borderId="34" xfId="5" applyNumberFormat="1" applyFont="1" applyFill="1" applyBorder="1" applyAlignment="1">
      <alignment horizontal="center" vertical="top"/>
    </xf>
    <xf numFmtId="2" fontId="8" fillId="0" borderId="47" xfId="5" applyNumberFormat="1" applyFont="1" applyFill="1" applyBorder="1" applyAlignment="1">
      <alignment horizontal="center" vertical="top"/>
    </xf>
    <xf numFmtId="164" fontId="5" fillId="0" borderId="171" xfId="5" applyFont="1" applyFill="1" applyBorder="1" applyAlignment="1">
      <alignment vertical="top"/>
    </xf>
    <xf numFmtId="164" fontId="5" fillId="0" borderId="154" xfId="5" applyFont="1" applyFill="1" applyBorder="1" applyAlignment="1">
      <alignment vertical="top"/>
    </xf>
    <xf numFmtId="0" fontId="5" fillId="0" borderId="154" xfId="549" applyFont="1" applyFill="1" applyBorder="1" applyAlignment="1">
      <alignment horizontal="center"/>
    </xf>
    <xf numFmtId="0" fontId="5" fillId="0" borderId="154" xfId="549" applyFont="1" applyFill="1" applyBorder="1"/>
    <xf numFmtId="164" fontId="23" fillId="0" borderId="155" xfId="5" applyFont="1" applyFill="1" applyBorder="1" applyAlignment="1">
      <alignment vertical="top" wrapText="1"/>
    </xf>
    <xf numFmtId="164" fontId="5" fillId="0" borderId="163" xfId="5" applyFont="1" applyFill="1" applyBorder="1" applyAlignment="1">
      <alignment vertical="top"/>
    </xf>
    <xf numFmtId="0" fontId="14" fillId="0" borderId="163" xfId="547" applyFont="1" applyFill="1" applyBorder="1"/>
    <xf numFmtId="0" fontId="14" fillId="0" borderId="167" xfId="547" applyFont="1" applyFill="1" applyBorder="1"/>
    <xf numFmtId="0" fontId="14" fillId="0" borderId="158" xfId="547" applyFont="1" applyFill="1" applyBorder="1"/>
    <xf numFmtId="0" fontId="5" fillId="0" borderId="158" xfId="549" applyFont="1" applyFill="1" applyBorder="1" applyAlignment="1">
      <alignment horizontal="center"/>
    </xf>
    <xf numFmtId="0" fontId="5" fillId="0" borderId="158" xfId="549" applyFont="1" applyFill="1" applyBorder="1"/>
    <xf numFmtId="164" fontId="23" fillId="0" borderId="159" xfId="5" applyFont="1" applyFill="1" applyBorder="1" applyAlignment="1">
      <alignment vertical="top" wrapText="1"/>
    </xf>
    <xf numFmtId="0" fontId="1" fillId="0" borderId="154" xfId="546" applyFill="1" applyBorder="1"/>
    <xf numFmtId="164" fontId="23" fillId="0" borderId="156" xfId="5" applyFont="1" applyFill="1" applyBorder="1" applyAlignment="1">
      <alignment vertical="top" wrapText="1"/>
    </xf>
    <xf numFmtId="164" fontId="14" fillId="0" borderId="74" xfId="5" applyFont="1" applyFill="1" applyBorder="1"/>
    <xf numFmtId="0" fontId="1" fillId="0" borderId="158" xfId="546" applyFill="1" applyBorder="1"/>
    <xf numFmtId="164" fontId="14" fillId="0" borderId="171" xfId="5" applyNumberFormat="1" applyFont="1" applyFill="1" applyBorder="1" applyAlignment="1">
      <alignment horizontal="left" vertical="top"/>
    </xf>
    <xf numFmtId="164" fontId="14" fillId="0" borderId="154" xfId="5" applyNumberFormat="1" applyFont="1" applyFill="1" applyBorder="1" applyAlignment="1">
      <alignment horizontal="left" vertical="top"/>
    </xf>
    <xf numFmtId="164" fontId="14" fillId="0" borderId="164" xfId="5" applyNumberFormat="1" applyFont="1" applyFill="1" applyBorder="1" applyAlignment="1">
      <alignment horizontal="left" vertical="top"/>
    </xf>
    <xf numFmtId="0" fontId="14" fillId="0" borderId="157" xfId="547" applyFont="1" applyFill="1" applyBorder="1"/>
    <xf numFmtId="2" fontId="14" fillId="0" borderId="154" xfId="5" applyNumberFormat="1" applyFont="1" applyFill="1" applyBorder="1" applyAlignment="1">
      <alignment horizontal="center" vertical="top"/>
    </xf>
    <xf numFmtId="164" fontId="23" fillId="0" borderId="166" xfId="5" applyFont="1" applyFill="1" applyBorder="1" applyAlignment="1">
      <alignment vertical="top" wrapText="1"/>
    </xf>
    <xf numFmtId="0" fontId="77" fillId="0" borderId="158" xfId="546" applyFont="1" applyFill="1" applyBorder="1"/>
    <xf numFmtId="22" fontId="5" fillId="0" borderId="0" xfId="551" applyNumberFormat="1" applyFill="1" applyBorder="1" applyAlignment="1">
      <alignment horizontal="center"/>
    </xf>
    <xf numFmtId="164" fontId="14" fillId="0" borderId="160" xfId="5" applyFont="1" applyFill="1" applyBorder="1"/>
    <xf numFmtId="164" fontId="14" fillId="0" borderId="82" xfId="5" applyNumberFormat="1" applyFont="1" applyFill="1" applyBorder="1" applyAlignment="1">
      <alignment horizontal="left" vertical="top"/>
    </xf>
    <xf numFmtId="164" fontId="14" fillId="0" borderId="94" xfId="5" applyNumberFormat="1" applyFont="1" applyFill="1" applyBorder="1" applyAlignment="1">
      <alignment horizontal="left" vertical="top"/>
    </xf>
    <xf numFmtId="164" fontId="14" fillId="0" borderId="105" xfId="5" applyNumberFormat="1" applyFont="1" applyFill="1" applyBorder="1" applyAlignment="1">
      <alignment horizontal="left" vertical="top"/>
    </xf>
    <xf numFmtId="164" fontId="14" fillId="0" borderId="161" xfId="5" applyNumberFormat="1" applyFont="1" applyFill="1" applyBorder="1" applyAlignment="1">
      <alignment horizontal="left" vertical="top"/>
    </xf>
    <xf numFmtId="0" fontId="106" fillId="0" borderId="158" xfId="546" applyFont="1" applyFill="1" applyBorder="1"/>
    <xf numFmtId="0" fontId="5" fillId="0" borderId="0" xfId="551" applyFont="1" applyFill="1" applyBorder="1"/>
    <xf numFmtId="46" fontId="20" fillId="0" borderId="0" xfId="551" applyNumberFormat="1" applyFont="1" applyFill="1" applyBorder="1" applyAlignment="1">
      <alignment horizontal="center"/>
    </xf>
    <xf numFmtId="2" fontId="20" fillId="0" borderId="0" xfId="551" applyNumberFormat="1" applyFont="1" applyFill="1" applyBorder="1" applyAlignment="1">
      <alignment horizontal="center"/>
    </xf>
    <xf numFmtId="0" fontId="20" fillId="0" borderId="0" xfId="551" applyFont="1" applyFill="1" applyBorder="1" applyAlignment="1">
      <alignment horizontal="right"/>
    </xf>
    <xf numFmtId="0" fontId="14" fillId="0" borderId="154" xfId="547" applyFont="1" applyFill="1" applyBorder="1"/>
    <xf numFmtId="0" fontId="77" fillId="0" borderId="171" xfId="546" applyFont="1" applyFill="1" applyBorder="1"/>
    <xf numFmtId="0" fontId="77" fillId="0" borderId="154" xfId="546" applyFont="1" applyFill="1" applyBorder="1"/>
    <xf numFmtId="0" fontId="1" fillId="0" borderId="163" xfId="546" applyFill="1" applyBorder="1"/>
    <xf numFmtId="0" fontId="77" fillId="0" borderId="161" xfId="546" applyFont="1" applyFill="1" applyBorder="1"/>
    <xf numFmtId="0" fontId="77" fillId="0" borderId="0" xfId="546" applyFont="1" applyFill="1" applyBorder="1"/>
    <xf numFmtId="0" fontId="5" fillId="0" borderId="0" xfId="459" applyFont="1" applyFill="1" applyBorder="1" applyAlignment="1">
      <alignment horizont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3" xfId="0" applyFont="1" applyFill="1" applyBorder="1" applyAlignment="1">
      <alignment horizontal="center" vertical="top"/>
    </xf>
    <xf numFmtId="46" fontId="17" fillId="0" borderId="63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4" xfId="0" applyFont="1" applyFill="1" applyBorder="1" applyAlignment="1">
      <alignment vertical="center"/>
    </xf>
    <xf numFmtId="0" fontId="17" fillId="0" borderId="172" xfId="0" applyFont="1" applyFill="1" applyBorder="1" applyAlignment="1">
      <alignment vertical="center"/>
    </xf>
    <xf numFmtId="0" fontId="17" fillId="0" borderId="173" xfId="0" applyFont="1" applyFill="1" applyBorder="1" applyAlignment="1">
      <alignment vertical="center"/>
    </xf>
    <xf numFmtId="0" fontId="17" fillId="0" borderId="39" xfId="0" applyFont="1" applyFill="1" applyBorder="1" applyAlignment="1">
      <alignment horizontal="center" vertical="top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top"/>
    </xf>
    <xf numFmtId="0" fontId="17" fillId="0" borderId="34" xfId="0" applyFont="1" applyFill="1" applyBorder="1" applyAlignment="1">
      <alignment horizontal="left" vertical="top"/>
    </xf>
    <xf numFmtId="167" fontId="17" fillId="0" borderId="41" xfId="0" applyNumberFormat="1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0" fontId="17" fillId="0" borderId="27" xfId="0" applyFont="1" applyFill="1" applyBorder="1" applyAlignment="1">
      <alignment horizontal="center" vertical="top"/>
    </xf>
    <xf numFmtId="167" fontId="17" fillId="0" borderId="8" xfId="0" applyNumberFormat="1" applyFont="1" applyFill="1" applyBorder="1" applyAlignment="1">
      <alignment horizontal="center" vertical="center"/>
    </xf>
    <xf numFmtId="167" fontId="17" fillId="0" borderId="80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34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7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47" xfId="0" applyFont="1" applyFill="1" applyBorder="1" applyAlignment="1">
      <alignment horizontal="center" vertical="center"/>
    </xf>
    <xf numFmtId="0" fontId="17" fillId="0" borderId="152" xfId="0" applyFont="1" applyFill="1" applyBorder="1" applyAlignment="1">
      <alignment vertical="top"/>
    </xf>
    <xf numFmtId="0" fontId="17" fillId="0" borderId="2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13" xfId="0" applyFont="1" applyFill="1" applyBorder="1" applyAlignment="1">
      <alignment horizontal="center" vertical="top"/>
    </xf>
    <xf numFmtId="0" fontId="17" fillId="0" borderId="53" xfId="0" applyFont="1" applyFill="1" applyBorder="1" applyAlignment="1">
      <alignment vertical="top"/>
    </xf>
    <xf numFmtId="0" fontId="17" fillId="0" borderId="39" xfId="0" applyFont="1" applyFill="1" applyBorder="1" applyAlignment="1">
      <alignment horizontal="left"/>
    </xf>
    <xf numFmtId="168" fontId="8" fillId="0" borderId="81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left"/>
    </xf>
    <xf numFmtId="0" fontId="17" fillId="0" borderId="39" xfId="0" applyFont="1" applyFill="1" applyBorder="1" applyAlignment="1">
      <alignment horizontal="left" vertical="top"/>
    </xf>
    <xf numFmtId="0" fontId="8" fillId="0" borderId="123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left"/>
    </xf>
    <xf numFmtId="168" fontId="8" fillId="0" borderId="8" xfId="0" applyNumberFormat="1" applyFont="1" applyFill="1" applyBorder="1" applyAlignment="1">
      <alignment horizontal="center" vertical="center"/>
    </xf>
    <xf numFmtId="168" fontId="8" fillId="0" borderId="80" xfId="0" applyNumberFormat="1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vertical="top"/>
    </xf>
    <xf numFmtId="0" fontId="17" fillId="0" borderId="41" xfId="0" applyFont="1" applyFill="1" applyBorder="1" applyAlignment="1">
      <alignment horizontal="center" vertical="center"/>
    </xf>
    <xf numFmtId="0" fontId="26" fillId="0" borderId="0" xfId="0" applyFont="1" applyFill="1" applyBorder="1"/>
    <xf numFmtId="0" fontId="9" fillId="0" borderId="56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left" vertical="top" wrapText="1"/>
    </xf>
    <xf numFmtId="2" fontId="9" fillId="0" borderId="8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center" vertical="center" wrapText="1"/>
    </xf>
    <xf numFmtId="169" fontId="9" fillId="0" borderId="80" xfId="0" applyNumberFormat="1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9" fillId="0" borderId="172" xfId="0" applyFont="1" applyFill="1" applyBorder="1" applyAlignment="1">
      <alignment horizontal="center"/>
    </xf>
    <xf numFmtId="0" fontId="9" fillId="0" borderId="172" xfId="0" applyFont="1" applyFill="1" applyBorder="1"/>
    <xf numFmtId="0" fontId="9" fillId="0" borderId="36" xfId="0" applyFont="1" applyFill="1" applyBorder="1" applyAlignment="1">
      <alignment horizontal="center"/>
    </xf>
    <xf numFmtId="0" fontId="9" fillId="0" borderId="149" xfId="0" applyFont="1" applyFill="1" applyBorder="1" applyAlignment="1">
      <alignment horizontal="center"/>
    </xf>
    <xf numFmtId="0" fontId="0" fillId="0" borderId="149" xfId="0" quotePrefix="1" applyNumberFormat="1" applyFill="1" applyBorder="1" applyAlignment="1">
      <alignment horizontal="center" vertical="center" wrapText="1"/>
    </xf>
    <xf numFmtId="0" fontId="9" fillId="0" borderId="149" xfId="0" applyNumberFormat="1" applyFont="1" applyFill="1" applyBorder="1" applyAlignment="1">
      <alignment horizontal="center" vertical="center" wrapText="1"/>
    </xf>
    <xf numFmtId="0" fontId="9" fillId="0" borderId="12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left" vertical="top" wrapText="1"/>
    </xf>
    <xf numFmtId="169" fontId="17" fillId="0" borderId="51" xfId="0" applyNumberFormat="1" applyFont="1" applyFill="1" applyBorder="1" applyAlignment="1">
      <alignment horizontal="center" vertical="top"/>
    </xf>
    <xf numFmtId="0" fontId="0" fillId="0" borderId="8" xfId="0" quotePrefix="1" applyNumberFormat="1" applyFill="1" applyBorder="1" applyAlignment="1">
      <alignment horizontal="center" vertical="center" wrapText="1"/>
    </xf>
    <xf numFmtId="2" fontId="0" fillId="0" borderId="8" xfId="0" quotePrefix="1" applyNumberForma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26" fillId="0" borderId="53" xfId="0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/>
    </xf>
    <xf numFmtId="0" fontId="14" fillId="0" borderId="149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0" fontId="17" fillId="0" borderId="80" xfId="0" applyFont="1" applyFill="1" applyBorder="1" applyAlignment="1">
      <alignment vertical="top"/>
    </xf>
    <xf numFmtId="0" fontId="17" fillId="0" borderId="81" xfId="0" applyFont="1" applyFill="1" applyBorder="1" applyAlignment="1">
      <alignment vertical="top"/>
    </xf>
    <xf numFmtId="169" fontId="14" fillId="0" borderId="80" xfId="0" applyNumberFormat="1" applyFont="1" applyFill="1" applyBorder="1" applyAlignment="1">
      <alignment horizontal="center"/>
    </xf>
    <xf numFmtId="0" fontId="17" fillId="0" borderId="81" xfId="0" applyFont="1" applyFill="1" applyBorder="1" applyAlignment="1">
      <alignment vertical="top" wrapText="1"/>
    </xf>
    <xf numFmtId="0" fontId="17" fillId="0" borderId="24" xfId="0" applyFont="1" applyFill="1" applyBorder="1" applyAlignment="1">
      <alignment horizontal="left" vertical="top"/>
    </xf>
    <xf numFmtId="169" fontId="17" fillId="0" borderId="24" xfId="0" applyNumberFormat="1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/>
    </xf>
    <xf numFmtId="2" fontId="54" fillId="0" borderId="1" xfId="0" applyNumberFormat="1" applyFont="1" applyFill="1" applyBorder="1" applyAlignment="1">
      <alignment horizontal="center"/>
    </xf>
    <xf numFmtId="2" fontId="54" fillId="0" borderId="7" xfId="0" applyNumberFormat="1" applyFont="1" applyFill="1" applyBorder="1" applyAlignment="1">
      <alignment horizontal="center"/>
    </xf>
    <xf numFmtId="17" fontId="58" fillId="0" borderId="51" xfId="0" quotePrefix="1" applyNumberFormat="1" applyFont="1" applyFill="1" applyBorder="1" applyAlignment="1">
      <alignment horizontal="center"/>
    </xf>
    <xf numFmtId="17" fontId="58" fillId="0" borderId="27" xfId="0" quotePrefix="1" applyNumberFormat="1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42" xfId="0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0" fontId="58" fillId="0" borderId="51" xfId="0" quotePrefix="1" applyFont="1" applyFill="1" applyBorder="1" applyAlignment="1">
      <alignment horizontal="center"/>
    </xf>
    <xf numFmtId="0" fontId="58" fillId="0" borderId="27" xfId="0" quotePrefix="1" applyFont="1" applyFill="1" applyBorder="1" applyAlignment="1">
      <alignment horizontal="center"/>
    </xf>
    <xf numFmtId="0" fontId="54" fillId="0" borderId="1" xfId="0" applyFont="1" applyFill="1" applyBorder="1" applyAlignment="1">
      <alignment horizontal="center"/>
    </xf>
    <xf numFmtId="0" fontId="54" fillId="0" borderId="7" xfId="0" applyFont="1" applyFill="1" applyBorder="1" applyAlignment="1">
      <alignment horizontal="center"/>
    </xf>
    <xf numFmtId="2" fontId="54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4" fillId="0" borderId="69" xfId="0" applyNumberFormat="1" applyFont="1" applyFill="1" applyBorder="1" applyAlignment="1">
      <alignment horizontal="center"/>
    </xf>
    <xf numFmtId="2" fontId="54" fillId="0" borderId="7" xfId="0" applyNumberFormat="1" applyFont="1" applyFill="1" applyBorder="1" applyAlignment="1">
      <alignment horizontal="center" vertical="center"/>
    </xf>
    <xf numFmtId="2" fontId="54" fillId="0" borderId="51" xfId="0" applyNumberFormat="1" applyFont="1" applyFill="1" applyBorder="1" applyAlignment="1">
      <alignment horizontal="center"/>
    </xf>
    <xf numFmtId="2" fontId="54" fillId="0" borderId="27" xfId="0" applyNumberFormat="1" applyFont="1" applyFill="1" applyBorder="1" applyAlignment="1">
      <alignment horizontal="center"/>
    </xf>
    <xf numFmtId="2" fontId="54" fillId="0" borderId="120" xfId="0" quotePrefix="1" applyNumberFormat="1" applyFont="1" applyFill="1" applyBorder="1" applyAlignment="1">
      <alignment horizontal="center"/>
    </xf>
    <xf numFmtId="2" fontId="54" fillId="0" borderId="67" xfId="0" applyNumberFormat="1" applyFont="1" applyFill="1" applyBorder="1" applyAlignment="1">
      <alignment horizontal="center"/>
    </xf>
    <xf numFmtId="2" fontId="54" fillId="0" borderId="120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0" fillId="0" borderId="0" xfId="545" applyFont="1" applyFill="1" applyAlignment="1">
      <alignment horizontal="center"/>
    </xf>
    <xf numFmtId="0" fontId="6" fillId="0" borderId="0" xfId="545" applyFont="1" applyFill="1" applyAlignment="1">
      <alignment horizontal="center"/>
    </xf>
    <xf numFmtId="0" fontId="26" fillId="0" borderId="0" xfId="545" applyFont="1" applyFill="1" applyAlignment="1">
      <alignment horizontal="center"/>
    </xf>
    <xf numFmtId="0" fontId="5" fillId="0" borderId="61" xfId="549" applyFont="1" applyFill="1" applyBorder="1" applyAlignment="1" applyProtection="1">
      <alignment horizontal="left" vertical="center"/>
      <protection locked="0"/>
    </xf>
    <xf numFmtId="0" fontId="5" fillId="0" borderId="100" xfId="549" applyFont="1" applyFill="1" applyBorder="1" applyAlignment="1" applyProtection="1">
      <alignment horizontal="left" vertical="center"/>
      <protection locked="0"/>
    </xf>
    <xf numFmtId="0" fontId="103" fillId="0" borderId="0" xfId="548" applyFont="1" applyFill="1" applyAlignment="1"/>
    <xf numFmtId="0" fontId="8" fillId="0" borderId="0" xfId="548" applyFont="1" applyFill="1" applyAlignment="1">
      <alignment horizontal="center"/>
    </xf>
    <xf numFmtId="0" fontId="26" fillId="0" borderId="0" xfId="548" applyFont="1" applyFill="1" applyAlignment="1">
      <alignment horizontal="center"/>
    </xf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6" fillId="0" borderId="0" xfId="550" applyFont="1" applyFill="1" applyAlignment="1">
      <alignment horizontal="center"/>
    </xf>
    <xf numFmtId="0" fontId="26" fillId="0" borderId="0" xfId="550" applyFont="1" applyFill="1" applyAlignment="1">
      <alignment horizontal="center"/>
    </xf>
    <xf numFmtId="0" fontId="10" fillId="0" borderId="0" xfId="550" applyFont="1" applyFill="1" applyAlignment="1">
      <alignment horizontal="center"/>
    </xf>
    <xf numFmtId="0" fontId="14" fillId="0" borderId="43" xfId="10" applyFont="1" applyFill="1" applyBorder="1" applyAlignment="1">
      <alignment horizontal="center" vertical="center"/>
    </xf>
    <xf numFmtId="0" fontId="14" fillId="0" borderId="8" xfId="10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164" fontId="14" fillId="0" borderId="57" xfId="5" applyFont="1" applyFill="1" applyBorder="1" applyAlignment="1">
      <alignment horizontal="left" vertical="top"/>
    </xf>
    <xf numFmtId="164" fontId="14" fillId="0" borderId="56" xfId="5" applyFont="1" applyFill="1" applyBorder="1" applyAlignment="1">
      <alignment horizontal="left" vertical="top"/>
    </xf>
    <xf numFmtId="0" fontId="3" fillId="0" borderId="57" xfId="11" applyFont="1" applyFill="1" applyBorder="1" applyAlignment="1">
      <alignment horizontal="left" vertical="center"/>
    </xf>
    <xf numFmtId="0" fontId="3" fillId="0" borderId="56" xfId="11" applyFont="1" applyFill="1" applyBorder="1" applyAlignment="1">
      <alignment horizontal="left" vertical="center"/>
    </xf>
    <xf numFmtId="0" fontId="14" fillId="0" borderId="6" xfId="10" applyFont="1" applyFill="1" applyBorder="1" applyAlignment="1">
      <alignment horizontal="center" vertical="center"/>
    </xf>
    <xf numFmtId="2" fontId="5" fillId="0" borderId="57" xfId="5" applyNumberFormat="1" applyFont="1" applyFill="1" applyBorder="1" applyAlignment="1">
      <alignment horizontal="left" vertical="center"/>
    </xf>
    <xf numFmtId="2" fontId="5" fillId="0" borderId="56" xfId="5" applyNumberFormat="1" applyFont="1" applyFill="1" applyBorder="1" applyAlignment="1">
      <alignment horizontal="left" vertical="center"/>
    </xf>
    <xf numFmtId="164" fontId="14" fillId="0" borderId="31" xfId="5" applyFont="1" applyFill="1" applyBorder="1" applyAlignment="1">
      <alignment horizontal="left" vertical="center" wrapText="1"/>
    </xf>
    <xf numFmtId="164" fontId="14" fillId="0" borderId="45" xfId="5" applyFont="1" applyFill="1" applyBorder="1" applyAlignment="1">
      <alignment horizontal="left" vertical="center" wrapText="1"/>
    </xf>
    <xf numFmtId="164" fontId="14" fillId="0" borderId="80" xfId="5" applyFont="1" applyFill="1" applyBorder="1" applyAlignment="1">
      <alignment horizontal="left" vertical="center" wrapText="1"/>
    </xf>
    <xf numFmtId="0" fontId="0" fillId="0" borderId="57" xfId="0" applyFill="1" applyBorder="1" applyAlignment="1">
      <alignment horizontal="left" vertical="center"/>
    </xf>
    <xf numFmtId="0" fontId="77" fillId="0" borderId="57" xfId="0" applyFont="1" applyFill="1" applyBorder="1" applyAlignment="1">
      <alignment horizontal="left" vertical="center"/>
    </xf>
    <xf numFmtId="0" fontId="77" fillId="0" borderId="30" xfId="0" applyFont="1" applyFill="1" applyBorder="1" applyAlignment="1">
      <alignment horizontal="left" vertical="center"/>
    </xf>
    <xf numFmtId="0" fontId="77" fillId="0" borderId="56" xfId="0" applyFont="1" applyFill="1" applyBorder="1" applyAlignment="1">
      <alignment horizontal="left" vertical="center"/>
    </xf>
    <xf numFmtId="0" fontId="14" fillId="0" borderId="5" xfId="10" applyFont="1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37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0" fontId="48" fillId="0" borderId="0" xfId="0" applyFont="1" applyFill="1" applyBorder="1" applyAlignment="1">
      <alignment horizontal="center" vertic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15" fontId="14" fillId="0" borderId="35" xfId="6" applyNumberFormat="1" applyFont="1" applyFill="1" applyBorder="1" applyAlignment="1">
      <alignment horizontal="center" vertical="center"/>
    </xf>
    <xf numFmtId="15" fontId="14" fillId="0" borderId="46" xfId="6" applyNumberFormat="1" applyFont="1" applyFill="1" applyBorder="1" applyAlignment="1">
      <alignment horizontal="center" vertical="center"/>
    </xf>
    <xf numFmtId="15" fontId="14" fillId="0" borderId="16" xfId="6" applyNumberFormat="1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15" fontId="14" fillId="0" borderId="20" xfId="6" applyNumberFormat="1" applyFont="1" applyFill="1" applyBorder="1" applyAlignment="1">
      <alignment horizontal="center" vertical="center"/>
    </xf>
    <xf numFmtId="15" fontId="14" fillId="0" borderId="22" xfId="6" applyNumberFormat="1" applyFont="1" applyFill="1" applyBorder="1" applyAlignment="1">
      <alignment horizontal="center" vertical="center"/>
    </xf>
    <xf numFmtId="15" fontId="14" fillId="0" borderId="4" xfId="6" applyNumberFormat="1" applyFont="1" applyFill="1" applyBorder="1" applyAlignment="1">
      <alignment horizontal="center" vertical="center"/>
    </xf>
    <xf numFmtId="15" fontId="14" fillId="0" borderId="24" xfId="6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14" fontId="17" fillId="0" borderId="39" xfId="1" applyNumberFormat="1" applyFont="1" applyFill="1" applyBorder="1" applyAlignment="1">
      <alignment horizontal="left" vertical="center"/>
    </xf>
    <xf numFmtId="14" fontId="17" fillId="0" borderId="57" xfId="1" applyNumberFormat="1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0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0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4" xfId="1" applyNumberFormat="1" applyFont="1" applyFill="1" applyBorder="1" applyAlignment="1">
      <alignment horizontal="left" vertical="center"/>
    </xf>
    <xf numFmtId="14" fontId="17" fillId="0" borderId="123" xfId="1" applyNumberFormat="1" applyFont="1" applyFill="1" applyBorder="1" applyAlignment="1">
      <alignment horizontal="left" vertical="center"/>
    </xf>
    <xf numFmtId="14" fontId="17" fillId="0" borderId="62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0" fontId="17" fillId="0" borderId="34" xfId="0" applyFont="1" applyFill="1" applyBorder="1" applyAlignment="1">
      <alignment horizontal="center" vertical="center"/>
    </xf>
    <xf numFmtId="20" fontId="17" fillId="0" borderId="34" xfId="0" applyNumberFormat="1" applyFont="1" applyFill="1" applyBorder="1" applyAlignment="1">
      <alignment horizontal="center" vertical="center" wrapText="1"/>
    </xf>
    <xf numFmtId="0" fontId="54" fillId="0" borderId="152" xfId="0" applyFont="1" applyFill="1" applyBorder="1"/>
    <xf numFmtId="2" fontId="54" fillId="0" borderId="172" xfId="0" applyNumberFormat="1" applyFont="1" applyFill="1" applyBorder="1" applyAlignment="1">
      <alignment horizontal="center"/>
    </xf>
    <xf numFmtId="15" fontId="54" fillId="0" borderId="152" xfId="0" applyNumberFormat="1" applyFont="1" applyFill="1" applyBorder="1" applyAlignment="1">
      <alignment horizontal="center"/>
    </xf>
    <xf numFmtId="2" fontId="54" fillId="0" borderId="152" xfId="0" applyNumberFormat="1" applyFont="1" applyFill="1" applyBorder="1" applyAlignment="1">
      <alignment horizontal="center"/>
    </xf>
    <xf numFmtId="15" fontId="54" fillId="0" borderId="152" xfId="0" quotePrefix="1" applyNumberFormat="1" applyFont="1" applyFill="1" applyBorder="1" applyAlignment="1">
      <alignment horizontal="center"/>
    </xf>
    <xf numFmtId="15" fontId="54" fillId="0" borderId="172" xfId="0" quotePrefix="1" applyNumberFormat="1" applyFont="1" applyFill="1" applyBorder="1" applyAlignment="1">
      <alignment horizontal="center"/>
    </xf>
    <xf numFmtId="2" fontId="74" fillId="0" borderId="152" xfId="0" applyNumberFormat="1" applyFont="1" applyFill="1" applyBorder="1" applyAlignment="1">
      <alignment horizontal="center"/>
    </xf>
    <xf numFmtId="0" fontId="54" fillId="0" borderId="173" xfId="0" applyFont="1" applyFill="1" applyBorder="1" applyAlignment="1">
      <alignment horizontal="center" vertical="center"/>
    </xf>
    <xf numFmtId="2" fontId="71" fillId="0" borderId="152" xfId="0" applyNumberFormat="1" applyFont="1" applyFill="1" applyBorder="1" applyAlignment="1">
      <alignment horizontal="center"/>
    </xf>
    <xf numFmtId="20" fontId="54" fillId="0" borderId="173" xfId="0" quotePrefix="1" applyNumberFormat="1" applyFont="1" applyFill="1" applyBorder="1" applyAlignment="1">
      <alignment horizontal="center" vertical="center"/>
    </xf>
    <xf numFmtId="15" fontId="71" fillId="0" borderId="152" xfId="0" quotePrefix="1" applyNumberFormat="1" applyFont="1" applyFill="1" applyBorder="1" applyAlignment="1">
      <alignment horizontal="center"/>
    </xf>
    <xf numFmtId="15" fontId="60" fillId="0" borderId="152" xfId="0" quotePrefix="1" applyNumberFormat="1" applyFont="1" applyFill="1" applyBorder="1" applyAlignment="1">
      <alignment horizontal="center"/>
    </xf>
    <xf numFmtId="15" fontId="54" fillId="0" borderId="173" xfId="0" quotePrefix="1" applyNumberFormat="1" applyFont="1" applyFill="1" applyBorder="1" applyAlignment="1">
      <alignment horizontal="center"/>
    </xf>
    <xf numFmtId="20" fontId="54" fillId="0" borderId="45" xfId="0" applyNumberFormat="1" applyFont="1" applyFill="1" applyBorder="1" applyAlignment="1">
      <alignment horizontal="center"/>
    </xf>
    <xf numFmtId="0" fontId="54" fillId="0" borderId="172" xfId="0" applyFont="1" applyFill="1" applyBorder="1"/>
    <xf numFmtId="2" fontId="54" fillId="0" borderId="146" xfId="0" applyNumberFormat="1" applyFont="1" applyFill="1" applyBorder="1" applyAlignment="1">
      <alignment horizontal="center"/>
    </xf>
    <xf numFmtId="15" fontId="54" fillId="0" borderId="172" xfId="0" applyNumberFormat="1" applyFont="1" applyFill="1" applyBorder="1" applyAlignment="1">
      <alignment horizontal="center"/>
    </xf>
    <xf numFmtId="2" fontId="60" fillId="0" borderId="172" xfId="0" applyNumberFormat="1" applyFont="1" applyFill="1" applyBorder="1" applyAlignment="1">
      <alignment horizontal="center"/>
    </xf>
    <xf numFmtId="0" fontId="55" fillId="0" borderId="150" xfId="0" applyFont="1" applyFill="1" applyBorder="1" applyAlignment="1">
      <alignment horizontal="center"/>
    </xf>
    <xf numFmtId="0" fontId="54" fillId="0" borderId="172" xfId="0" applyFont="1" applyFill="1" applyBorder="1" applyAlignment="1">
      <alignment horizontal="center"/>
    </xf>
    <xf numFmtId="1" fontId="54" fillId="0" borderId="152" xfId="0" applyNumberFormat="1" applyFont="1" applyFill="1" applyBorder="1" applyAlignment="1">
      <alignment horizontal="center"/>
    </xf>
    <xf numFmtId="14" fontId="54" fillId="0" borderId="172" xfId="0" quotePrefix="1" applyNumberFormat="1" applyFont="1" applyFill="1" applyBorder="1" applyAlignment="1">
      <alignment horizontal="center"/>
    </xf>
    <xf numFmtId="14" fontId="54" fillId="0" borderId="152" xfId="0" quotePrefix="1" applyNumberFormat="1" applyFont="1" applyFill="1" applyBorder="1" applyAlignment="1">
      <alignment horizontal="center"/>
    </xf>
    <xf numFmtId="14" fontId="54" fillId="0" borderId="173" xfId="0" applyNumberFormat="1" applyFont="1" applyFill="1" applyBorder="1" applyAlignment="1">
      <alignment horizontal="center" vertical="center"/>
    </xf>
    <xf numFmtId="0" fontId="60" fillId="0" borderId="152" xfId="0" applyFont="1" applyFill="1" applyBorder="1"/>
    <xf numFmtId="14" fontId="54" fillId="0" borderId="172" xfId="0" applyNumberFormat="1" applyFont="1" applyFill="1" applyBorder="1" applyAlignment="1">
      <alignment horizontal="center"/>
    </xf>
    <xf numFmtId="0" fontId="54" fillId="0" borderId="146" xfId="0" applyFont="1" applyFill="1" applyBorder="1"/>
    <xf numFmtId="1" fontId="54" fillId="0" borderId="172" xfId="0" applyNumberFormat="1" applyFont="1" applyFill="1" applyBorder="1" applyAlignment="1">
      <alignment horizontal="center"/>
    </xf>
    <xf numFmtId="0" fontId="54" fillId="0" borderId="146" xfId="0" quotePrefix="1" applyFont="1" applyFill="1" applyBorder="1" applyAlignment="1">
      <alignment horizontal="center"/>
    </xf>
    <xf numFmtId="0" fontId="60" fillId="0" borderId="172" xfId="0" applyFont="1" applyFill="1" applyBorder="1"/>
    <xf numFmtId="14" fontId="71" fillId="0" borderId="172" xfId="0" applyNumberFormat="1" applyFont="1" applyFill="1" applyBorder="1" applyAlignment="1">
      <alignment horizontal="center"/>
    </xf>
    <xf numFmtId="2" fontId="54" fillId="0" borderId="152" xfId="0" applyNumberFormat="1" applyFont="1" applyFill="1" applyBorder="1" applyAlignment="1">
      <alignment horizontal="center"/>
    </xf>
    <xf numFmtId="0" fontId="0" fillId="0" borderId="146" xfId="0" applyFill="1" applyBorder="1"/>
  </cellXfs>
  <cellStyles count="552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3" xfId="550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2" xfId="9"/>
    <cellStyle name="Normal 2 2 2" xfId="412"/>
    <cellStyle name="Normal 2 3" xfId="12"/>
    <cellStyle name="Normal 2 4" xfId="413"/>
    <cellStyle name="Normal 2 5" xfId="414"/>
    <cellStyle name="Normal 2 6" xfId="415"/>
    <cellStyle name="Normal 2 7" xfId="416"/>
    <cellStyle name="Normal 2 8" xfId="417"/>
    <cellStyle name="Normal 2 9" xfId="418"/>
    <cellStyle name="Normal 3" xfId="2"/>
    <cellStyle name="Normal 3 10" xfId="419"/>
    <cellStyle name="Normal 3 11" xfId="420"/>
    <cellStyle name="Normal 3 12" xfId="421"/>
    <cellStyle name="Normal 3 13" xfId="422"/>
    <cellStyle name="Normal 3 14" xfId="547"/>
    <cellStyle name="Normal 3 2" xfId="423"/>
    <cellStyle name="Normal 3 2 2" xfId="424"/>
    <cellStyle name="Normal 3 3" xfId="425"/>
    <cellStyle name="Normal 3 4" xfId="426"/>
    <cellStyle name="Normal 3 5" xfId="427"/>
    <cellStyle name="Normal 3 6" xfId="428"/>
    <cellStyle name="Normal 3 7" xfId="429"/>
    <cellStyle name="Normal 3 8" xfId="430"/>
    <cellStyle name="Normal 3 9" xfId="431"/>
    <cellStyle name="Normal 4" xfId="3"/>
    <cellStyle name="Normal 4 10" xfId="432"/>
    <cellStyle name="Normal 4 11" xfId="433"/>
    <cellStyle name="Normal 4 12" xfId="434"/>
    <cellStyle name="Normal 4 13" xfId="435"/>
    <cellStyle name="Normal 4 2" xfId="436"/>
    <cellStyle name="Normal 4 2 2" xfId="437"/>
    <cellStyle name="Normal 4 3" xfId="438"/>
    <cellStyle name="Normal 4 4" xfId="439"/>
    <cellStyle name="Normal 4 5" xfId="440"/>
    <cellStyle name="Normal 4 6" xfId="441"/>
    <cellStyle name="Normal 4 7" xfId="442"/>
    <cellStyle name="Normal 4 8" xfId="443"/>
    <cellStyle name="Normal 4 9" xfId="444"/>
    <cellStyle name="Normal 5" xfId="10"/>
    <cellStyle name="Normal 5 10" xfId="445"/>
    <cellStyle name="Normal 5 10 2" xfId="446"/>
    <cellStyle name="Normal 5 11" xfId="447"/>
    <cellStyle name="Normal 5 12" xfId="448"/>
    <cellStyle name="Normal 5 13" xfId="449"/>
    <cellStyle name="Normal 5 14" xfId="549"/>
    <cellStyle name="Normal 5 2" xfId="450"/>
    <cellStyle name="Normal 5 2 2" xfId="451"/>
    <cellStyle name="Normal 5 3" xfId="452"/>
    <cellStyle name="Normal 5 4" xfId="453"/>
    <cellStyle name="Normal 5 5" xfId="454"/>
    <cellStyle name="Normal 5 6" xfId="455"/>
    <cellStyle name="Normal 5 7" xfId="456"/>
    <cellStyle name="Normal 5 8" xfId="457"/>
    <cellStyle name="Normal 5 9" xfId="458"/>
    <cellStyle name="Normal 6" xfId="11"/>
    <cellStyle name="Normal 6 2" xfId="545"/>
    <cellStyle name="Normal 7" xfId="459"/>
    <cellStyle name="Normal 8" xfId="546"/>
    <cellStyle name="Normal 8 2" xfId="551"/>
    <cellStyle name="Normal 9" xfId="548"/>
    <cellStyle name="Normal_8am report" xfId="4"/>
    <cellStyle name="Normal_Interru-Apr'2006" xfId="5"/>
    <cellStyle name="Normal_REPORT" xfId="6"/>
    <cellStyle name="Note 10" xfId="460"/>
    <cellStyle name="Note 10 2" xfId="461"/>
    <cellStyle name="Note 11" xfId="462"/>
    <cellStyle name="Note 11 2" xfId="463"/>
    <cellStyle name="Note 2" xfId="464"/>
    <cellStyle name="Note 3" xfId="465"/>
    <cellStyle name="Note 4" xfId="466"/>
    <cellStyle name="Note 4 2" xfId="467"/>
    <cellStyle name="Note 5" xfId="468"/>
    <cellStyle name="Note 5 2" xfId="469"/>
    <cellStyle name="Note 6" xfId="470"/>
    <cellStyle name="Note 6 2" xfId="471"/>
    <cellStyle name="Note 7" xfId="472"/>
    <cellStyle name="Note 7 2" xfId="473"/>
    <cellStyle name="Note 8" xfId="474"/>
    <cellStyle name="Note 8 2" xfId="475"/>
    <cellStyle name="Note 9" xfId="476"/>
    <cellStyle name="Note 9 2" xfId="477"/>
    <cellStyle name="Output 10" xfId="478"/>
    <cellStyle name="Output 11" xfId="479"/>
    <cellStyle name="Output 2" xfId="480"/>
    <cellStyle name="Output 3" xfId="481"/>
    <cellStyle name="Output 4" xfId="482"/>
    <cellStyle name="Output 5" xfId="483"/>
    <cellStyle name="Output 6" xfId="484"/>
    <cellStyle name="Output 7" xfId="485"/>
    <cellStyle name="Output 8" xfId="486"/>
    <cellStyle name="Output 9" xfId="487"/>
    <cellStyle name="Percent" xfId="7" builtinId="5"/>
    <cellStyle name="Percent 2 2" xfId="488"/>
    <cellStyle name="STYLEAL" xfId="8"/>
    <cellStyle name="STYLEAL 2" xfId="489"/>
    <cellStyle name="STYLEAL 2 2" xfId="490"/>
    <cellStyle name="STYLEAL 3" xfId="491"/>
    <cellStyle name="STYLEAL 3 2" xfId="492"/>
    <cellStyle name="STYLEAL 4" xfId="493"/>
    <cellStyle name="STYLEAL 4 2" xfId="494"/>
    <cellStyle name="STYLEAL 5" xfId="495"/>
    <cellStyle name="STYLEAL 5 2" xfId="496"/>
    <cellStyle name="STYLEAL 6" xfId="497"/>
    <cellStyle name="STYLEAL 6 2" xfId="498"/>
    <cellStyle name="STYLEAL 7" xfId="499"/>
    <cellStyle name="STYLEAL 7 2" xfId="500"/>
    <cellStyle name="STYLEAL 8" xfId="501"/>
    <cellStyle name="STYLEAL 8 2" xfId="502"/>
    <cellStyle name="STYLEAL 9" xfId="503"/>
    <cellStyle name="STYLEAL 9 2" xfId="504"/>
    <cellStyle name="Title 10" xfId="505"/>
    <cellStyle name="Title 11" xfId="506"/>
    <cellStyle name="Title 2" xfId="507"/>
    <cellStyle name="Title 3" xfId="508"/>
    <cellStyle name="Title 4" xfId="509"/>
    <cellStyle name="Title 5" xfId="510"/>
    <cellStyle name="Title 6" xfId="511"/>
    <cellStyle name="Title 7" xfId="512"/>
    <cellStyle name="Title 8" xfId="513"/>
    <cellStyle name="Title 9" xfId="514"/>
    <cellStyle name="Total 10" xfId="515"/>
    <cellStyle name="Total 10 2" xfId="516"/>
    <cellStyle name="Total 11" xfId="517"/>
    <cellStyle name="Total 11 2" xfId="518"/>
    <cellStyle name="Total 2" xfId="519"/>
    <cellStyle name="Total 2 2" xfId="520"/>
    <cellStyle name="Total 3" xfId="521"/>
    <cellStyle name="Total 3 2" xfId="522"/>
    <cellStyle name="Total 4" xfId="523"/>
    <cellStyle name="Total 4 2" xfId="524"/>
    <cellStyle name="Total 5" xfId="525"/>
    <cellStyle name="Total 5 2" xfId="526"/>
    <cellStyle name="Total 6" xfId="527"/>
    <cellStyle name="Total 6 2" xfId="528"/>
    <cellStyle name="Total 7" xfId="529"/>
    <cellStyle name="Total 7 2" xfId="530"/>
    <cellStyle name="Total 8" xfId="531"/>
    <cellStyle name="Total 8 2" xfId="532"/>
    <cellStyle name="Total 9" xfId="533"/>
    <cellStyle name="Total 9 2" xfId="534"/>
    <cellStyle name="Warning Text 10" xfId="535"/>
    <cellStyle name="Warning Text 11" xfId="536"/>
    <cellStyle name="Warning Text 2" xfId="537"/>
    <cellStyle name="Warning Text 3" xfId="538"/>
    <cellStyle name="Warning Text 4" xfId="539"/>
    <cellStyle name="Warning Text 5" xfId="540"/>
    <cellStyle name="Warning Text 6" xfId="541"/>
    <cellStyle name="Warning Text 7" xfId="542"/>
    <cellStyle name="Warning Text 8" xfId="543"/>
    <cellStyle name="Warning Text 9" xfId="54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212912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8965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131669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30" zoomScaleNormal="130" workbookViewId="0">
      <selection activeCell="M28" sqref="M28"/>
    </sheetView>
  </sheetViews>
  <sheetFormatPr defaultRowHeight="12.75"/>
  <cols>
    <col min="1" max="1" width="3" style="37" customWidth="1"/>
    <col min="2" max="2" width="40.28515625" style="37" customWidth="1"/>
    <col min="3" max="3" width="8.42578125" style="37" customWidth="1"/>
    <col min="4" max="4" width="7.85546875" style="37" customWidth="1"/>
    <col min="5" max="5" width="7.42578125" style="37" customWidth="1"/>
    <col min="6" max="6" width="8.42578125" style="37" customWidth="1"/>
    <col min="7" max="8" width="7.7109375" style="37" customWidth="1"/>
    <col min="9" max="9" width="8.28515625" style="37" customWidth="1"/>
    <col min="10" max="10" width="8.42578125" style="37" customWidth="1"/>
    <col min="11" max="16384" width="9.140625" style="37"/>
  </cols>
  <sheetData>
    <row r="1" spans="1:10">
      <c r="A1" s="285" t="s">
        <v>285</v>
      </c>
      <c r="B1" s="285"/>
      <c r="C1" s="285"/>
      <c r="D1" s="285"/>
      <c r="E1" s="285"/>
      <c r="F1" s="285"/>
      <c r="G1" s="285"/>
      <c r="H1" s="285"/>
      <c r="I1" s="713" t="s">
        <v>303</v>
      </c>
      <c r="J1" s="285"/>
    </row>
    <row r="2" spans="1:10" ht="18.75">
      <c r="A2" s="1655" t="s">
        <v>249</v>
      </c>
      <c r="B2" s="1655"/>
      <c r="C2" s="1655"/>
      <c r="D2" s="1655"/>
      <c r="E2" s="1655"/>
      <c r="F2" s="1655"/>
      <c r="G2" s="1655"/>
      <c r="H2" s="1655"/>
      <c r="I2" s="1655"/>
      <c r="J2" s="1655"/>
    </row>
    <row r="3" spans="1:10" ht="15.75">
      <c r="A3" s="1656" t="s">
        <v>257</v>
      </c>
      <c r="B3" s="1656"/>
      <c r="C3" s="1656"/>
      <c r="D3" s="1656"/>
      <c r="E3" s="1656"/>
      <c r="F3" s="1656"/>
      <c r="G3" s="1656"/>
      <c r="H3" s="1656"/>
      <c r="I3" s="1656"/>
      <c r="J3" s="1656"/>
    </row>
    <row r="4" spans="1:10" ht="16.5" thickBot="1">
      <c r="A4" s="714" t="s">
        <v>543</v>
      </c>
      <c r="B4" s="285"/>
      <c r="C4" s="285"/>
      <c r="D4" s="285"/>
      <c r="E4" s="285"/>
      <c r="F4" s="285"/>
      <c r="G4" s="285"/>
      <c r="H4" s="285"/>
      <c r="I4" s="285"/>
      <c r="J4" s="285"/>
    </row>
    <row r="5" spans="1:10">
      <c r="A5" s="715" t="s">
        <v>258</v>
      </c>
      <c r="B5" s="716" t="s">
        <v>259</v>
      </c>
      <c r="C5" s="1663" t="s">
        <v>260</v>
      </c>
      <c r="D5" s="1664"/>
      <c r="E5" s="1663" t="s">
        <v>261</v>
      </c>
      <c r="F5" s="1664"/>
      <c r="G5" s="1661" t="s">
        <v>262</v>
      </c>
      <c r="H5" s="1662"/>
      <c r="I5" s="446" t="s">
        <v>263</v>
      </c>
      <c r="J5" s="447"/>
    </row>
    <row r="6" spans="1:10">
      <c r="A6" s="717"/>
      <c r="B6" s="718"/>
      <c r="C6" s="1659" t="s">
        <v>549</v>
      </c>
      <c r="D6" s="1660"/>
      <c r="E6" s="1665" t="s">
        <v>548</v>
      </c>
      <c r="F6" s="1666"/>
      <c r="G6" s="1659" t="s">
        <v>544</v>
      </c>
      <c r="H6" s="1660"/>
      <c r="I6" s="448"/>
      <c r="J6" s="449"/>
    </row>
    <row r="7" spans="1:10">
      <c r="A7" s="717" t="s">
        <v>92</v>
      </c>
      <c r="B7" s="719"/>
      <c r="C7" s="391" t="s">
        <v>264</v>
      </c>
      <c r="D7" s="391" t="s">
        <v>265</v>
      </c>
      <c r="E7" s="391" t="s">
        <v>264</v>
      </c>
      <c r="F7" s="391" t="s">
        <v>265</v>
      </c>
      <c r="G7" s="391" t="s">
        <v>264</v>
      </c>
      <c r="H7" s="391" t="s">
        <v>265</v>
      </c>
      <c r="I7" s="391" t="s">
        <v>264</v>
      </c>
      <c r="J7" s="720" t="s">
        <v>265</v>
      </c>
    </row>
    <row r="8" spans="1:10" ht="13.5" thickBot="1">
      <c r="A8" s="721"/>
      <c r="B8" s="722"/>
      <c r="C8" s="392"/>
      <c r="D8" s="393" t="s">
        <v>44</v>
      </c>
      <c r="E8" s="392"/>
      <c r="F8" s="393" t="s">
        <v>44</v>
      </c>
      <c r="G8" s="392"/>
      <c r="H8" s="393" t="s">
        <v>44</v>
      </c>
      <c r="I8" s="392"/>
      <c r="J8" s="723" t="s">
        <v>44</v>
      </c>
    </row>
    <row r="9" spans="1:10" ht="15.75" customHeight="1">
      <c r="A9" s="724">
        <v>1</v>
      </c>
      <c r="B9" s="725" t="s">
        <v>266</v>
      </c>
      <c r="C9" s="726">
        <v>12717</v>
      </c>
      <c r="D9" s="727" t="s">
        <v>467</v>
      </c>
      <c r="E9" s="592">
        <v>12738</v>
      </c>
      <c r="F9" s="352" t="s">
        <v>424</v>
      </c>
      <c r="G9" s="592">
        <v>11623</v>
      </c>
      <c r="H9" s="352" t="s">
        <v>545</v>
      </c>
      <c r="I9" s="592">
        <v>12893</v>
      </c>
      <c r="J9" s="755" t="s">
        <v>407</v>
      </c>
    </row>
    <row r="10" spans="1:10" ht="15.75" customHeight="1">
      <c r="A10" s="728"/>
      <c r="B10" s="453"/>
      <c r="C10" s="353"/>
      <c r="D10" s="354">
        <v>0.875</v>
      </c>
      <c r="E10" s="353"/>
      <c r="F10" s="354">
        <v>0.8125</v>
      </c>
      <c r="G10" s="353"/>
      <c r="H10" s="354">
        <v>0.8125</v>
      </c>
      <c r="I10" s="590"/>
      <c r="J10" s="756">
        <v>0.875</v>
      </c>
    </row>
    <row r="11" spans="1:10" ht="15.75" customHeight="1">
      <c r="A11" s="729">
        <v>2</v>
      </c>
      <c r="B11" s="1757" t="s">
        <v>267</v>
      </c>
      <c r="C11" s="1758">
        <v>6957</v>
      </c>
      <c r="D11" s="1759" t="s">
        <v>494</v>
      </c>
      <c r="E11" s="1760">
        <v>6449</v>
      </c>
      <c r="F11" s="1761" t="s">
        <v>550</v>
      </c>
      <c r="G11" s="1760">
        <v>6739.4</v>
      </c>
      <c r="H11" s="1762" t="s">
        <v>546</v>
      </c>
      <c r="I11" s="1763" t="s">
        <v>321</v>
      </c>
      <c r="J11" s="1764" t="s">
        <v>321</v>
      </c>
    </row>
    <row r="12" spans="1:10" ht="15.75" customHeight="1">
      <c r="A12" s="728"/>
      <c r="B12" s="453"/>
      <c r="C12" s="467"/>
      <c r="D12" s="354">
        <v>0.33333333333333331</v>
      </c>
      <c r="E12" s="353"/>
      <c r="F12" s="354">
        <v>0.33333333333333331</v>
      </c>
      <c r="G12" s="357"/>
      <c r="H12" s="400">
        <v>0.375</v>
      </c>
      <c r="I12" s="590"/>
      <c r="J12" s="757" t="s">
        <v>321</v>
      </c>
    </row>
    <row r="13" spans="1:10" ht="15.75" customHeight="1">
      <c r="A13" s="729">
        <v>3</v>
      </c>
      <c r="B13" s="1757" t="s">
        <v>268</v>
      </c>
      <c r="C13" s="1760">
        <v>12717</v>
      </c>
      <c r="D13" s="1759" t="s">
        <v>467</v>
      </c>
      <c r="E13" s="1765">
        <v>12738</v>
      </c>
      <c r="F13" s="1761" t="s">
        <v>424</v>
      </c>
      <c r="G13" s="593">
        <v>11623</v>
      </c>
      <c r="H13" s="1762" t="s">
        <v>545</v>
      </c>
      <c r="I13" s="1765">
        <v>12893</v>
      </c>
      <c r="J13" s="1766" t="s">
        <v>407</v>
      </c>
    </row>
    <row r="14" spans="1:10" ht="15.75" customHeight="1">
      <c r="A14" s="728"/>
      <c r="B14" s="453"/>
      <c r="C14" s="383"/>
      <c r="D14" s="354">
        <v>0.875</v>
      </c>
      <c r="E14" s="383"/>
      <c r="F14" s="354">
        <v>0.8125</v>
      </c>
      <c r="G14" s="353"/>
      <c r="H14" s="354">
        <v>0.8125</v>
      </c>
      <c r="I14" s="590"/>
      <c r="J14" s="756">
        <v>0.875</v>
      </c>
    </row>
    <row r="15" spans="1:10" ht="15.75" customHeight="1">
      <c r="A15" s="729">
        <v>4</v>
      </c>
      <c r="B15" s="1757" t="s">
        <v>269</v>
      </c>
      <c r="C15" s="1760">
        <v>10636.2</v>
      </c>
      <c r="D15" s="1759" t="s">
        <v>467</v>
      </c>
      <c r="E15" s="1765">
        <v>10539.2</v>
      </c>
      <c r="F15" s="1767" t="s">
        <v>425</v>
      </c>
      <c r="G15" s="1760">
        <v>9788</v>
      </c>
      <c r="H15" s="1768" t="s">
        <v>545</v>
      </c>
      <c r="I15" s="1760">
        <v>10636.2</v>
      </c>
      <c r="J15" s="1769" t="s">
        <v>467</v>
      </c>
    </row>
    <row r="16" spans="1:10" ht="15.75" customHeight="1">
      <c r="A16" s="728"/>
      <c r="B16" s="453"/>
      <c r="C16" s="453"/>
      <c r="D16" s="354">
        <v>0.5</v>
      </c>
      <c r="E16" s="453"/>
      <c r="F16" s="454">
        <v>0.875</v>
      </c>
      <c r="G16" s="453"/>
      <c r="H16" s="354">
        <v>0.5</v>
      </c>
      <c r="I16" s="453"/>
      <c r="J16" s="1770">
        <v>0.5</v>
      </c>
    </row>
    <row r="17" spans="1:10" ht="15.75" customHeight="1">
      <c r="A17" s="729">
        <v>5</v>
      </c>
      <c r="B17" s="1771" t="s">
        <v>270</v>
      </c>
      <c r="C17" s="1772">
        <v>12717</v>
      </c>
      <c r="D17" s="1773" t="s">
        <v>467</v>
      </c>
      <c r="E17" s="1765">
        <v>12738</v>
      </c>
      <c r="F17" s="1761" t="s">
        <v>424</v>
      </c>
      <c r="G17" s="1774">
        <v>11623</v>
      </c>
      <c r="H17" s="1762" t="s">
        <v>545</v>
      </c>
      <c r="I17" s="1765">
        <v>12893</v>
      </c>
      <c r="J17" s="1766" t="s">
        <v>407</v>
      </c>
    </row>
    <row r="18" spans="1:10" ht="15.75" customHeight="1">
      <c r="A18" s="730"/>
      <c r="B18" s="731"/>
      <c r="C18" s="384"/>
      <c r="D18" s="358">
        <v>0.875</v>
      </c>
      <c r="E18" s="383"/>
      <c r="F18" s="354">
        <v>0.8125</v>
      </c>
      <c r="G18" s="353"/>
      <c r="H18" s="354">
        <v>0.8125</v>
      </c>
      <c r="I18" s="590"/>
      <c r="J18" s="756">
        <v>0.875</v>
      </c>
    </row>
    <row r="19" spans="1:10" ht="15.75" customHeight="1">
      <c r="A19" s="732">
        <v>6</v>
      </c>
      <c r="B19" s="731" t="s">
        <v>271</v>
      </c>
      <c r="C19" s="1657">
        <v>11679.066666666668</v>
      </c>
      <c r="D19" s="1658"/>
      <c r="E19" s="1657">
        <v>11505.9</v>
      </c>
      <c r="F19" s="1658"/>
      <c r="G19" s="1657">
        <v>10919.57</v>
      </c>
      <c r="H19" s="1658"/>
      <c r="I19" s="627">
        <v>11679.07</v>
      </c>
      <c r="J19" s="758">
        <v>43727</v>
      </c>
    </row>
    <row r="20" spans="1:10" ht="15.75" customHeight="1">
      <c r="A20" s="1775">
        <v>7</v>
      </c>
      <c r="B20" s="1771" t="s">
        <v>272</v>
      </c>
      <c r="C20" s="1657">
        <v>9378.1933333333327</v>
      </c>
      <c r="D20" s="1658"/>
      <c r="E20" s="1657">
        <v>891.59</v>
      </c>
      <c r="F20" s="1658"/>
      <c r="G20" s="1657">
        <v>8779.26</v>
      </c>
      <c r="H20" s="1658"/>
      <c r="I20" s="455">
        <v>9378.1933333333327</v>
      </c>
      <c r="J20" s="758">
        <v>43727</v>
      </c>
    </row>
    <row r="21" spans="1:10" ht="15.75" customHeight="1">
      <c r="A21" s="729">
        <v>8</v>
      </c>
      <c r="B21" s="1757" t="s">
        <v>380</v>
      </c>
      <c r="C21" s="1758">
        <v>930</v>
      </c>
      <c r="D21" s="1762" t="s">
        <v>487</v>
      </c>
      <c r="E21" s="1758">
        <v>934</v>
      </c>
      <c r="F21" s="1762" t="s">
        <v>551</v>
      </c>
      <c r="G21" s="1758">
        <v>788</v>
      </c>
      <c r="H21" s="1762" t="s">
        <v>546</v>
      </c>
      <c r="I21" s="1776">
        <v>956</v>
      </c>
      <c r="J21" s="759" t="s">
        <v>403</v>
      </c>
    </row>
    <row r="22" spans="1:10" ht="14.25" customHeight="1">
      <c r="A22" s="730"/>
      <c r="B22" s="733"/>
      <c r="C22" s="467"/>
      <c r="D22" s="358">
        <v>0.70833333333333337</v>
      </c>
      <c r="E22" s="467"/>
      <c r="F22" s="358">
        <v>0.70833333333333337</v>
      </c>
      <c r="G22" s="467"/>
      <c r="H22" s="354">
        <v>0.91666666666666663</v>
      </c>
      <c r="I22" s="591"/>
      <c r="J22" s="760">
        <v>0.79166666666666663</v>
      </c>
    </row>
    <row r="23" spans="1:10" ht="14.25" customHeight="1">
      <c r="A23" s="728">
        <v>9</v>
      </c>
      <c r="B23" s="453" t="s">
        <v>330</v>
      </c>
      <c r="C23" s="519">
        <v>194</v>
      </c>
      <c r="D23" s="400" t="s">
        <v>486</v>
      </c>
      <c r="E23" s="519">
        <v>192</v>
      </c>
      <c r="F23" s="399" t="s">
        <v>426</v>
      </c>
      <c r="G23" s="1777">
        <v>186</v>
      </c>
      <c r="H23" s="1762" t="s">
        <v>547</v>
      </c>
      <c r="I23" s="1776">
        <v>194</v>
      </c>
      <c r="J23" s="761" t="s">
        <v>408</v>
      </c>
    </row>
    <row r="24" spans="1:10" ht="14.25" customHeight="1">
      <c r="A24" s="728"/>
      <c r="B24" s="453"/>
      <c r="C24" s="519"/>
      <c r="D24" s="400">
        <v>0.83333333333333337</v>
      </c>
      <c r="E24" s="519"/>
      <c r="F24" s="354">
        <v>0.83333333333333337</v>
      </c>
      <c r="G24" s="383"/>
      <c r="H24" s="400">
        <v>0.91666666666666663</v>
      </c>
      <c r="I24" s="591"/>
      <c r="J24" s="756">
        <v>0.79166666666666663</v>
      </c>
    </row>
    <row r="25" spans="1:10" ht="15.75" customHeight="1">
      <c r="A25" s="729">
        <v>10</v>
      </c>
      <c r="B25" s="1757" t="s">
        <v>273</v>
      </c>
      <c r="C25" s="1777" t="s">
        <v>169</v>
      </c>
      <c r="D25" s="1778" t="s">
        <v>321</v>
      </c>
      <c r="E25" s="1777" t="s">
        <v>169</v>
      </c>
      <c r="F25" s="1778" t="s">
        <v>321</v>
      </c>
      <c r="G25" s="1779" t="s">
        <v>321</v>
      </c>
      <c r="H25" s="1778" t="s">
        <v>321</v>
      </c>
      <c r="I25" s="1760">
        <v>1459</v>
      </c>
      <c r="J25" s="1780">
        <v>40302</v>
      </c>
    </row>
    <row r="26" spans="1:10" ht="15.75" customHeight="1">
      <c r="A26" s="728"/>
      <c r="B26" s="453"/>
      <c r="C26" s="453"/>
      <c r="D26" s="400"/>
      <c r="E26" s="453"/>
      <c r="F26" s="400"/>
      <c r="G26" s="734"/>
      <c r="H26" s="735"/>
      <c r="I26" s="453"/>
      <c r="J26" s="756">
        <v>0.83333333333333337</v>
      </c>
    </row>
    <row r="27" spans="1:10" ht="15.75" customHeight="1">
      <c r="A27" s="729">
        <v>11</v>
      </c>
      <c r="B27" s="1781" t="s">
        <v>274</v>
      </c>
      <c r="C27" s="1758" t="s">
        <v>321</v>
      </c>
      <c r="D27" s="1782" t="s">
        <v>321</v>
      </c>
      <c r="E27" s="1772" t="s">
        <v>321</v>
      </c>
      <c r="F27" s="1782" t="s">
        <v>321</v>
      </c>
      <c r="G27" s="1778" t="s">
        <v>321</v>
      </c>
      <c r="H27" s="1778" t="s">
        <v>321</v>
      </c>
      <c r="I27" s="1776">
        <v>3707.5</v>
      </c>
      <c r="J27" s="1764" t="s">
        <v>307</v>
      </c>
    </row>
    <row r="28" spans="1:10" ht="15.75" customHeight="1">
      <c r="A28" s="728"/>
      <c r="B28" s="736"/>
      <c r="C28" s="731"/>
      <c r="D28" s="400"/>
      <c r="E28" s="285"/>
      <c r="F28" s="400"/>
      <c r="G28" s="735"/>
      <c r="H28" s="735"/>
      <c r="I28" s="731"/>
      <c r="J28" s="762">
        <v>0.83333333333333337</v>
      </c>
    </row>
    <row r="29" spans="1:10" ht="15.75" customHeight="1">
      <c r="A29" s="1775">
        <v>12</v>
      </c>
      <c r="B29" s="1783" t="s">
        <v>275</v>
      </c>
      <c r="C29" s="1784" t="s">
        <v>169</v>
      </c>
      <c r="D29" s="1785" t="s">
        <v>321</v>
      </c>
      <c r="E29" s="1784" t="s">
        <v>169</v>
      </c>
      <c r="F29" s="1785" t="s">
        <v>321</v>
      </c>
      <c r="G29" s="1778" t="s">
        <v>321</v>
      </c>
      <c r="H29" s="1778" t="s">
        <v>321</v>
      </c>
      <c r="I29" s="1771"/>
      <c r="J29" s="763"/>
    </row>
    <row r="30" spans="1:10" ht="15.75" customHeight="1">
      <c r="A30" s="717"/>
      <c r="B30" s="285"/>
      <c r="C30" s="737"/>
      <c r="D30" s="400"/>
      <c r="E30" s="737"/>
      <c r="F30" s="400"/>
      <c r="G30" s="735"/>
      <c r="H30" s="735"/>
      <c r="I30" s="737"/>
      <c r="J30" s="764"/>
    </row>
    <row r="31" spans="1:10" ht="15.75" customHeight="1">
      <c r="A31" s="729">
        <v>13</v>
      </c>
      <c r="B31" s="1786" t="s">
        <v>276</v>
      </c>
      <c r="C31" s="1772" t="s">
        <v>321</v>
      </c>
      <c r="D31" s="1787" t="s">
        <v>321</v>
      </c>
      <c r="E31" s="1772" t="s">
        <v>321</v>
      </c>
      <c r="F31" s="1787" t="s">
        <v>321</v>
      </c>
      <c r="G31" s="1778" t="s">
        <v>321</v>
      </c>
      <c r="H31" s="1778" t="s">
        <v>321</v>
      </c>
      <c r="I31" s="1783"/>
      <c r="J31" s="1764"/>
    </row>
    <row r="32" spans="1:10" ht="15.75" customHeight="1">
      <c r="A32" s="730"/>
      <c r="B32" s="738"/>
      <c r="C32" s="384"/>
      <c r="D32" s="739"/>
      <c r="E32" s="384"/>
      <c r="F32" s="739"/>
      <c r="G32" s="735"/>
      <c r="H32" s="735"/>
      <c r="I32" s="384"/>
      <c r="J32" s="765"/>
    </row>
    <row r="33" spans="1:10" ht="15.75" customHeight="1">
      <c r="A33" s="728">
        <v>14</v>
      </c>
      <c r="B33" s="737" t="s">
        <v>277</v>
      </c>
      <c r="C33" s="1776" t="s">
        <v>321</v>
      </c>
      <c r="D33" s="1776" t="s">
        <v>321</v>
      </c>
      <c r="E33" s="1776" t="s">
        <v>321</v>
      </c>
      <c r="F33" s="1776" t="s">
        <v>321</v>
      </c>
      <c r="G33" s="1778" t="s">
        <v>321</v>
      </c>
      <c r="H33" s="1778" t="s">
        <v>321</v>
      </c>
      <c r="I33" s="285"/>
      <c r="J33" s="757"/>
    </row>
    <row r="34" spans="1:10" ht="15.75" customHeight="1">
      <c r="A34" s="728"/>
      <c r="B34" s="737"/>
      <c r="C34" s="731"/>
      <c r="D34" s="358"/>
      <c r="E34" s="731"/>
      <c r="F34" s="358"/>
      <c r="G34" s="735"/>
      <c r="H34" s="735"/>
      <c r="I34" s="285"/>
      <c r="J34" s="757"/>
    </row>
    <row r="35" spans="1:10" ht="15.75" customHeight="1">
      <c r="A35" s="729">
        <v>15</v>
      </c>
      <c r="B35" s="1786" t="s">
        <v>278</v>
      </c>
      <c r="C35" s="1776" t="s">
        <v>321</v>
      </c>
      <c r="D35" s="1776" t="s">
        <v>321</v>
      </c>
      <c r="E35" s="1776" t="s">
        <v>321</v>
      </c>
      <c r="F35" s="1776" t="s">
        <v>321</v>
      </c>
      <c r="G35" s="1778" t="s">
        <v>321</v>
      </c>
      <c r="H35" s="1778" t="s">
        <v>321</v>
      </c>
      <c r="I35" s="1783"/>
      <c r="J35" s="1764"/>
    </row>
    <row r="36" spans="1:10" ht="15.75" customHeight="1">
      <c r="A36" s="730"/>
      <c r="B36" s="738"/>
      <c r="C36" s="731"/>
      <c r="D36" s="358"/>
      <c r="E36" s="731"/>
      <c r="F36" s="358"/>
      <c r="G36" s="735"/>
      <c r="H36" s="735"/>
      <c r="I36" s="384"/>
      <c r="J36" s="765"/>
    </row>
    <row r="37" spans="1:10" ht="15.75" customHeight="1">
      <c r="A37" s="728">
        <v>16</v>
      </c>
      <c r="B37" s="737" t="s">
        <v>279</v>
      </c>
      <c r="C37" s="1776" t="s">
        <v>321</v>
      </c>
      <c r="D37" s="1776" t="s">
        <v>321</v>
      </c>
      <c r="E37" s="1776" t="s">
        <v>321</v>
      </c>
      <c r="F37" s="1776" t="s">
        <v>321</v>
      </c>
      <c r="G37" s="1778" t="s">
        <v>321</v>
      </c>
      <c r="H37" s="1778" t="s">
        <v>321</v>
      </c>
      <c r="I37" s="285"/>
      <c r="J37" s="757"/>
    </row>
    <row r="38" spans="1:10" ht="15.75" customHeight="1">
      <c r="A38" s="728"/>
      <c r="B38" s="737"/>
      <c r="C38" s="731"/>
      <c r="D38" s="358"/>
      <c r="E38" s="731"/>
      <c r="F38" s="358"/>
      <c r="G38" s="735"/>
      <c r="H38" s="735"/>
      <c r="I38" s="285"/>
      <c r="J38" s="757"/>
    </row>
    <row r="39" spans="1:10" ht="15.75" customHeight="1">
      <c r="A39" s="729">
        <v>17</v>
      </c>
      <c r="B39" s="1781" t="s">
        <v>280</v>
      </c>
      <c r="C39" s="1776" t="s">
        <v>321</v>
      </c>
      <c r="D39" s="1776" t="s">
        <v>321</v>
      </c>
      <c r="E39" s="1776" t="s">
        <v>321</v>
      </c>
      <c r="F39" s="1776" t="s">
        <v>321</v>
      </c>
      <c r="G39" s="1778" t="s">
        <v>321</v>
      </c>
      <c r="H39" s="1778" t="s">
        <v>321</v>
      </c>
      <c r="I39" s="1757"/>
      <c r="J39" s="1764"/>
    </row>
    <row r="40" spans="1:10" ht="15.75" customHeight="1">
      <c r="A40" s="730"/>
      <c r="B40" s="740"/>
      <c r="C40" s="731"/>
      <c r="D40" s="358"/>
      <c r="E40" s="731"/>
      <c r="F40" s="358"/>
      <c r="G40" s="735"/>
      <c r="H40" s="735"/>
      <c r="I40" s="741"/>
      <c r="J40" s="765"/>
    </row>
    <row r="41" spans="1:10" ht="14.25" customHeight="1">
      <c r="A41" s="732">
        <v>18</v>
      </c>
      <c r="B41" s="731" t="s">
        <v>281</v>
      </c>
      <c r="C41" s="1667" t="s">
        <v>321</v>
      </c>
      <c r="D41" s="1668"/>
      <c r="E41" s="1667" t="s">
        <v>321</v>
      </c>
      <c r="F41" s="1668"/>
      <c r="G41" s="1667" t="s">
        <v>321</v>
      </c>
      <c r="H41" s="1668"/>
      <c r="I41" s="591"/>
      <c r="J41" s="765"/>
    </row>
    <row r="42" spans="1:10" ht="14.25" customHeight="1">
      <c r="A42" s="742">
        <v>19</v>
      </c>
      <c r="B42" s="350" t="s">
        <v>282</v>
      </c>
      <c r="C42" s="1667" t="s">
        <v>321</v>
      </c>
      <c r="D42" s="1668"/>
      <c r="E42" s="1667" t="s">
        <v>321</v>
      </c>
      <c r="F42" s="1668"/>
      <c r="G42" s="1667" t="s">
        <v>321</v>
      </c>
      <c r="H42" s="1668"/>
      <c r="I42" s="349"/>
      <c r="J42" s="766"/>
    </row>
    <row r="43" spans="1:10" ht="14.25" customHeight="1">
      <c r="A43" s="742">
        <v>20</v>
      </c>
      <c r="B43" s="350" t="s">
        <v>337</v>
      </c>
      <c r="C43" s="1669">
        <v>3805.7194620000005</v>
      </c>
      <c r="D43" s="1670"/>
      <c r="E43" s="1657">
        <v>3752.29</v>
      </c>
      <c r="F43" s="1658"/>
      <c r="G43" s="1657">
        <v>3397.09</v>
      </c>
      <c r="H43" s="1658"/>
      <c r="I43" s="348">
        <v>3805.72</v>
      </c>
      <c r="J43" s="758">
        <v>43727</v>
      </c>
    </row>
    <row r="44" spans="1:10" ht="14.25" customHeight="1">
      <c r="A44" s="742">
        <v>21</v>
      </c>
      <c r="B44" s="350" t="s">
        <v>338</v>
      </c>
      <c r="C44" s="1669">
        <v>124.66448593700001</v>
      </c>
      <c r="D44" s="1670"/>
      <c r="E44" s="1657">
        <v>135.33000000000001</v>
      </c>
      <c r="F44" s="1658"/>
      <c r="G44" s="1657">
        <v>104.37</v>
      </c>
      <c r="H44" s="1658"/>
      <c r="I44" s="350"/>
      <c r="J44" s="766"/>
    </row>
    <row r="45" spans="1:10" ht="14.25" customHeight="1">
      <c r="A45" s="1775">
        <v>22</v>
      </c>
      <c r="B45" s="1771" t="s">
        <v>339</v>
      </c>
      <c r="C45" s="1669">
        <v>3681.0549760630006</v>
      </c>
      <c r="D45" s="1670"/>
      <c r="E45" s="1788">
        <v>3616.96</v>
      </c>
      <c r="F45" s="1671"/>
      <c r="G45" s="1788">
        <v>3292.72</v>
      </c>
      <c r="H45" s="1671"/>
      <c r="I45" s="1771"/>
      <c r="J45" s="1764"/>
    </row>
    <row r="46" spans="1:10" ht="14.25" customHeight="1">
      <c r="A46" s="729">
        <v>23</v>
      </c>
      <c r="B46" s="350" t="s">
        <v>340</v>
      </c>
      <c r="C46" s="1669">
        <v>2209.502915</v>
      </c>
      <c r="D46" s="1670"/>
      <c r="E46" s="1788">
        <v>2201.91</v>
      </c>
      <c r="F46" s="1789"/>
      <c r="G46" s="1788">
        <v>1811.95</v>
      </c>
      <c r="H46" s="1789"/>
      <c r="I46" s="350"/>
      <c r="J46" s="766"/>
    </row>
    <row r="47" spans="1:10" ht="14.25" customHeight="1">
      <c r="A47" s="743">
        <v>24</v>
      </c>
      <c r="B47" s="744" t="s">
        <v>343</v>
      </c>
      <c r="C47" s="1669">
        <v>154.87943000000001</v>
      </c>
      <c r="D47" s="1670"/>
      <c r="E47" s="1657">
        <v>171.49</v>
      </c>
      <c r="F47" s="1658"/>
      <c r="G47" s="1657">
        <v>147.49</v>
      </c>
      <c r="H47" s="1658"/>
      <c r="I47" s="731"/>
      <c r="J47" s="767"/>
    </row>
    <row r="48" spans="1:10" ht="14.25" customHeight="1">
      <c r="A48" s="732">
        <v>24</v>
      </c>
      <c r="B48" s="731" t="s">
        <v>342</v>
      </c>
      <c r="C48" s="1669">
        <v>508.29552599999994</v>
      </c>
      <c r="D48" s="1670"/>
      <c r="E48" s="1673">
        <v>460.44</v>
      </c>
      <c r="F48" s="1674"/>
      <c r="G48" s="1673">
        <v>784.35</v>
      </c>
      <c r="H48" s="1674"/>
      <c r="I48" s="731"/>
      <c r="J48" s="765"/>
    </row>
    <row r="49" spans="1:10" ht="14.25" customHeight="1">
      <c r="A49" s="742">
        <v>25</v>
      </c>
      <c r="B49" s="745" t="s">
        <v>283</v>
      </c>
      <c r="C49" s="1669">
        <v>6553.7328470630009</v>
      </c>
      <c r="D49" s="1670"/>
      <c r="E49" s="1657">
        <v>6450.81</v>
      </c>
      <c r="F49" s="1658"/>
      <c r="G49" s="1657">
        <v>6036.51</v>
      </c>
      <c r="H49" s="1658"/>
      <c r="I49" s="348">
        <v>6553.7328470630009</v>
      </c>
      <c r="J49" s="768" t="s">
        <v>570</v>
      </c>
    </row>
    <row r="50" spans="1:10" ht="14.25" customHeight="1">
      <c r="A50" s="742">
        <v>26</v>
      </c>
      <c r="B50" s="350" t="s">
        <v>341</v>
      </c>
      <c r="C50" s="1669">
        <v>4756.9560930000007</v>
      </c>
      <c r="D50" s="1670"/>
      <c r="E50" s="1657">
        <v>4666.7700000000004</v>
      </c>
      <c r="F50" s="1658"/>
      <c r="G50" s="1657">
        <v>4212.3</v>
      </c>
      <c r="H50" s="1658"/>
      <c r="I50" s="349">
        <v>4756.96</v>
      </c>
      <c r="J50" s="768" t="s">
        <v>570</v>
      </c>
    </row>
    <row r="51" spans="1:10" ht="14.25" customHeight="1">
      <c r="A51" s="742">
        <v>27</v>
      </c>
      <c r="B51" s="350" t="s">
        <v>344</v>
      </c>
      <c r="C51" s="1669">
        <v>171.517357</v>
      </c>
      <c r="D51" s="1670"/>
      <c r="E51" s="1657">
        <v>256.55</v>
      </c>
      <c r="F51" s="1658"/>
      <c r="G51" s="1657">
        <v>428.9</v>
      </c>
      <c r="H51" s="1658"/>
      <c r="I51" s="350">
        <v>771.52</v>
      </c>
      <c r="J51" s="768" t="s">
        <v>366</v>
      </c>
    </row>
    <row r="52" spans="1:10" ht="14.25" customHeight="1">
      <c r="A52" s="742">
        <v>28</v>
      </c>
      <c r="B52" s="350" t="s">
        <v>345</v>
      </c>
      <c r="C52" s="1669">
        <v>1362.4513469999999</v>
      </c>
      <c r="D52" s="1670"/>
      <c r="E52" s="1657">
        <v>1284.23</v>
      </c>
      <c r="F52" s="1658"/>
      <c r="G52" s="1657">
        <v>1333.26</v>
      </c>
      <c r="H52" s="1658"/>
      <c r="I52" s="350">
        <v>1524.02</v>
      </c>
      <c r="J52" s="768" t="s">
        <v>422</v>
      </c>
    </row>
    <row r="53" spans="1:10" ht="14.25" customHeight="1">
      <c r="A53" s="742">
        <v>29</v>
      </c>
      <c r="B53" s="350" t="s">
        <v>346</v>
      </c>
      <c r="C53" s="1669">
        <v>139.793465</v>
      </c>
      <c r="D53" s="1670"/>
      <c r="E53" s="1657">
        <v>151.4</v>
      </c>
      <c r="F53" s="1658"/>
      <c r="G53" s="1657">
        <v>100.16</v>
      </c>
      <c r="H53" s="1658"/>
      <c r="I53" s="349">
        <v>151.4</v>
      </c>
      <c r="J53" s="769" t="s">
        <v>438</v>
      </c>
    </row>
    <row r="54" spans="1:10" ht="14.25" customHeight="1">
      <c r="A54" s="742">
        <v>30</v>
      </c>
      <c r="B54" s="350" t="s">
        <v>350</v>
      </c>
      <c r="C54" s="1669">
        <v>22.564948000000001</v>
      </c>
      <c r="D54" s="1672"/>
      <c r="E54" s="1657">
        <v>5.04</v>
      </c>
      <c r="F54" s="1658"/>
      <c r="G54" s="1657">
        <v>1.8</v>
      </c>
      <c r="H54" s="1658"/>
      <c r="I54" s="348">
        <v>22.56</v>
      </c>
      <c r="J54" s="460">
        <v>43724</v>
      </c>
    </row>
    <row r="55" spans="1:10" ht="14.25" customHeight="1">
      <c r="A55" s="742">
        <v>31</v>
      </c>
      <c r="B55" s="350" t="s">
        <v>347</v>
      </c>
      <c r="C55" s="1669">
        <v>243.71804800000001</v>
      </c>
      <c r="D55" s="1670"/>
      <c r="E55" s="1657">
        <v>223.04</v>
      </c>
      <c r="F55" s="1658"/>
      <c r="G55" s="1657">
        <v>64.459999999999994</v>
      </c>
      <c r="H55" s="1658"/>
      <c r="I55" s="350">
        <v>243.72</v>
      </c>
      <c r="J55" s="770" t="s">
        <v>552</v>
      </c>
    </row>
    <row r="56" spans="1:10" ht="14.25" customHeight="1">
      <c r="A56" s="742">
        <v>32</v>
      </c>
      <c r="B56" s="1771" t="s">
        <v>348</v>
      </c>
      <c r="C56" s="1669">
        <v>762.61669199999994</v>
      </c>
      <c r="D56" s="1670"/>
      <c r="E56" s="1657">
        <v>739.47</v>
      </c>
      <c r="F56" s="1658"/>
      <c r="G56" s="1657">
        <v>583.75</v>
      </c>
      <c r="H56" s="1658"/>
      <c r="I56" s="1758">
        <v>762.62</v>
      </c>
      <c r="J56" s="768" t="s">
        <v>438</v>
      </c>
    </row>
    <row r="57" spans="1:10" ht="14.25" customHeight="1" thickBot="1">
      <c r="A57" s="746">
        <v>33</v>
      </c>
      <c r="B57" s="747" t="s">
        <v>284</v>
      </c>
      <c r="C57" s="1677">
        <v>81.470319148471418</v>
      </c>
      <c r="D57" s="1678"/>
      <c r="E57" s="1675">
        <v>77.31</v>
      </c>
      <c r="F57" s="1676"/>
      <c r="G57" s="1675">
        <v>80.36</v>
      </c>
      <c r="H57" s="1676"/>
      <c r="I57" s="351">
        <v>85.18</v>
      </c>
      <c r="J57" s="771" t="s">
        <v>349</v>
      </c>
    </row>
    <row r="59" spans="1:10">
      <c r="B59" s="285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1" type="noConversion"/>
  <pageMargins left="0.83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177"/>
  <sheetViews>
    <sheetView zoomScaleSheetLayoutView="100" workbookViewId="0">
      <selection activeCell="K106" sqref="K106"/>
    </sheetView>
  </sheetViews>
  <sheetFormatPr defaultRowHeight="12.75"/>
  <cols>
    <col min="1" max="1" width="7.28515625" style="37" customWidth="1"/>
    <col min="2" max="2" width="50.28515625" style="37" customWidth="1"/>
    <col min="3" max="3" width="17.5703125" style="37" customWidth="1"/>
    <col min="4" max="4" width="11.7109375" style="37" customWidth="1"/>
    <col min="5" max="5" width="11.5703125" style="37" customWidth="1"/>
    <col min="6" max="6" width="13.28515625" style="37" customWidth="1"/>
    <col min="7" max="11" width="10" style="37" bestFit="1" customWidth="1"/>
    <col min="12" max="16384" width="9.140625" style="37"/>
  </cols>
  <sheetData>
    <row r="1" spans="1:7">
      <c r="A1" s="6" t="s">
        <v>300</v>
      </c>
      <c r="F1" s="29" t="s">
        <v>233</v>
      </c>
    </row>
    <row r="2" spans="1:7" ht="20.25">
      <c r="A2" s="1679" t="s">
        <v>159</v>
      </c>
      <c r="B2" s="1679"/>
      <c r="C2" s="1679"/>
      <c r="D2" s="1679"/>
      <c r="E2" s="1679"/>
      <c r="F2" s="1679"/>
      <c r="G2" s="1"/>
    </row>
    <row r="3" spans="1:7" ht="15.75">
      <c r="A3" s="1683" t="s">
        <v>232</v>
      </c>
      <c r="B3" s="1683"/>
      <c r="C3" s="1683"/>
      <c r="D3" s="1683"/>
      <c r="E3" s="1683"/>
      <c r="F3" s="1683"/>
      <c r="G3" s="2"/>
    </row>
    <row r="4" spans="1:7" ht="15.75">
      <c r="A4" s="1681" t="s">
        <v>302</v>
      </c>
      <c r="B4" s="1681"/>
      <c r="C4" s="1681"/>
      <c r="D4" s="1681"/>
      <c r="E4" s="1681"/>
      <c r="F4" s="1681"/>
      <c r="G4" s="5"/>
    </row>
    <row r="5" spans="1:7" ht="15">
      <c r="A5" s="1682"/>
      <c r="B5" s="1682"/>
      <c r="C5" s="1682"/>
      <c r="D5" s="1682"/>
      <c r="E5" s="1682"/>
      <c r="F5" s="1682"/>
      <c r="G5" s="6"/>
    </row>
    <row r="6" spans="1:7" ht="15.75">
      <c r="A6" s="9" t="s">
        <v>543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55" t="s">
        <v>121</v>
      </c>
      <c r="B8" s="156" t="s">
        <v>110</v>
      </c>
      <c r="C8" s="157"/>
      <c r="D8" s="158"/>
      <c r="E8" s="159" t="s">
        <v>7</v>
      </c>
      <c r="F8" s="160"/>
      <c r="G8" s="14"/>
    </row>
    <row r="9" spans="1:7" ht="30.75" customHeight="1">
      <c r="A9" s="181">
        <v>1</v>
      </c>
      <c r="B9" s="182" t="s">
        <v>211</v>
      </c>
      <c r="C9" s="183"/>
      <c r="D9" s="184"/>
      <c r="E9" s="185" t="s">
        <v>8</v>
      </c>
      <c r="F9" s="186"/>
      <c r="G9" s="14"/>
    </row>
    <row r="10" spans="1:7" ht="27.75" customHeight="1">
      <c r="A10" s="168">
        <v>2</v>
      </c>
      <c r="B10" s="162" t="s">
        <v>218</v>
      </c>
      <c r="C10" s="19"/>
      <c r="D10" s="161"/>
      <c r="E10" s="165" t="s">
        <v>9</v>
      </c>
      <c r="F10" s="169"/>
      <c r="G10" s="14"/>
    </row>
    <row r="11" spans="1:7" ht="28.5" customHeight="1">
      <c r="A11" s="168">
        <v>3</v>
      </c>
      <c r="B11" s="162" t="s">
        <v>217</v>
      </c>
      <c r="C11" s="19"/>
      <c r="D11" s="161"/>
      <c r="E11" s="165" t="s">
        <v>10</v>
      </c>
      <c r="F11" s="169"/>
      <c r="G11" s="14"/>
    </row>
    <row r="12" spans="1:7" ht="27.75" customHeight="1">
      <c r="A12" s="168">
        <v>4</v>
      </c>
      <c r="B12" s="162" t="s">
        <v>219</v>
      </c>
      <c r="C12" s="19"/>
      <c r="D12" s="163"/>
      <c r="E12" s="165" t="s">
        <v>11</v>
      </c>
      <c r="F12" s="170"/>
      <c r="G12" s="17"/>
    </row>
    <row r="13" spans="1:7" ht="15" customHeight="1">
      <c r="A13" s="168">
        <v>5</v>
      </c>
      <c r="B13" s="19" t="s">
        <v>31</v>
      </c>
      <c r="C13" s="19"/>
      <c r="D13" s="163"/>
      <c r="E13" s="165" t="s">
        <v>12</v>
      </c>
      <c r="F13" s="170"/>
      <c r="G13" s="17"/>
    </row>
    <row r="14" spans="1:7" ht="15" customHeight="1">
      <c r="A14" s="171">
        <v>6</v>
      </c>
      <c r="B14" s="15" t="s">
        <v>220</v>
      </c>
      <c r="C14" s="15"/>
      <c r="D14" s="16"/>
      <c r="E14" s="166" t="s">
        <v>13</v>
      </c>
      <c r="F14" s="172"/>
      <c r="G14" s="17"/>
    </row>
    <row r="15" spans="1:7" ht="15" customHeight="1">
      <c r="A15" s="168">
        <v>7</v>
      </c>
      <c r="B15" s="19" t="s">
        <v>125</v>
      </c>
      <c r="C15" s="19"/>
      <c r="D15" s="163"/>
      <c r="E15" s="165" t="s">
        <v>14</v>
      </c>
      <c r="F15" s="170"/>
      <c r="G15" s="17"/>
    </row>
    <row r="16" spans="1:7" ht="15" customHeight="1">
      <c r="A16" s="171">
        <v>8</v>
      </c>
      <c r="B16" s="15" t="s">
        <v>160</v>
      </c>
      <c r="C16" s="15"/>
      <c r="D16" s="16"/>
      <c r="E16" s="166" t="s">
        <v>15</v>
      </c>
      <c r="F16" s="172"/>
      <c r="G16" s="17"/>
    </row>
    <row r="17" spans="1:7" ht="15" customHeight="1">
      <c r="A17" s="168">
        <v>9</v>
      </c>
      <c r="B17" s="19" t="s">
        <v>78</v>
      </c>
      <c r="C17" s="19"/>
      <c r="D17" s="163"/>
      <c r="E17" s="165" t="s">
        <v>16</v>
      </c>
      <c r="F17" s="170"/>
      <c r="G17" s="17"/>
    </row>
    <row r="18" spans="1:7" ht="15" customHeight="1">
      <c r="A18" s="171">
        <v>10</v>
      </c>
      <c r="B18" s="15" t="s">
        <v>221</v>
      </c>
      <c r="C18" s="15"/>
      <c r="D18" s="16"/>
      <c r="E18" s="166" t="s">
        <v>17</v>
      </c>
      <c r="F18" s="172"/>
    </row>
    <row r="19" spans="1:7" ht="15" customHeight="1">
      <c r="A19" s="168">
        <v>11</v>
      </c>
      <c r="B19" s="19" t="s">
        <v>158</v>
      </c>
      <c r="C19" s="19"/>
      <c r="D19" s="163"/>
      <c r="E19" s="165" t="s">
        <v>18</v>
      </c>
      <c r="F19" s="170"/>
    </row>
    <row r="20" spans="1:7" ht="15" customHeight="1">
      <c r="A20" s="171">
        <v>12</v>
      </c>
      <c r="B20" s="15" t="s">
        <v>222</v>
      </c>
      <c r="C20" s="15"/>
      <c r="D20" s="16"/>
      <c r="E20" s="166" t="s">
        <v>19</v>
      </c>
      <c r="F20" s="172"/>
    </row>
    <row r="21" spans="1:7" ht="15" customHeight="1">
      <c r="A21" s="168">
        <v>13</v>
      </c>
      <c r="B21" s="164" t="s">
        <v>212</v>
      </c>
      <c r="C21" s="19"/>
      <c r="D21" s="163"/>
      <c r="E21" s="165" t="s">
        <v>20</v>
      </c>
      <c r="F21" s="170"/>
    </row>
    <row r="22" spans="1:7" ht="15" customHeight="1">
      <c r="A22" s="171">
        <v>14</v>
      </c>
      <c r="B22" s="18" t="s">
        <v>6</v>
      </c>
      <c r="C22" s="15"/>
      <c r="D22" s="16"/>
      <c r="E22" s="166" t="s">
        <v>21</v>
      </c>
      <c r="F22" s="172"/>
    </row>
    <row r="23" spans="1:7" ht="15" customHeight="1" thickBot="1">
      <c r="A23" s="203">
        <v>15</v>
      </c>
      <c r="B23" s="204" t="s">
        <v>155</v>
      </c>
      <c r="C23" s="205"/>
      <c r="D23" s="206"/>
      <c r="E23" s="207" t="s">
        <v>22</v>
      </c>
      <c r="F23" s="208"/>
    </row>
    <row r="24" spans="1:7" ht="15" customHeight="1" thickBot="1">
      <c r="A24" s="189"/>
      <c r="B24" s="15"/>
      <c r="C24" s="15"/>
      <c r="D24" s="200"/>
      <c r="E24" s="201"/>
      <c r="F24" s="202"/>
    </row>
    <row r="25" spans="1:7" ht="15" customHeight="1">
      <c r="A25" s="209"/>
      <c r="B25" s="210" t="s">
        <v>110</v>
      </c>
      <c r="C25" s="211" t="s">
        <v>54</v>
      </c>
      <c r="D25" s="212" t="s">
        <v>122</v>
      </c>
      <c r="E25" s="213" t="s">
        <v>37</v>
      </c>
      <c r="F25" s="214" t="s">
        <v>44</v>
      </c>
    </row>
    <row r="26" spans="1:7" ht="15" customHeight="1">
      <c r="A26" s="195">
        <v>16</v>
      </c>
      <c r="B26" s="192" t="s">
        <v>176</v>
      </c>
      <c r="C26" s="307"/>
      <c r="D26" s="748">
        <v>12717</v>
      </c>
      <c r="E26" s="749" t="s">
        <v>467</v>
      </c>
      <c r="F26" s="750">
        <v>0.875</v>
      </c>
    </row>
    <row r="27" spans="1:7" ht="15" customHeight="1">
      <c r="A27" s="188"/>
      <c r="B27" s="193" t="s">
        <v>286</v>
      </c>
      <c r="C27" s="308"/>
      <c r="D27" s="390"/>
      <c r="E27" s="309"/>
      <c r="F27" s="310"/>
    </row>
    <row r="28" spans="1:7" ht="15" customHeight="1">
      <c r="A28" s="196"/>
      <c r="B28" s="191" t="s">
        <v>66</v>
      </c>
      <c r="C28" s="190" t="s">
        <v>43</v>
      </c>
      <c r="D28" s="585">
        <v>4402</v>
      </c>
      <c r="E28" s="311"/>
      <c r="F28" s="312"/>
    </row>
    <row r="29" spans="1:7" ht="15" customHeight="1">
      <c r="A29" s="196"/>
      <c r="B29" s="191" t="s">
        <v>388</v>
      </c>
      <c r="C29" s="190" t="s">
        <v>43</v>
      </c>
      <c r="D29" s="387">
        <v>1076</v>
      </c>
      <c r="E29" s="311"/>
      <c r="F29" s="313"/>
    </row>
    <row r="30" spans="1:7" ht="15" customHeight="1">
      <c r="A30" s="196"/>
      <c r="B30" s="191" t="s">
        <v>389</v>
      </c>
      <c r="C30" s="190" t="s">
        <v>43</v>
      </c>
      <c r="D30" s="387">
        <v>1133</v>
      </c>
      <c r="E30" s="314"/>
      <c r="F30" s="313"/>
    </row>
    <row r="31" spans="1:7" ht="15" customHeight="1">
      <c r="A31" s="196"/>
      <c r="B31" s="191" t="s">
        <v>64</v>
      </c>
      <c r="C31" s="190" t="s">
        <v>43</v>
      </c>
      <c r="D31" s="387">
        <v>1012</v>
      </c>
      <c r="E31" s="314"/>
      <c r="F31" s="313"/>
    </row>
    <row r="32" spans="1:7" ht="15" customHeight="1">
      <c r="A32" s="196"/>
      <c r="B32" s="191" t="s">
        <v>50</v>
      </c>
      <c r="C32" s="190" t="s">
        <v>43</v>
      </c>
      <c r="D32" s="387">
        <v>491</v>
      </c>
      <c r="E32" s="314"/>
      <c r="F32" s="313"/>
    </row>
    <row r="33" spans="1:7" ht="15" customHeight="1">
      <c r="A33" s="197" t="s">
        <v>23</v>
      </c>
      <c r="B33" s="194" t="s">
        <v>177</v>
      </c>
      <c r="C33" s="190" t="s">
        <v>43</v>
      </c>
      <c r="D33" s="388">
        <v>8114</v>
      </c>
      <c r="E33" s="314"/>
      <c r="F33" s="313"/>
    </row>
    <row r="34" spans="1:7" ht="15" customHeight="1">
      <c r="A34" s="196"/>
      <c r="B34" s="191" t="s">
        <v>46</v>
      </c>
      <c r="C34" s="190" t="s">
        <v>43</v>
      </c>
      <c r="D34" s="387">
        <v>1506</v>
      </c>
      <c r="E34" s="314"/>
      <c r="F34" s="313"/>
    </row>
    <row r="35" spans="1:7" ht="15" customHeight="1">
      <c r="A35" s="196"/>
      <c r="B35" s="191" t="s">
        <v>26</v>
      </c>
      <c r="C35" s="190" t="s">
        <v>43</v>
      </c>
      <c r="D35" s="387">
        <v>353</v>
      </c>
      <c r="E35" s="314"/>
      <c r="F35" s="313"/>
      <c r="G35" s="14"/>
    </row>
    <row r="36" spans="1:7" ht="15" customHeight="1">
      <c r="A36" s="196"/>
      <c r="B36" s="191" t="s">
        <v>47</v>
      </c>
      <c r="C36" s="190" t="s">
        <v>43</v>
      </c>
      <c r="D36" s="387">
        <v>1358</v>
      </c>
      <c r="E36" s="314"/>
      <c r="F36" s="313"/>
      <c r="G36" s="14"/>
    </row>
    <row r="37" spans="1:7" ht="15" customHeight="1">
      <c r="A37" s="196"/>
      <c r="B37" s="191" t="s">
        <v>52</v>
      </c>
      <c r="C37" s="190" t="s">
        <v>43</v>
      </c>
      <c r="D37" s="387">
        <v>776</v>
      </c>
      <c r="E37" s="314"/>
      <c r="F37" s="313"/>
      <c r="G37" s="14"/>
    </row>
    <row r="38" spans="1:7" ht="15" customHeight="1">
      <c r="A38" s="197" t="s">
        <v>24</v>
      </c>
      <c r="B38" s="194" t="s">
        <v>178</v>
      </c>
      <c r="C38" s="190" t="s">
        <v>43</v>
      </c>
      <c r="D38" s="388">
        <v>3993</v>
      </c>
      <c r="E38" s="314"/>
      <c r="F38" s="313"/>
      <c r="G38" s="17"/>
    </row>
    <row r="39" spans="1:7" ht="15" customHeight="1" thickBot="1">
      <c r="A39" s="198" t="s">
        <v>25</v>
      </c>
      <c r="B39" s="199" t="s">
        <v>179</v>
      </c>
      <c r="C39" s="315" t="s">
        <v>43</v>
      </c>
      <c r="D39" s="389">
        <v>12107</v>
      </c>
      <c r="E39" s="316"/>
      <c r="F39" s="317"/>
      <c r="G39" s="21"/>
    </row>
    <row r="40" spans="1:7" ht="15" customHeight="1">
      <c r="C40" s="153"/>
      <c r="D40" s="20"/>
      <c r="E40" s="154"/>
      <c r="F40" s="154"/>
      <c r="G40" s="21"/>
    </row>
    <row r="41" spans="1:7" ht="15">
      <c r="A41" s="777" t="s">
        <v>244</v>
      </c>
      <c r="B41" s="366" t="s">
        <v>489</v>
      </c>
      <c r="C41" s="367" t="s">
        <v>490</v>
      </c>
      <c r="E41" s="29"/>
    </row>
    <row r="42" spans="1:7" ht="14.25">
      <c r="B42" s="152" t="s">
        <v>245</v>
      </c>
    </row>
    <row r="43" spans="1:7" ht="14.25">
      <c r="B43" s="152" t="s">
        <v>246</v>
      </c>
    </row>
    <row r="44" spans="1:7" ht="14.25">
      <c r="B44" s="152" t="s">
        <v>318</v>
      </c>
    </row>
    <row r="45" spans="1:7" ht="14.25">
      <c r="B45" s="152" t="s">
        <v>313</v>
      </c>
    </row>
    <row r="46" spans="1:7">
      <c r="B46" s="86" t="s">
        <v>314</v>
      </c>
    </row>
    <row r="47" spans="1:7" ht="15" customHeight="1">
      <c r="B47" s="152" t="s">
        <v>247</v>
      </c>
    </row>
    <row r="48" spans="1:7" ht="12.75" customHeight="1">
      <c r="B48" s="152" t="s">
        <v>334</v>
      </c>
    </row>
    <row r="49" spans="1:7" ht="12.75" customHeight="1">
      <c r="B49" s="152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301</v>
      </c>
      <c r="F54" s="273" t="s">
        <v>233</v>
      </c>
      <c r="G54" s="1"/>
    </row>
    <row r="55" spans="1:7" ht="18" customHeight="1">
      <c r="A55" s="1679" t="s">
        <v>159</v>
      </c>
      <c r="B55" s="1679"/>
      <c r="C55" s="1679"/>
      <c r="D55" s="1679"/>
      <c r="E55" s="1679"/>
      <c r="F55" s="1679"/>
      <c r="G55" s="2"/>
    </row>
    <row r="56" spans="1:7" ht="18" customHeight="1">
      <c r="A56" s="1680" t="s">
        <v>232</v>
      </c>
      <c r="B56" s="1680"/>
      <c r="C56" s="1680"/>
      <c r="D56" s="1680"/>
      <c r="E56" s="1680"/>
      <c r="F56" s="1680"/>
      <c r="G56" s="167"/>
    </row>
    <row r="57" spans="1:7" ht="15" customHeight="1">
      <c r="A57" s="1681" t="s">
        <v>302</v>
      </c>
      <c r="B57" s="1681"/>
      <c r="C57" s="1681"/>
      <c r="D57" s="1681"/>
      <c r="E57" s="1681"/>
      <c r="F57" s="1681"/>
      <c r="G57" s="6"/>
    </row>
    <row r="58" spans="1:7" ht="14.25" customHeight="1">
      <c r="A58" s="1682" t="s">
        <v>180</v>
      </c>
      <c r="B58" s="1682"/>
      <c r="C58" s="1682"/>
      <c r="D58" s="1682"/>
      <c r="E58" s="1682"/>
      <c r="F58" s="1682"/>
      <c r="G58" s="10"/>
    </row>
    <row r="59" spans="1:7" ht="15.75" customHeight="1" thickBot="1">
      <c r="A59" s="9" t="s">
        <v>543</v>
      </c>
      <c r="B59" s="10"/>
      <c r="C59" s="10"/>
      <c r="D59" s="10"/>
      <c r="E59" s="11"/>
      <c r="F59" s="12"/>
      <c r="G59" s="23"/>
    </row>
    <row r="60" spans="1:7" ht="15.75" customHeight="1" thickBot="1">
      <c r="A60" s="219" t="s">
        <v>109</v>
      </c>
      <c r="B60" s="217" t="s">
        <v>110</v>
      </c>
      <c r="C60" s="218" t="s">
        <v>54</v>
      </c>
      <c r="D60" s="218" t="s">
        <v>111</v>
      </c>
      <c r="E60" s="263" t="s">
        <v>112</v>
      </c>
      <c r="F60" s="264" t="s">
        <v>44</v>
      </c>
      <c r="G60" s="23"/>
    </row>
    <row r="61" spans="1:7" ht="15.75" customHeight="1">
      <c r="A61" s="265">
        <v>17</v>
      </c>
      <c r="B61" s="266" t="s">
        <v>198</v>
      </c>
      <c r="C61" s="586"/>
      <c r="D61" s="318"/>
      <c r="E61" s="319"/>
      <c r="F61" s="320"/>
      <c r="G61" s="6"/>
    </row>
    <row r="62" spans="1:7" ht="15.75" customHeight="1">
      <c r="A62" s="267"/>
      <c r="B62" s="215" t="s">
        <v>123</v>
      </c>
      <c r="C62" s="333" t="s">
        <v>181</v>
      </c>
      <c r="D62" s="456">
        <v>680</v>
      </c>
      <c r="E62" s="321" t="s">
        <v>563</v>
      </c>
      <c r="F62" s="322">
        <v>0.41666666666666669</v>
      </c>
      <c r="G62" s="6"/>
    </row>
    <row r="63" spans="1:7" ht="15.75" customHeight="1">
      <c r="A63" s="267"/>
      <c r="B63" s="216" t="s">
        <v>165</v>
      </c>
      <c r="C63" s="333" t="s">
        <v>43</v>
      </c>
      <c r="D63" s="456">
        <v>180</v>
      </c>
      <c r="E63" s="321" t="s">
        <v>564</v>
      </c>
      <c r="F63" s="324">
        <v>0.625</v>
      </c>
      <c r="G63" s="6"/>
    </row>
    <row r="64" spans="1:7" ht="15.75" customHeight="1">
      <c r="A64" s="268">
        <v>18</v>
      </c>
      <c r="B64" s="215" t="s">
        <v>197</v>
      </c>
      <c r="C64" s="334"/>
      <c r="D64" s="456"/>
      <c r="E64" s="323"/>
      <c r="F64" s="324"/>
      <c r="G64" s="6"/>
    </row>
    <row r="65" spans="1:9" ht="15.75" customHeight="1">
      <c r="A65" s="267"/>
      <c r="B65" s="215" t="s">
        <v>123</v>
      </c>
      <c r="C65" s="333" t="s">
        <v>181</v>
      </c>
      <c r="D65" s="456">
        <v>500</v>
      </c>
      <c r="E65" s="408" t="s">
        <v>564</v>
      </c>
      <c r="F65" s="324">
        <v>0.625</v>
      </c>
      <c r="G65" s="6"/>
    </row>
    <row r="66" spans="1:9" ht="15.75" customHeight="1">
      <c r="A66" s="267"/>
      <c r="B66" s="216" t="s">
        <v>165</v>
      </c>
      <c r="C66" s="333" t="s">
        <v>43</v>
      </c>
      <c r="D66" s="456">
        <v>280</v>
      </c>
      <c r="E66" s="321" t="s">
        <v>563</v>
      </c>
      <c r="F66" s="322">
        <v>0.41666666666666669</v>
      </c>
      <c r="G66" s="6"/>
    </row>
    <row r="67" spans="1:9" ht="15.75" customHeight="1">
      <c r="A67" s="268">
        <v>19</v>
      </c>
      <c r="B67" s="215" t="s">
        <v>196</v>
      </c>
      <c r="C67" s="334"/>
      <c r="D67" s="325"/>
      <c r="E67" s="326"/>
      <c r="F67" s="327"/>
      <c r="G67" s="6"/>
    </row>
    <row r="68" spans="1:9" ht="15.75" customHeight="1">
      <c r="A68" s="268"/>
      <c r="B68" s="215" t="s">
        <v>123</v>
      </c>
      <c r="C68" s="333" t="s">
        <v>114</v>
      </c>
      <c r="D68" s="397" t="s">
        <v>169</v>
      </c>
      <c r="E68" s="321" t="s">
        <v>169</v>
      </c>
      <c r="F68" s="328"/>
      <c r="G68" s="23"/>
    </row>
    <row r="69" spans="1:9" ht="15.75" customHeight="1">
      <c r="A69" s="268"/>
      <c r="B69" s="216" t="s">
        <v>165</v>
      </c>
      <c r="C69" s="333" t="s">
        <v>114</v>
      </c>
      <c r="D69" s="397" t="s">
        <v>169</v>
      </c>
      <c r="E69" s="321" t="s">
        <v>169</v>
      </c>
      <c r="F69" s="329"/>
      <c r="G69" s="23"/>
    </row>
    <row r="70" spans="1:9" ht="15.75" customHeight="1">
      <c r="A70" s="268">
        <v>20</v>
      </c>
      <c r="B70" s="215" t="s">
        <v>195</v>
      </c>
      <c r="C70" s="333"/>
      <c r="D70" s="330"/>
      <c r="E70" s="326"/>
      <c r="F70" s="331"/>
      <c r="G70" s="23"/>
    </row>
    <row r="71" spans="1:9" ht="15.75" customHeight="1">
      <c r="A71" s="268"/>
      <c r="B71" s="215" t="s">
        <v>123</v>
      </c>
      <c r="C71" s="333" t="s">
        <v>114</v>
      </c>
      <c r="D71" s="330" t="s">
        <v>169</v>
      </c>
      <c r="E71" s="321" t="s">
        <v>169</v>
      </c>
      <c r="F71" s="329"/>
      <c r="G71" s="23"/>
    </row>
    <row r="72" spans="1:9" ht="15.75" customHeight="1">
      <c r="A72" s="268"/>
      <c r="B72" s="216" t="s">
        <v>165</v>
      </c>
      <c r="C72" s="333" t="s">
        <v>114</v>
      </c>
      <c r="D72" s="397" t="s">
        <v>169</v>
      </c>
      <c r="E72" s="408" t="s">
        <v>169</v>
      </c>
      <c r="F72" s="329"/>
      <c r="G72" s="23"/>
    </row>
    <row r="73" spans="1:9" ht="15.75" customHeight="1">
      <c r="A73" s="268">
        <v>21</v>
      </c>
      <c r="B73" s="215" t="s">
        <v>194</v>
      </c>
      <c r="C73" s="333"/>
      <c r="D73" s="332"/>
      <c r="E73" s="326"/>
      <c r="F73" s="329"/>
      <c r="G73" s="23"/>
    </row>
    <row r="74" spans="1:9" ht="15.75" customHeight="1">
      <c r="A74" s="268"/>
      <c r="B74" s="215" t="s">
        <v>123</v>
      </c>
      <c r="C74" s="333" t="s">
        <v>114</v>
      </c>
      <c r="D74" s="407">
        <v>7.3541051035763081</v>
      </c>
      <c r="E74" s="477"/>
      <c r="F74" s="331"/>
      <c r="G74" s="23"/>
      <c r="I74" s="587"/>
    </row>
    <row r="75" spans="1:9" ht="15.75" customHeight="1">
      <c r="A75" s="268"/>
      <c r="B75" s="216" t="s">
        <v>165</v>
      </c>
      <c r="C75" s="333" t="s">
        <v>114</v>
      </c>
      <c r="D75" s="409">
        <v>50.865964465699967</v>
      </c>
      <c r="E75" s="326"/>
      <c r="F75" s="331"/>
      <c r="G75" s="23"/>
      <c r="I75" s="587"/>
    </row>
    <row r="76" spans="1:9" ht="15.75" customHeight="1">
      <c r="A76" s="268">
        <v>22</v>
      </c>
      <c r="B76" s="215" t="s">
        <v>199</v>
      </c>
      <c r="C76" s="334"/>
      <c r="D76" s="397"/>
      <c r="E76" s="326"/>
      <c r="F76" s="331"/>
      <c r="G76" s="23"/>
      <c r="I76" s="587"/>
    </row>
    <row r="77" spans="1:9" ht="15.75" customHeight="1">
      <c r="A77" s="268"/>
      <c r="B77" s="215" t="s">
        <v>123</v>
      </c>
      <c r="C77" s="333" t="s">
        <v>114</v>
      </c>
      <c r="D77" s="293">
        <v>49.339985531728971</v>
      </c>
      <c r="E77" s="326"/>
      <c r="F77" s="331"/>
      <c r="G77" s="23"/>
      <c r="I77" s="587"/>
    </row>
    <row r="78" spans="1:9" ht="15.75" customHeight="1">
      <c r="A78" s="268"/>
      <c r="B78" s="216" t="s">
        <v>165</v>
      </c>
      <c r="C78" s="333" t="s">
        <v>114</v>
      </c>
      <c r="D78" s="397">
        <v>7.041164078438011</v>
      </c>
      <c r="E78" s="478"/>
      <c r="F78" s="331"/>
      <c r="G78" s="23"/>
      <c r="I78" s="587"/>
    </row>
    <row r="79" spans="1:9" ht="15.75" customHeight="1">
      <c r="A79" s="268">
        <v>23</v>
      </c>
      <c r="B79" s="216" t="s">
        <v>200</v>
      </c>
      <c r="C79" s="334" t="s">
        <v>38</v>
      </c>
      <c r="D79" s="330">
        <v>3</v>
      </c>
      <c r="E79" s="326"/>
      <c r="F79" s="331"/>
      <c r="G79" s="23"/>
      <c r="I79" s="587"/>
    </row>
    <row r="80" spans="1:9" ht="15.75" customHeight="1">
      <c r="A80" s="268">
        <v>24</v>
      </c>
      <c r="B80" s="215" t="s">
        <v>201</v>
      </c>
      <c r="C80" s="333"/>
      <c r="D80" s="325"/>
      <c r="E80" s="326"/>
      <c r="F80" s="327"/>
      <c r="G80" s="23"/>
      <c r="I80" s="587"/>
    </row>
    <row r="81" spans="1:9" ht="15.75" customHeight="1">
      <c r="A81" s="268"/>
      <c r="B81" s="215" t="s">
        <v>188</v>
      </c>
      <c r="C81" s="333" t="s">
        <v>43</v>
      </c>
      <c r="D81" s="325">
        <v>270</v>
      </c>
      <c r="E81" s="321" t="s">
        <v>565</v>
      </c>
      <c r="F81" s="322">
        <v>0.875</v>
      </c>
      <c r="G81" s="23"/>
      <c r="I81" s="587"/>
    </row>
    <row r="82" spans="1:9" ht="15.75" customHeight="1">
      <c r="A82" s="269"/>
      <c r="B82" s="216" t="s">
        <v>213</v>
      </c>
      <c r="C82" s="333" t="s">
        <v>43</v>
      </c>
      <c r="D82" s="325">
        <v>400</v>
      </c>
      <c r="E82" s="321" t="s">
        <v>566</v>
      </c>
      <c r="F82" s="324">
        <v>0.70833333333333337</v>
      </c>
      <c r="G82" s="23"/>
    </row>
    <row r="83" spans="1:9" ht="15.75" customHeight="1">
      <c r="A83" s="270">
        <v>25</v>
      </c>
      <c r="B83" s="215" t="s">
        <v>202</v>
      </c>
      <c r="C83" s="334"/>
      <c r="D83" s="325"/>
      <c r="E83" s="326"/>
      <c r="F83" s="457"/>
      <c r="G83" s="23"/>
    </row>
    <row r="84" spans="1:9" ht="15.75" customHeight="1">
      <c r="A84" s="270"/>
      <c r="B84" s="215" t="s">
        <v>188</v>
      </c>
      <c r="C84" s="333" t="s">
        <v>43</v>
      </c>
      <c r="D84" s="325">
        <v>390</v>
      </c>
      <c r="E84" s="321" t="s">
        <v>566</v>
      </c>
      <c r="F84" s="324">
        <v>0.70833333333333337</v>
      </c>
      <c r="G84" s="23"/>
    </row>
    <row r="85" spans="1:9" ht="15.75" customHeight="1">
      <c r="A85" s="270"/>
      <c r="B85" s="216" t="s">
        <v>189</v>
      </c>
      <c r="C85" s="333" t="s">
        <v>43</v>
      </c>
      <c r="D85" s="325">
        <v>240</v>
      </c>
      <c r="E85" s="321" t="s">
        <v>565</v>
      </c>
      <c r="F85" s="322">
        <v>0.875</v>
      </c>
      <c r="G85" s="23"/>
    </row>
    <row r="86" spans="1:9" ht="15.75" customHeight="1">
      <c r="A86" s="270">
        <v>26</v>
      </c>
      <c r="B86" s="215" t="s">
        <v>203</v>
      </c>
      <c r="C86" s="334"/>
      <c r="D86" s="325"/>
      <c r="E86" s="326"/>
      <c r="F86" s="457"/>
      <c r="G86" s="23"/>
    </row>
    <row r="87" spans="1:9" ht="15.75" customHeight="1">
      <c r="A87" s="270"/>
      <c r="B87" s="215" t="s">
        <v>188</v>
      </c>
      <c r="C87" s="333" t="s">
        <v>114</v>
      </c>
      <c r="D87" s="325">
        <v>1.9119999999999999</v>
      </c>
      <c r="E87" s="321" t="s">
        <v>553</v>
      </c>
      <c r="F87" s="458"/>
      <c r="G87" s="23"/>
    </row>
    <row r="88" spans="1:9" ht="15.75" customHeight="1">
      <c r="A88" s="270"/>
      <c r="B88" s="216" t="s">
        <v>189</v>
      </c>
      <c r="C88" s="333" t="s">
        <v>114</v>
      </c>
      <c r="D88" s="325" t="s">
        <v>321</v>
      </c>
      <c r="E88" s="326" t="s">
        <v>321</v>
      </c>
      <c r="F88" s="458"/>
      <c r="G88" s="173"/>
    </row>
    <row r="89" spans="1:9" ht="15.75" customHeight="1">
      <c r="A89" s="270">
        <v>27</v>
      </c>
      <c r="B89" s="215" t="s">
        <v>204</v>
      </c>
      <c r="C89" s="333"/>
      <c r="D89" s="325"/>
      <c r="E89" s="326"/>
      <c r="F89" s="458"/>
      <c r="G89" s="174"/>
    </row>
    <row r="90" spans="1:9" ht="15.75" customHeight="1">
      <c r="A90" s="270"/>
      <c r="B90" s="215" t="s">
        <v>188</v>
      </c>
      <c r="C90" s="333" t="s">
        <v>114</v>
      </c>
      <c r="D90" s="325" t="s">
        <v>321</v>
      </c>
      <c r="E90" s="326" t="s">
        <v>321</v>
      </c>
      <c r="F90" s="458"/>
      <c r="G90" s="173"/>
    </row>
    <row r="91" spans="1:9" ht="15.75" customHeight="1">
      <c r="A91" s="270"/>
      <c r="B91" s="216" t="s">
        <v>189</v>
      </c>
      <c r="C91" s="333" t="s">
        <v>114</v>
      </c>
      <c r="D91" s="330">
        <v>1.8759999999999999</v>
      </c>
      <c r="E91" s="321" t="s">
        <v>553</v>
      </c>
      <c r="F91" s="458"/>
      <c r="G91" s="23"/>
    </row>
    <row r="92" spans="1:9" ht="15.75" customHeight="1">
      <c r="A92" s="270">
        <v>28</v>
      </c>
      <c r="B92" s="215" t="s">
        <v>205</v>
      </c>
      <c r="C92" s="333"/>
      <c r="D92" s="325"/>
      <c r="E92" s="326"/>
      <c r="F92" s="458"/>
      <c r="G92" s="23"/>
    </row>
    <row r="93" spans="1:9" ht="15.75" customHeight="1">
      <c r="A93" s="270"/>
      <c r="B93" s="215" t="s">
        <v>188</v>
      </c>
      <c r="C93" s="333" t="s">
        <v>114</v>
      </c>
      <c r="D93" s="330">
        <v>18.96</v>
      </c>
      <c r="E93" s="326"/>
      <c r="F93" s="458"/>
      <c r="G93" s="23"/>
    </row>
    <row r="94" spans="1:9" ht="15.75" customHeight="1">
      <c r="A94" s="270"/>
      <c r="B94" s="216" t="s">
        <v>189</v>
      </c>
      <c r="C94" s="333" t="s">
        <v>114</v>
      </c>
      <c r="D94" s="325">
        <v>74.132000000000005</v>
      </c>
      <c r="E94" s="326"/>
      <c r="F94" s="458"/>
      <c r="G94" s="23"/>
    </row>
    <row r="95" spans="1:9" ht="15.75" customHeight="1">
      <c r="A95" s="270">
        <v>29</v>
      </c>
      <c r="B95" s="215" t="s">
        <v>206</v>
      </c>
      <c r="C95" s="334"/>
      <c r="D95" s="325"/>
      <c r="E95" s="326"/>
      <c r="F95" s="458"/>
      <c r="G95" s="23"/>
    </row>
    <row r="96" spans="1:9" ht="15.75" customHeight="1">
      <c r="A96" s="270"/>
      <c r="B96" s="215" t="s">
        <v>188</v>
      </c>
      <c r="C96" s="333" t="s">
        <v>114</v>
      </c>
      <c r="D96" s="325">
        <v>72.614000000000004</v>
      </c>
      <c r="E96" s="326"/>
      <c r="F96" s="458"/>
      <c r="G96" s="23"/>
    </row>
    <row r="97" spans="1:7" ht="15.75" customHeight="1">
      <c r="A97" s="270"/>
      <c r="B97" s="216" t="s">
        <v>189</v>
      </c>
      <c r="C97" s="333" t="s">
        <v>114</v>
      </c>
      <c r="D97" s="330">
        <v>18.898</v>
      </c>
      <c r="E97" s="326"/>
      <c r="F97" s="458"/>
      <c r="G97" s="23"/>
    </row>
    <row r="98" spans="1:7" ht="20.25" customHeight="1" thickBot="1">
      <c r="A98" s="271">
        <v>30</v>
      </c>
      <c r="B98" s="272" t="s">
        <v>207</v>
      </c>
      <c r="C98" s="335" t="s">
        <v>38</v>
      </c>
      <c r="D98" s="482">
        <v>1.56</v>
      </c>
      <c r="E98" s="336"/>
      <c r="F98" s="459"/>
      <c r="G98" s="8"/>
    </row>
    <row r="99" spans="1:7" ht="18" customHeight="1">
      <c r="A99" s="6" t="s">
        <v>242</v>
      </c>
      <c r="B99" s="177"/>
      <c r="C99" s="6"/>
      <c r="D99" s="6"/>
      <c r="E99" s="6"/>
      <c r="F99" s="7"/>
      <c r="G99" s="8"/>
    </row>
    <row r="100" spans="1:7" ht="18" customHeight="1">
      <c r="A100" s="6" t="s">
        <v>243</v>
      </c>
      <c r="B100" s="6"/>
      <c r="C100" s="6"/>
      <c r="D100" s="6"/>
      <c r="E100" s="6"/>
      <c r="F100" s="7"/>
      <c r="G100" s="23"/>
    </row>
    <row r="101" spans="1:7" ht="18" customHeight="1">
      <c r="A101" s="6" t="s">
        <v>356</v>
      </c>
      <c r="B101" s="177"/>
      <c r="C101" s="6"/>
      <c r="D101" s="6"/>
      <c r="E101" s="6"/>
      <c r="G101" s="23"/>
    </row>
    <row r="102" spans="1:7" ht="18" customHeight="1">
      <c r="A102" s="6" t="s">
        <v>357</v>
      </c>
      <c r="B102" s="6"/>
      <c r="C102" s="6"/>
      <c r="D102" s="6"/>
      <c r="E102" s="6"/>
      <c r="G102" s="23"/>
    </row>
    <row r="103" spans="1:7" ht="20.25" customHeight="1">
      <c r="A103" s="410" t="s">
        <v>365</v>
      </c>
      <c r="D103" s="6"/>
      <c r="F103" s="25"/>
      <c r="G103" s="23"/>
    </row>
    <row r="104" spans="1:7" ht="20.25" customHeight="1">
      <c r="A104" s="6"/>
      <c r="B104" s="26"/>
      <c r="D104" s="6"/>
      <c r="F104" s="7"/>
      <c r="G104" s="23"/>
    </row>
    <row r="105" spans="1:7" ht="20.25" customHeight="1">
      <c r="A105" s="6"/>
      <c r="B105" s="26"/>
      <c r="D105" s="6"/>
      <c r="E105" s="27" t="s">
        <v>312</v>
      </c>
      <c r="F105" s="7"/>
    </row>
    <row r="106" spans="1:7" ht="20.25" customHeight="1">
      <c r="E106" s="27" t="s">
        <v>208</v>
      </c>
    </row>
    <row r="107" spans="1:7" ht="20.25" customHeight="1">
      <c r="E107" s="28" t="s">
        <v>209</v>
      </c>
    </row>
    <row r="108" spans="1:7" ht="20.25" customHeight="1">
      <c r="B108" s="26"/>
    </row>
    <row r="109" spans="1:7" ht="20.25" customHeight="1">
      <c r="C109" s="180"/>
      <c r="D109" s="91"/>
      <c r="E109" s="588"/>
      <c r="F109" s="26"/>
    </row>
    <row r="110" spans="1:7" ht="20.25" customHeight="1">
      <c r="C110" s="180"/>
      <c r="D110" s="91"/>
      <c r="E110" s="588"/>
      <c r="F110" s="26"/>
    </row>
    <row r="111" spans="1:7" ht="20.25" customHeight="1">
      <c r="C111" s="91"/>
    </row>
    <row r="112" spans="1:7" ht="20.25" customHeight="1">
      <c r="C112" s="589"/>
      <c r="F112" s="589"/>
    </row>
    <row r="113" spans="2:5" ht="20.25" customHeight="1">
      <c r="B113" s="26"/>
    </row>
    <row r="114" spans="2:5">
      <c r="B114" s="6"/>
      <c r="D114" s="91"/>
      <c r="E114" s="588"/>
    </row>
    <row r="115" spans="2:5">
      <c r="B115" s="6"/>
      <c r="D115" s="91"/>
      <c r="E115" s="588"/>
    </row>
    <row r="116" spans="2:5">
      <c r="C116" s="91"/>
    </row>
    <row r="117" spans="2:5">
      <c r="C117" s="589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1"/>
  <sheetViews>
    <sheetView workbookViewId="0">
      <selection activeCell="O108" sqref="O108"/>
    </sheetView>
  </sheetViews>
  <sheetFormatPr defaultRowHeight="15"/>
  <cols>
    <col min="1" max="1" width="17.140625" style="976" customWidth="1"/>
    <col min="2" max="2" width="35.7109375" style="976" customWidth="1"/>
    <col min="3" max="3" width="16.5703125" style="976" bestFit="1" customWidth="1"/>
    <col min="4" max="4" width="16.28515625" style="976" bestFit="1" customWidth="1"/>
    <col min="5" max="5" width="13.5703125" style="976" customWidth="1"/>
    <col min="6" max="6" width="8" style="976" bestFit="1" customWidth="1"/>
    <col min="7" max="7" width="36.28515625" style="976" bestFit="1" customWidth="1"/>
    <col min="8" max="8" width="11.5703125" style="976" bestFit="1" customWidth="1"/>
    <col min="9" max="9" width="15.7109375" style="976" customWidth="1"/>
    <col min="10" max="10" width="18.5703125" style="976" customWidth="1"/>
    <col min="11" max="11" width="9.140625" style="976"/>
    <col min="12" max="16384" width="9.140625" style="1052"/>
  </cols>
  <sheetData>
    <row r="1" spans="1:10">
      <c r="A1" s="974" t="s">
        <v>300</v>
      </c>
      <c r="B1" s="974"/>
      <c r="C1" s="974"/>
      <c r="D1" s="974"/>
      <c r="E1" s="974"/>
      <c r="F1" s="974"/>
      <c r="G1" s="974"/>
      <c r="H1" s="974"/>
      <c r="I1" s="974"/>
      <c r="J1" s="975" t="s">
        <v>8</v>
      </c>
    </row>
    <row r="2" spans="1:10" ht="20.25">
      <c r="A2" s="1685" t="s">
        <v>595</v>
      </c>
      <c r="B2" s="1685"/>
      <c r="C2" s="1685"/>
      <c r="D2" s="1685"/>
      <c r="E2" s="1685"/>
      <c r="F2" s="1685"/>
      <c r="G2" s="1685"/>
      <c r="H2" s="1685"/>
      <c r="I2" s="1685"/>
      <c r="J2" s="1685"/>
    </row>
    <row r="3" spans="1:10" ht="18">
      <c r="A3" s="1686" t="s">
        <v>215</v>
      </c>
      <c r="B3" s="1686"/>
      <c r="C3" s="1686"/>
      <c r="D3" s="1686"/>
      <c r="E3" s="1686"/>
      <c r="F3" s="1686"/>
      <c r="G3" s="1686"/>
      <c r="H3" s="1686"/>
      <c r="I3" s="1686"/>
      <c r="J3" s="1686"/>
    </row>
    <row r="4" spans="1:10" ht="18">
      <c r="A4" s="1684" t="s">
        <v>596</v>
      </c>
      <c r="B4" s="1684"/>
      <c r="C4" s="1684"/>
      <c r="D4" s="1684"/>
      <c r="E4" s="1684"/>
      <c r="F4" s="1684"/>
      <c r="G4" s="1684"/>
      <c r="H4" s="1684"/>
      <c r="I4" s="1684"/>
      <c r="J4" s="1684"/>
    </row>
    <row r="5" spans="1:10" ht="18.75" thickBot="1">
      <c r="A5" s="977" t="s">
        <v>597</v>
      </c>
      <c r="B5" s="978"/>
      <c r="C5" s="979"/>
      <c r="D5" s="980"/>
      <c r="E5" s="981"/>
      <c r="F5" s="982"/>
      <c r="G5" s="978"/>
      <c r="H5" s="983"/>
      <c r="I5" s="984"/>
      <c r="J5" s="985"/>
    </row>
    <row r="6" spans="1:10">
      <c r="A6" s="986" t="s">
        <v>67</v>
      </c>
      <c r="B6" s="987" t="s">
        <v>598</v>
      </c>
      <c r="C6" s="988" t="s">
        <v>599</v>
      </c>
      <c r="D6" s="989" t="s">
        <v>600</v>
      </c>
      <c r="E6" s="990" t="s">
        <v>601</v>
      </c>
      <c r="F6" s="991" t="s">
        <v>79</v>
      </c>
      <c r="G6" s="992" t="s">
        <v>602</v>
      </c>
      <c r="H6" s="993" t="s">
        <v>97</v>
      </c>
      <c r="I6" s="991" t="s">
        <v>97</v>
      </c>
      <c r="J6" s="994" t="s">
        <v>53</v>
      </c>
    </row>
    <row r="7" spans="1:10" ht="15.75" thickBot="1">
      <c r="A7" s="995" t="s">
        <v>98</v>
      </c>
      <c r="B7" s="996"/>
      <c r="C7" s="997" t="s">
        <v>603</v>
      </c>
      <c r="D7" s="997" t="s">
        <v>603</v>
      </c>
      <c r="E7" s="998"/>
      <c r="F7" s="999" t="s">
        <v>604</v>
      </c>
      <c r="G7" s="1000"/>
      <c r="H7" s="1001" t="s">
        <v>605</v>
      </c>
      <c r="I7" s="999" t="s">
        <v>606</v>
      </c>
      <c r="J7" s="1002"/>
    </row>
    <row r="8" spans="1:10" ht="19.5" customHeight="1" thickBot="1">
      <c r="A8" s="1003" t="s">
        <v>607</v>
      </c>
      <c r="B8" s="1004"/>
      <c r="C8" s="1004"/>
      <c r="D8" s="1004"/>
      <c r="E8" s="1004"/>
      <c r="F8" s="1004"/>
      <c r="G8" s="1004"/>
      <c r="H8" s="1004"/>
      <c r="I8" s="1004"/>
      <c r="J8" s="1004"/>
    </row>
    <row r="9" spans="1:10" ht="15.75">
      <c r="A9" s="1462" t="s">
        <v>405</v>
      </c>
      <c r="B9" s="1422" t="s">
        <v>608</v>
      </c>
      <c r="C9" s="1442">
        <v>43710.361111111109</v>
      </c>
      <c r="D9" s="1423">
        <v>43710.427777777775</v>
      </c>
      <c r="E9" s="1424">
        <v>6.6666666665696539E-2</v>
      </c>
      <c r="F9" s="1463" t="s">
        <v>75</v>
      </c>
      <c r="G9" s="1464" t="s">
        <v>609</v>
      </c>
      <c r="H9" s="1427">
        <v>30</v>
      </c>
      <c r="I9" s="1465">
        <v>47.999999999301508</v>
      </c>
      <c r="J9" s="1466" t="s">
        <v>610</v>
      </c>
    </row>
    <row r="10" spans="1:10" ht="13.5" customHeight="1">
      <c r="A10" s="1467" t="s">
        <v>64</v>
      </c>
      <c r="B10" s="1010" t="s">
        <v>611</v>
      </c>
      <c r="C10" s="1011">
        <v>43711.986111111109</v>
      </c>
      <c r="D10" s="1011">
        <v>43712.147916666669</v>
      </c>
      <c r="E10" s="1012">
        <v>0.16180555555911269</v>
      </c>
      <c r="F10" s="1013" t="s">
        <v>75</v>
      </c>
      <c r="G10" s="1014" t="s">
        <v>612</v>
      </c>
      <c r="H10" s="1015">
        <v>40</v>
      </c>
      <c r="I10" s="1016">
        <v>155.33333333674818</v>
      </c>
      <c r="J10" s="1468" t="s">
        <v>610</v>
      </c>
    </row>
    <row r="11" spans="1:10" ht="15.75">
      <c r="A11" s="1467" t="s">
        <v>396</v>
      </c>
      <c r="B11" s="1010" t="s">
        <v>608</v>
      </c>
      <c r="C11" s="1011">
        <v>43713.324305555558</v>
      </c>
      <c r="D11" s="1011">
        <v>43713.491666666669</v>
      </c>
      <c r="E11" s="1012">
        <v>0.16736111111094942</v>
      </c>
      <c r="F11" s="1013" t="s">
        <v>75</v>
      </c>
      <c r="G11" s="1017" t="s">
        <v>613</v>
      </c>
      <c r="H11" s="1015">
        <v>5</v>
      </c>
      <c r="I11" s="1016">
        <v>20.083333333313931</v>
      </c>
      <c r="J11" s="1468" t="s">
        <v>614</v>
      </c>
    </row>
    <row r="12" spans="1:10" ht="15" customHeight="1">
      <c r="A12" s="1469" t="s">
        <v>57</v>
      </c>
      <c r="B12" s="1019" t="s">
        <v>615</v>
      </c>
      <c r="C12" s="1011">
        <v>43715.522222222222</v>
      </c>
      <c r="D12" s="1011">
        <v>43715.539583333331</v>
      </c>
      <c r="E12" s="1012">
        <v>1.7361111109494232E-2</v>
      </c>
      <c r="F12" s="1013" t="s">
        <v>74</v>
      </c>
      <c r="G12" s="1020"/>
      <c r="H12" s="1015">
        <v>462</v>
      </c>
      <c r="I12" s="1015">
        <v>192.49999998207204</v>
      </c>
      <c r="J12" s="1468" t="s">
        <v>610</v>
      </c>
    </row>
    <row r="13" spans="1:10" ht="18.75" customHeight="1">
      <c r="A13" s="1454" t="s">
        <v>616</v>
      </c>
      <c r="B13" s="1010" t="s">
        <v>617</v>
      </c>
      <c r="C13" s="1011">
        <v>43718.788194444445</v>
      </c>
      <c r="D13" s="1011">
        <v>43718.794444444444</v>
      </c>
      <c r="E13" s="1012">
        <v>6.2499999985448085E-3</v>
      </c>
      <c r="F13" s="1013" t="s">
        <v>74</v>
      </c>
      <c r="G13" s="1017" t="s">
        <v>618</v>
      </c>
      <c r="H13" s="1022">
        <v>92</v>
      </c>
      <c r="I13" s="1022">
        <v>13.799999996786937</v>
      </c>
      <c r="J13" s="1470" t="s">
        <v>619</v>
      </c>
    </row>
    <row r="14" spans="1:10" ht="12.75" customHeight="1">
      <c r="A14" s="1455"/>
      <c r="B14" s="1010" t="s">
        <v>620</v>
      </c>
      <c r="C14" s="1011">
        <v>43718.788194444445</v>
      </c>
      <c r="D14" s="1011">
        <v>43718.798611111109</v>
      </c>
      <c r="E14" s="1012">
        <v>1.0416666664241347E-2</v>
      </c>
      <c r="F14" s="1013" t="s">
        <v>74</v>
      </c>
      <c r="G14" s="1020"/>
      <c r="H14" s="1024"/>
      <c r="I14" s="1024"/>
      <c r="J14" s="1471"/>
    </row>
    <row r="15" spans="1:10" ht="15" customHeight="1">
      <c r="A15" s="1454" t="s">
        <v>405</v>
      </c>
      <c r="B15" s="1010" t="s">
        <v>621</v>
      </c>
      <c r="C15" s="1011">
        <v>43723.804166666669</v>
      </c>
      <c r="D15" s="1011">
        <v>43723.815972222219</v>
      </c>
      <c r="E15" s="1012">
        <v>1.1805555550381541E-2</v>
      </c>
      <c r="F15" s="1013" t="s">
        <v>74</v>
      </c>
      <c r="G15" s="1017" t="s">
        <v>622</v>
      </c>
      <c r="H15" s="1022">
        <v>190</v>
      </c>
      <c r="I15" s="1022">
        <v>53.833333309739828</v>
      </c>
      <c r="J15" s="1472" t="s">
        <v>610</v>
      </c>
    </row>
    <row r="16" spans="1:10" ht="15.75">
      <c r="A16" s="1473"/>
      <c r="B16" s="1010" t="s">
        <v>620</v>
      </c>
      <c r="C16" s="1011">
        <v>43723.804166666669</v>
      </c>
      <c r="D16" s="1011">
        <v>43723.816666666666</v>
      </c>
      <c r="E16" s="1012">
        <v>1.2499999997089617E-2</v>
      </c>
      <c r="F16" s="1013" t="s">
        <v>74</v>
      </c>
      <c r="G16" s="1026"/>
      <c r="H16" s="1016"/>
      <c r="I16" s="1016"/>
      <c r="J16" s="1474"/>
    </row>
    <row r="17" spans="1:11" ht="15.75">
      <c r="A17" s="1473"/>
      <c r="B17" s="1010" t="s">
        <v>623</v>
      </c>
      <c r="C17" s="1011">
        <v>43723.804166666669</v>
      </c>
      <c r="D17" s="1011">
        <v>43723.817361111112</v>
      </c>
      <c r="E17" s="1012">
        <v>1.3194444443797693E-2</v>
      </c>
      <c r="F17" s="1013" t="s">
        <v>74</v>
      </c>
      <c r="G17" s="1026"/>
      <c r="H17" s="1016"/>
      <c r="I17" s="1016"/>
      <c r="J17" s="1474"/>
    </row>
    <row r="18" spans="1:11" ht="15.75">
      <c r="A18" s="1475"/>
      <c r="B18" s="1010" t="s">
        <v>624</v>
      </c>
      <c r="C18" s="1011">
        <v>43723.804166666669</v>
      </c>
      <c r="D18" s="1011">
        <v>43723.818055555559</v>
      </c>
      <c r="E18" s="1012">
        <v>1.3888888890505768E-2</v>
      </c>
      <c r="F18" s="1013" t="s">
        <v>74</v>
      </c>
      <c r="G18" s="1020"/>
      <c r="H18" s="1024"/>
      <c r="I18" s="1024"/>
      <c r="J18" s="1471"/>
    </row>
    <row r="19" spans="1:11" ht="15.75">
      <c r="A19" s="1475" t="s">
        <v>396</v>
      </c>
      <c r="B19" s="1010" t="s">
        <v>624</v>
      </c>
      <c r="C19" s="1011">
        <v>43725.40625</v>
      </c>
      <c r="D19" s="1011">
        <v>43725.563888888886</v>
      </c>
      <c r="E19" s="1012">
        <v>0.15763888888614019</v>
      </c>
      <c r="F19" s="1013" t="s">
        <v>75</v>
      </c>
      <c r="G19" s="1014" t="s">
        <v>612</v>
      </c>
      <c r="H19" s="1015">
        <v>20</v>
      </c>
      <c r="I19" s="1016">
        <v>75.666666665347293</v>
      </c>
      <c r="J19" s="1468" t="s">
        <v>610</v>
      </c>
    </row>
    <row r="20" spans="1:11" ht="13.5" customHeight="1">
      <c r="A20" s="1476" t="s">
        <v>495</v>
      </c>
      <c r="B20" s="1010" t="s">
        <v>608</v>
      </c>
      <c r="C20" s="1011">
        <v>43727.634027777778</v>
      </c>
      <c r="D20" s="1011">
        <v>43727.645138888889</v>
      </c>
      <c r="E20" s="1012">
        <v>1.1111111110949423E-2</v>
      </c>
      <c r="F20" s="1013" t="s">
        <v>75</v>
      </c>
      <c r="G20" s="1014" t="s">
        <v>625</v>
      </c>
      <c r="H20" s="1015">
        <v>20</v>
      </c>
      <c r="I20" s="1016">
        <v>5.3333333332557231</v>
      </c>
      <c r="J20" s="1468" t="s">
        <v>610</v>
      </c>
    </row>
    <row r="21" spans="1:11" ht="15.75">
      <c r="A21" s="1454" t="s">
        <v>405</v>
      </c>
      <c r="B21" s="1010" t="s">
        <v>621</v>
      </c>
      <c r="C21" s="1011">
        <v>43729.834722222222</v>
      </c>
      <c r="D21" s="1011">
        <v>43729.861805555556</v>
      </c>
      <c r="E21" s="1012">
        <v>2.7083333334303461E-2</v>
      </c>
      <c r="F21" s="1013" t="s">
        <v>74</v>
      </c>
      <c r="G21" s="1017" t="s">
        <v>626</v>
      </c>
      <c r="H21" s="1029"/>
      <c r="I21" s="1030"/>
      <c r="J21" s="1477"/>
    </row>
    <row r="22" spans="1:11" ht="15.75">
      <c r="A22" s="1473"/>
      <c r="B22" s="1010" t="s">
        <v>620</v>
      </c>
      <c r="C22" s="1011">
        <v>43729.834722222222</v>
      </c>
      <c r="D22" s="1011">
        <v>43729.875694444447</v>
      </c>
      <c r="E22" s="1012">
        <v>4.0972222224809229E-2</v>
      </c>
      <c r="F22" s="1013" t="s">
        <v>74</v>
      </c>
      <c r="G22" s="1026"/>
      <c r="H22" s="1016"/>
      <c r="I22" s="1031"/>
      <c r="J22" s="1474"/>
    </row>
    <row r="23" spans="1:11" ht="28.5">
      <c r="A23" s="1473"/>
      <c r="B23" s="1010" t="s">
        <v>623</v>
      </c>
      <c r="C23" s="1011">
        <v>43729.834722222222</v>
      </c>
      <c r="D23" s="1011">
        <v>43729.859027777777</v>
      </c>
      <c r="E23" s="1012">
        <v>2.4305555554747116E-2</v>
      </c>
      <c r="F23" s="1013" t="s">
        <v>74</v>
      </c>
      <c r="G23" s="1020"/>
      <c r="H23" s="1024">
        <v>164</v>
      </c>
      <c r="I23" s="1024">
        <v>95.666666663484648</v>
      </c>
      <c r="J23" s="1471" t="s">
        <v>627</v>
      </c>
    </row>
    <row r="24" spans="1:11" ht="15.75">
      <c r="A24" s="1455"/>
      <c r="B24" s="1010" t="s">
        <v>620</v>
      </c>
      <c r="C24" s="1011">
        <v>43729.890277777777</v>
      </c>
      <c r="D24" s="1011">
        <v>43729.907638888886</v>
      </c>
      <c r="E24" s="1012">
        <v>1.7361111109494232E-2</v>
      </c>
      <c r="F24" s="1013" t="s">
        <v>74</v>
      </c>
      <c r="G24" s="1017" t="s">
        <v>628</v>
      </c>
      <c r="H24" s="1015">
        <v>65</v>
      </c>
      <c r="I24" s="1016">
        <v>27.083333330811001</v>
      </c>
      <c r="J24" s="1468" t="s">
        <v>610</v>
      </c>
    </row>
    <row r="25" spans="1:11" ht="16.5" thickBot="1">
      <c r="A25" s="1478" t="s">
        <v>64</v>
      </c>
      <c r="B25" s="1479" t="s">
        <v>629</v>
      </c>
      <c r="C25" s="1435">
        <v>43735.920138888891</v>
      </c>
      <c r="D25" s="1435">
        <v>43735.921527777777</v>
      </c>
      <c r="E25" s="1436">
        <v>1.3888888861401938E-3</v>
      </c>
      <c r="F25" s="1480" t="s">
        <v>75</v>
      </c>
      <c r="G25" s="1481" t="s">
        <v>630</v>
      </c>
      <c r="H25" s="1439">
        <v>0</v>
      </c>
      <c r="I25" s="1439">
        <v>0</v>
      </c>
      <c r="J25" s="1482" t="s">
        <v>614</v>
      </c>
    </row>
    <row r="26" spans="1:11" ht="14.25" customHeight="1">
      <c r="A26" s="1461"/>
      <c r="B26" s="1042"/>
      <c r="C26" s="1043"/>
      <c r="D26" s="1106" t="s">
        <v>631</v>
      </c>
      <c r="E26" s="1107">
        <v>0.76111111109639751</v>
      </c>
      <c r="F26" s="1095"/>
      <c r="G26" s="1108" t="s">
        <v>632</v>
      </c>
      <c r="H26" s="1125"/>
      <c r="I26" s="1109">
        <v>687.29999995086109</v>
      </c>
      <c r="J26" s="1048"/>
    </row>
    <row r="27" spans="1:11" ht="16.5" customHeight="1" thickBot="1">
      <c r="A27" s="1003" t="s">
        <v>633</v>
      </c>
      <c r="B27" s="1042"/>
      <c r="C27" s="1043"/>
      <c r="D27" s="1043"/>
      <c r="E27" s="1044"/>
      <c r="F27" s="1045"/>
      <c r="G27" s="1046"/>
      <c r="H27" s="1047"/>
      <c r="I27" s="1047"/>
      <c r="J27" s="1048"/>
    </row>
    <row r="28" spans="1:11" ht="18" customHeight="1">
      <c r="A28" s="1485" t="s">
        <v>58</v>
      </c>
      <c r="B28" s="1422" t="s">
        <v>634</v>
      </c>
      <c r="C28" s="1423">
        <v>43709.413888888892</v>
      </c>
      <c r="D28" s="1423">
        <v>43709.519444444442</v>
      </c>
      <c r="E28" s="1424">
        <v>0.10555555555038154</v>
      </c>
      <c r="F28" s="1463" t="s">
        <v>75</v>
      </c>
      <c r="G28" s="1464" t="s">
        <v>612</v>
      </c>
      <c r="H28" s="1427">
        <v>0</v>
      </c>
      <c r="I28" s="1427">
        <v>0</v>
      </c>
      <c r="J28" s="1466" t="s">
        <v>614</v>
      </c>
      <c r="K28" s="1050"/>
    </row>
    <row r="29" spans="1:11" ht="18.75" customHeight="1">
      <c r="A29" s="1443"/>
      <c r="B29" s="1010" t="s">
        <v>608</v>
      </c>
      <c r="C29" s="1011">
        <v>43716.336805555555</v>
      </c>
      <c r="D29" s="1011">
        <v>43716.404861111114</v>
      </c>
      <c r="E29" s="1012">
        <v>6.805555555911269E-2</v>
      </c>
      <c r="F29" s="1013" t="s">
        <v>75</v>
      </c>
      <c r="G29" s="1014" t="s">
        <v>630</v>
      </c>
      <c r="H29" s="1015">
        <v>0</v>
      </c>
      <c r="I29" s="1015">
        <v>0</v>
      </c>
      <c r="J29" s="1468" t="s">
        <v>614</v>
      </c>
      <c r="K29" s="1052"/>
    </row>
    <row r="30" spans="1:11" ht="15.75" customHeight="1">
      <c r="A30" s="1486" t="s">
        <v>503</v>
      </c>
      <c r="B30" s="1010" t="s">
        <v>617</v>
      </c>
      <c r="C30" s="1011">
        <v>43717.013888888891</v>
      </c>
      <c r="D30" s="1011">
        <v>43717.149305555555</v>
      </c>
      <c r="E30" s="1012">
        <v>0.13541666666424135</v>
      </c>
      <c r="F30" s="1013" t="s">
        <v>74</v>
      </c>
      <c r="G30" s="1017" t="s">
        <v>635</v>
      </c>
      <c r="H30" s="1022">
        <v>15</v>
      </c>
      <c r="I30" s="1022">
        <v>48.749999999126885</v>
      </c>
      <c r="J30" s="1472" t="s">
        <v>610</v>
      </c>
      <c r="K30" s="1052"/>
    </row>
    <row r="31" spans="1:11" ht="15.75" customHeight="1">
      <c r="A31" s="1475"/>
      <c r="B31" s="1010" t="s">
        <v>620</v>
      </c>
      <c r="C31" s="1011">
        <v>43717.013888888891</v>
      </c>
      <c r="D31" s="1011">
        <v>43717.199305555558</v>
      </c>
      <c r="E31" s="1012">
        <v>0.18541666666715173</v>
      </c>
      <c r="F31" s="1013" t="s">
        <v>74</v>
      </c>
      <c r="G31" s="1020"/>
      <c r="H31" s="1024"/>
      <c r="I31" s="1024"/>
      <c r="J31" s="1471"/>
      <c r="K31" s="1052"/>
    </row>
    <row r="32" spans="1:11" ht="14.25" customHeight="1">
      <c r="A32" s="1431" t="s">
        <v>504</v>
      </c>
      <c r="B32" s="1010" t="s">
        <v>636</v>
      </c>
      <c r="C32" s="1011">
        <v>43723.306944444441</v>
      </c>
      <c r="D32" s="1011">
        <v>43723.368055555555</v>
      </c>
      <c r="E32" s="1012">
        <v>6.1111111113859806E-2</v>
      </c>
      <c r="F32" s="1013" t="s">
        <v>75</v>
      </c>
      <c r="G32" s="1014" t="s">
        <v>609</v>
      </c>
      <c r="H32" s="1015">
        <v>50</v>
      </c>
      <c r="I32" s="1015">
        <v>73.333333336631767</v>
      </c>
      <c r="J32" s="1468" t="s">
        <v>610</v>
      </c>
      <c r="K32" s="1052"/>
    </row>
    <row r="33" spans="1:11" ht="13.5" customHeight="1">
      <c r="A33" s="1486" t="s">
        <v>58</v>
      </c>
      <c r="B33" s="1055" t="s">
        <v>637</v>
      </c>
      <c r="C33" s="1011">
        <v>43731.390277777777</v>
      </c>
      <c r="D33" s="1011">
        <v>43731.409722222219</v>
      </c>
      <c r="E33" s="1012">
        <v>1.9444444442342501E-2</v>
      </c>
      <c r="F33" s="1013" t="s">
        <v>74</v>
      </c>
      <c r="G33" s="1014" t="s">
        <v>638</v>
      </c>
      <c r="H33" s="1015">
        <v>110</v>
      </c>
      <c r="I33" s="1015">
        <v>51.333333327784203</v>
      </c>
      <c r="J33" s="1468" t="s">
        <v>610</v>
      </c>
      <c r="K33" s="1052"/>
    </row>
    <row r="34" spans="1:11" ht="14.25" customHeight="1" thickBot="1">
      <c r="A34" s="1487"/>
      <c r="B34" s="1479" t="s">
        <v>639</v>
      </c>
      <c r="C34" s="1435">
        <v>43736.462500000001</v>
      </c>
      <c r="D34" s="1435">
        <v>43736.55972222222</v>
      </c>
      <c r="E34" s="1436">
        <v>9.7222222218988463E-2</v>
      </c>
      <c r="F34" s="1480" t="s">
        <v>75</v>
      </c>
      <c r="G34" s="1481" t="s">
        <v>630</v>
      </c>
      <c r="H34" s="1439">
        <v>0</v>
      </c>
      <c r="I34" s="1439">
        <v>0</v>
      </c>
      <c r="J34" s="1482" t="s">
        <v>614</v>
      </c>
      <c r="K34" s="1052"/>
    </row>
    <row r="35" spans="1:11" ht="13.5" customHeight="1">
      <c r="A35" s="1105"/>
      <c r="B35" s="1105"/>
      <c r="C35" s="1483"/>
      <c r="D35" s="1106" t="s">
        <v>631</v>
      </c>
      <c r="E35" s="1107">
        <v>0.67222222221607808</v>
      </c>
      <c r="F35" s="1095"/>
      <c r="G35" s="1108" t="s">
        <v>632</v>
      </c>
      <c r="H35" s="1125"/>
      <c r="I35" s="1109">
        <v>173.41666666354286</v>
      </c>
      <c r="J35" s="1484"/>
    </row>
    <row r="36" spans="1:11" ht="13.5" customHeight="1" thickBot="1">
      <c r="A36" s="1056" t="s">
        <v>640</v>
      </c>
      <c r="B36" s="1048"/>
      <c r="C36" s="1057"/>
      <c r="D36" s="1057"/>
      <c r="E36" s="1058"/>
      <c r="F36" s="1059"/>
      <c r="G36" s="599"/>
      <c r="H36" s="1060"/>
      <c r="I36" s="1060"/>
      <c r="J36" s="599"/>
    </row>
    <row r="37" spans="1:11" ht="13.5" customHeight="1">
      <c r="A37" s="1421" t="s">
        <v>60</v>
      </c>
      <c r="B37" s="1422" t="s">
        <v>611</v>
      </c>
      <c r="C37" s="1423">
        <v>43710.886805555558</v>
      </c>
      <c r="D37" s="1423">
        <v>43710.927777777775</v>
      </c>
      <c r="E37" s="1424">
        <v>4.0972222217533272E-2</v>
      </c>
      <c r="F37" s="1463" t="s">
        <v>74</v>
      </c>
      <c r="G37" s="1488" t="s">
        <v>641</v>
      </c>
      <c r="H37" s="1427">
        <v>22</v>
      </c>
      <c r="I37" s="1465">
        <v>21.633333330857567</v>
      </c>
      <c r="J37" s="1466" t="s">
        <v>610</v>
      </c>
      <c r="K37" s="1050"/>
    </row>
    <row r="38" spans="1:11" ht="15" customHeight="1">
      <c r="A38" s="1443" t="s">
        <v>430</v>
      </c>
      <c r="B38" s="1010" t="s">
        <v>608</v>
      </c>
      <c r="C38" s="1011">
        <v>43715.59652777778</v>
      </c>
      <c r="D38" s="1011">
        <v>43715.64166666667</v>
      </c>
      <c r="E38" s="1012">
        <v>4.5138888890505768E-2</v>
      </c>
      <c r="F38" s="1013" t="s">
        <v>75</v>
      </c>
      <c r="G38" s="1014" t="s">
        <v>630</v>
      </c>
      <c r="H38" s="1015">
        <v>22</v>
      </c>
      <c r="I38" s="1016">
        <v>23.833333334187046</v>
      </c>
      <c r="J38" s="1468" t="s">
        <v>610</v>
      </c>
      <c r="K38" s="1052"/>
    </row>
    <row r="39" spans="1:11" ht="14.25" customHeight="1">
      <c r="A39" s="1429" t="s">
        <v>410</v>
      </c>
      <c r="B39" s="1010" t="s">
        <v>642</v>
      </c>
      <c r="C39" s="1011">
        <v>43720.89166666667</v>
      </c>
      <c r="D39" s="1011">
        <v>43720.923611111109</v>
      </c>
      <c r="E39" s="1012">
        <v>3.1944444439432118E-2</v>
      </c>
      <c r="F39" s="1013" t="s">
        <v>75</v>
      </c>
      <c r="G39" s="1014" t="s">
        <v>630</v>
      </c>
      <c r="H39" s="1015">
        <v>35</v>
      </c>
      <c r="I39" s="1016">
        <v>26.833333329122979</v>
      </c>
      <c r="J39" s="1468" t="s">
        <v>610</v>
      </c>
      <c r="K39" s="1052"/>
    </row>
    <row r="40" spans="1:11" ht="13.5" customHeight="1">
      <c r="A40" s="1444" t="s">
        <v>643</v>
      </c>
      <c r="B40" s="1010" t="s">
        <v>608</v>
      </c>
      <c r="C40" s="1011">
        <v>43724.294444444444</v>
      </c>
      <c r="D40" s="1011">
        <v>43724.341666666667</v>
      </c>
      <c r="E40" s="1012">
        <v>4.7222222223354038E-2</v>
      </c>
      <c r="F40" s="1013" t="s">
        <v>75</v>
      </c>
      <c r="G40" s="1014" t="s">
        <v>630</v>
      </c>
      <c r="H40" s="1022">
        <v>0</v>
      </c>
      <c r="I40" s="1022">
        <v>0</v>
      </c>
      <c r="J40" s="1472" t="s">
        <v>614</v>
      </c>
      <c r="K40" s="1052"/>
    </row>
    <row r="41" spans="1:11" ht="17.25" customHeight="1">
      <c r="A41" s="1444" t="s">
        <v>514</v>
      </c>
      <c r="B41" s="1010" t="s">
        <v>608</v>
      </c>
      <c r="C41" s="1011">
        <v>43730.258333333331</v>
      </c>
      <c r="D41" s="1011">
        <v>43730.372916666667</v>
      </c>
      <c r="E41" s="1012">
        <v>0.11458333333575865</v>
      </c>
      <c r="F41" s="1013" t="s">
        <v>74</v>
      </c>
      <c r="G41" s="1017" t="s">
        <v>644</v>
      </c>
      <c r="H41" s="1015">
        <v>20</v>
      </c>
      <c r="I41" s="1016">
        <v>55.000000001164153</v>
      </c>
      <c r="J41" s="1468" t="s">
        <v>610</v>
      </c>
      <c r="K41" s="1052"/>
    </row>
    <row r="42" spans="1:11" ht="13.5" customHeight="1">
      <c r="A42" s="1489"/>
      <c r="B42" s="1010" t="s">
        <v>608</v>
      </c>
      <c r="C42" s="1011">
        <v>43732.105555555558</v>
      </c>
      <c r="D42" s="1011">
        <v>43732.121527777781</v>
      </c>
      <c r="E42" s="1012">
        <v>1.5972222223354038E-2</v>
      </c>
      <c r="F42" s="1013"/>
      <c r="G42" s="1066"/>
      <c r="H42" s="1022">
        <v>0</v>
      </c>
      <c r="I42" s="1022">
        <v>0</v>
      </c>
      <c r="J42" s="1472" t="s">
        <v>614</v>
      </c>
      <c r="K42" s="1052"/>
    </row>
    <row r="43" spans="1:11" ht="13.5" customHeight="1">
      <c r="A43" s="1467" t="s">
        <v>60</v>
      </c>
      <c r="B43" s="1010" t="s">
        <v>611</v>
      </c>
      <c r="C43" s="1011">
        <v>43732.868055555555</v>
      </c>
      <c r="D43" s="1011">
        <v>43732.927083333336</v>
      </c>
      <c r="E43" s="1012">
        <v>5.9027777781011537E-2</v>
      </c>
      <c r="F43" s="1013" t="s">
        <v>75</v>
      </c>
      <c r="G43" s="1014" t="s">
        <v>630</v>
      </c>
      <c r="H43" s="1015">
        <v>40</v>
      </c>
      <c r="I43" s="1016">
        <v>56.666666669771075</v>
      </c>
      <c r="J43" s="1468" t="s">
        <v>610</v>
      </c>
      <c r="K43" s="1052"/>
    </row>
    <row r="44" spans="1:11" ht="13.5" customHeight="1">
      <c r="A44" s="1429" t="s">
        <v>514</v>
      </c>
      <c r="B44" s="1010" t="s">
        <v>611</v>
      </c>
      <c r="C44" s="1011">
        <v>43732.879861111112</v>
      </c>
      <c r="D44" s="1011">
        <v>43732.930555555555</v>
      </c>
      <c r="E44" s="1012">
        <v>5.0694444442342501E-2</v>
      </c>
      <c r="F44" s="1013" t="s">
        <v>75</v>
      </c>
      <c r="G44" s="1014" t="s">
        <v>630</v>
      </c>
      <c r="H44" s="1022">
        <v>0</v>
      </c>
      <c r="I44" s="1022">
        <v>0</v>
      </c>
      <c r="J44" s="1472" t="s">
        <v>614</v>
      </c>
      <c r="K44" s="1052"/>
    </row>
    <row r="45" spans="1:11" ht="13.5" customHeight="1">
      <c r="A45" s="1443" t="s">
        <v>430</v>
      </c>
      <c r="B45" s="1010" t="s">
        <v>608</v>
      </c>
      <c r="C45" s="1011">
        <v>43733.393055555556</v>
      </c>
      <c r="D45" s="1011">
        <v>43733.440972222219</v>
      </c>
      <c r="E45" s="1012">
        <v>4.7916666662786156E-2</v>
      </c>
      <c r="F45" s="1013" t="s">
        <v>75</v>
      </c>
      <c r="G45" s="1014" t="s">
        <v>630</v>
      </c>
      <c r="H45" s="1015">
        <v>35</v>
      </c>
      <c r="I45" s="1016">
        <v>40.249999996740371</v>
      </c>
      <c r="J45" s="1468" t="s">
        <v>610</v>
      </c>
      <c r="K45" s="1052"/>
    </row>
    <row r="46" spans="1:11" ht="13.5" customHeight="1">
      <c r="A46" s="1429" t="s">
        <v>514</v>
      </c>
      <c r="B46" s="1010" t="s">
        <v>611</v>
      </c>
      <c r="C46" s="1011">
        <v>43734.006944444445</v>
      </c>
      <c r="D46" s="1011">
        <v>43734.063194444447</v>
      </c>
      <c r="E46" s="1012">
        <v>5.6250000001455192E-2</v>
      </c>
      <c r="F46" s="1013" t="s">
        <v>75</v>
      </c>
      <c r="G46" s="1014" t="s">
        <v>630</v>
      </c>
      <c r="H46" s="1015">
        <v>0</v>
      </c>
      <c r="I46" s="1067">
        <v>0</v>
      </c>
      <c r="J46" s="1468" t="s">
        <v>614</v>
      </c>
      <c r="K46" s="1052"/>
    </row>
    <row r="47" spans="1:11" ht="13.5" customHeight="1" thickBot="1">
      <c r="A47" s="1478" t="s">
        <v>60</v>
      </c>
      <c r="B47" s="1479" t="s">
        <v>608</v>
      </c>
      <c r="C47" s="1435">
        <v>43734.3</v>
      </c>
      <c r="D47" s="1435">
        <v>43734.569444444445</v>
      </c>
      <c r="E47" s="1436">
        <v>0.2694444444423425</v>
      </c>
      <c r="F47" s="1480" t="s">
        <v>75</v>
      </c>
      <c r="G47" s="1481" t="s">
        <v>630</v>
      </c>
      <c r="H47" s="1439">
        <v>0</v>
      </c>
      <c r="I47" s="1490">
        <v>0</v>
      </c>
      <c r="J47" s="1482" t="s">
        <v>614</v>
      </c>
      <c r="K47" s="1052"/>
    </row>
    <row r="48" spans="1:11" ht="13.5" customHeight="1">
      <c r="A48" s="1105"/>
      <c r="B48" s="1105"/>
      <c r="C48" s="1483"/>
      <c r="D48" s="1106" t="s">
        <v>631</v>
      </c>
      <c r="E48" s="1107">
        <v>0.77916666665987577</v>
      </c>
      <c r="F48" s="1095"/>
      <c r="G48" s="1108" t="s">
        <v>632</v>
      </c>
      <c r="H48" s="1095"/>
      <c r="I48" s="1109">
        <v>224.21666666184319</v>
      </c>
      <c r="J48" s="1105"/>
    </row>
    <row r="49" spans="1:11" ht="14.25" customHeight="1" thickBot="1">
      <c r="A49" s="1068" t="s">
        <v>645</v>
      </c>
      <c r="B49" s="1026"/>
      <c r="C49" s="1069"/>
      <c r="D49" s="1069"/>
      <c r="E49" s="1070"/>
      <c r="F49" s="1071"/>
      <c r="G49" s="1072"/>
      <c r="H49" s="1031"/>
      <c r="I49" s="1031"/>
      <c r="J49" s="1027"/>
    </row>
    <row r="50" spans="1:11" ht="13.5" customHeight="1">
      <c r="A50" s="1491" t="s">
        <v>516</v>
      </c>
      <c r="B50" s="1492" t="s">
        <v>646</v>
      </c>
      <c r="C50" s="1423">
        <v>43709.138194444444</v>
      </c>
      <c r="D50" s="1423">
        <v>43709.293749999997</v>
      </c>
      <c r="E50" s="1424">
        <v>0.15555555555329192</v>
      </c>
      <c r="F50" s="1463" t="s">
        <v>74</v>
      </c>
      <c r="G50" s="1464" t="s">
        <v>635</v>
      </c>
      <c r="H50" s="1427">
        <v>0</v>
      </c>
      <c r="I50" s="1427">
        <v>0</v>
      </c>
      <c r="J50" s="1466" t="s">
        <v>614</v>
      </c>
      <c r="K50" s="1050"/>
    </row>
    <row r="51" spans="1:11" ht="14.25" customHeight="1">
      <c r="A51" s="1493"/>
      <c r="B51" s="1019" t="s">
        <v>646</v>
      </c>
      <c r="C51" s="1011">
        <v>43710.38958333333</v>
      </c>
      <c r="D51" s="1011">
        <v>43710.411805555559</v>
      </c>
      <c r="E51" s="1012">
        <v>2.2222222229174804E-2</v>
      </c>
      <c r="F51" s="1013" t="s">
        <v>75</v>
      </c>
      <c r="G51" s="1014" t="s">
        <v>630</v>
      </c>
      <c r="H51" s="1015">
        <v>15</v>
      </c>
      <c r="I51" s="1015">
        <v>8.0000000025029294</v>
      </c>
      <c r="J51" s="1468" t="s">
        <v>610</v>
      </c>
    </row>
    <row r="52" spans="1:11" ht="15.75" customHeight="1">
      <c r="A52" s="1444" t="s">
        <v>432</v>
      </c>
      <c r="B52" s="1019" t="s">
        <v>647</v>
      </c>
      <c r="C52" s="1011">
        <v>43716.895833333336</v>
      </c>
      <c r="D52" s="1011">
        <v>43716.959722222222</v>
      </c>
      <c r="E52" s="1012">
        <v>6.3888888886140194E-2</v>
      </c>
      <c r="F52" s="1013" t="s">
        <v>75</v>
      </c>
      <c r="G52" s="1014" t="s">
        <v>630</v>
      </c>
      <c r="H52" s="1015">
        <v>38</v>
      </c>
      <c r="I52" s="1015">
        <v>58.266666664159857</v>
      </c>
      <c r="J52" s="1468" t="s">
        <v>610</v>
      </c>
    </row>
    <row r="53" spans="1:11" ht="15" customHeight="1">
      <c r="A53" s="1493"/>
      <c r="B53" s="1073" t="s">
        <v>648</v>
      </c>
      <c r="C53" s="1011">
        <v>43717.061111111114</v>
      </c>
      <c r="D53" s="1011">
        <v>43717.074999999997</v>
      </c>
      <c r="E53" s="1012">
        <v>1.3888888883229811E-2</v>
      </c>
      <c r="F53" s="1013" t="s">
        <v>75</v>
      </c>
      <c r="G53" s="1014" t="s">
        <v>630</v>
      </c>
      <c r="H53" s="1015">
        <v>25</v>
      </c>
      <c r="I53" s="1015">
        <v>8.3333333299378864</v>
      </c>
      <c r="J53" s="1468" t="s">
        <v>610</v>
      </c>
    </row>
    <row r="54" spans="1:11" ht="13.5" customHeight="1">
      <c r="A54" s="1494" t="s">
        <v>649</v>
      </c>
      <c r="B54" s="1019" t="s">
        <v>647</v>
      </c>
      <c r="C54" s="1011">
        <v>43720.624305555553</v>
      </c>
      <c r="D54" s="1011">
        <v>43720.631944444445</v>
      </c>
      <c r="E54" s="1012">
        <v>7.6388888919609599E-3</v>
      </c>
      <c r="F54" s="1013" t="s">
        <v>74</v>
      </c>
      <c r="G54" s="1014" t="s">
        <v>622</v>
      </c>
      <c r="H54" s="1015">
        <v>0</v>
      </c>
      <c r="I54" s="1067">
        <v>0</v>
      </c>
      <c r="J54" s="1468" t="s">
        <v>614</v>
      </c>
    </row>
    <row r="55" spans="1:11" ht="15" customHeight="1">
      <c r="A55" s="1429" t="s">
        <v>517</v>
      </c>
      <c r="B55" s="1019" t="s">
        <v>650</v>
      </c>
      <c r="C55" s="1011">
        <v>43722.826388888891</v>
      </c>
      <c r="D55" s="1011">
        <v>43722.875694444447</v>
      </c>
      <c r="E55" s="1012">
        <v>4.9305555556202307E-2</v>
      </c>
      <c r="F55" s="1013" t="s">
        <v>75</v>
      </c>
      <c r="G55" s="1014" t="s">
        <v>651</v>
      </c>
      <c r="H55" s="1015">
        <v>7</v>
      </c>
      <c r="I55" s="1015">
        <v>8.2833333334419876</v>
      </c>
      <c r="J55" s="1468" t="s">
        <v>610</v>
      </c>
    </row>
    <row r="56" spans="1:11" ht="15" customHeight="1" thickBot="1">
      <c r="A56" s="1495" t="s">
        <v>59</v>
      </c>
      <c r="B56" s="1496" t="s">
        <v>647</v>
      </c>
      <c r="C56" s="1435">
        <v>43723.259027777778</v>
      </c>
      <c r="D56" s="1435">
        <v>43723.282638888886</v>
      </c>
      <c r="E56" s="1436">
        <v>2.361111110803904E-2</v>
      </c>
      <c r="F56" s="1480" t="s">
        <v>74</v>
      </c>
      <c r="G56" s="1481" t="s">
        <v>652</v>
      </c>
      <c r="H56" s="1439">
        <v>14</v>
      </c>
      <c r="I56" s="1439">
        <v>7.9333333323011175</v>
      </c>
      <c r="J56" s="1482" t="s">
        <v>610</v>
      </c>
    </row>
    <row r="57" spans="1:11" ht="15" customHeight="1">
      <c r="A57" s="1074"/>
      <c r="B57" s="1075"/>
      <c r="C57" s="1069"/>
      <c r="D57" s="1069"/>
      <c r="E57" s="1076"/>
      <c r="F57" s="1077"/>
      <c r="G57" s="1026"/>
      <c r="H57" s="1016"/>
      <c r="I57" s="1016"/>
      <c r="J57" s="1027"/>
    </row>
    <row r="58" spans="1:11" ht="15" customHeight="1">
      <c r="A58" s="1074"/>
      <c r="B58" s="1075"/>
      <c r="C58" s="1069"/>
      <c r="D58" s="1069"/>
      <c r="E58" s="1076"/>
      <c r="F58" s="1077"/>
      <c r="G58" s="1026"/>
      <c r="H58" s="1016"/>
      <c r="I58" s="1016"/>
      <c r="J58" s="1027"/>
    </row>
    <row r="59" spans="1:11" ht="15" customHeight="1">
      <c r="A59" s="974" t="s">
        <v>301</v>
      </c>
      <c r="B59" s="974"/>
      <c r="C59" s="974"/>
      <c r="D59" s="974"/>
      <c r="E59" s="974"/>
      <c r="F59" s="974"/>
      <c r="G59" s="974"/>
      <c r="H59" s="974"/>
      <c r="I59" s="974"/>
      <c r="J59" s="975" t="s">
        <v>8</v>
      </c>
    </row>
    <row r="60" spans="1:11" ht="21.75" customHeight="1">
      <c r="A60" s="1685" t="s">
        <v>595</v>
      </c>
      <c r="B60" s="1685"/>
      <c r="C60" s="1685"/>
      <c r="D60" s="1685"/>
      <c r="E60" s="1685"/>
      <c r="F60" s="1685"/>
      <c r="G60" s="1685"/>
      <c r="H60" s="1685"/>
      <c r="I60" s="1685"/>
      <c r="J60" s="1685"/>
    </row>
    <row r="61" spans="1:11" ht="15" customHeight="1">
      <c r="A61" s="1686" t="s">
        <v>215</v>
      </c>
      <c r="B61" s="1686"/>
      <c r="C61" s="1686"/>
      <c r="D61" s="1686"/>
      <c r="E61" s="1686"/>
      <c r="F61" s="1686"/>
      <c r="G61" s="1686"/>
      <c r="H61" s="1686"/>
      <c r="I61" s="1686"/>
      <c r="J61" s="1686"/>
    </row>
    <row r="62" spans="1:11" ht="15" customHeight="1">
      <c r="A62" s="1684" t="s">
        <v>596</v>
      </c>
      <c r="B62" s="1684"/>
      <c r="C62" s="1684"/>
      <c r="D62" s="1684"/>
      <c r="E62" s="1684"/>
      <c r="F62" s="1684"/>
      <c r="G62" s="1684"/>
      <c r="H62" s="1684"/>
      <c r="I62" s="1684"/>
      <c r="J62" s="1684"/>
    </row>
    <row r="63" spans="1:11" ht="15" customHeight="1" thickBot="1">
      <c r="A63" s="977" t="s">
        <v>597</v>
      </c>
      <c r="B63" s="978"/>
      <c r="C63" s="979"/>
      <c r="D63" s="980"/>
      <c r="E63" s="981"/>
      <c r="F63" s="982"/>
      <c r="G63" s="978"/>
      <c r="H63" s="983"/>
      <c r="I63" s="984"/>
      <c r="J63" s="985"/>
    </row>
    <row r="64" spans="1:11" ht="15" customHeight="1">
      <c r="A64" s="986" t="s">
        <v>67</v>
      </c>
      <c r="B64" s="987" t="s">
        <v>598</v>
      </c>
      <c r="C64" s="988" t="s">
        <v>599</v>
      </c>
      <c r="D64" s="989" t="s">
        <v>600</v>
      </c>
      <c r="E64" s="990" t="s">
        <v>601</v>
      </c>
      <c r="F64" s="991" t="s">
        <v>79</v>
      </c>
      <c r="G64" s="992" t="s">
        <v>602</v>
      </c>
      <c r="H64" s="993" t="s">
        <v>97</v>
      </c>
      <c r="I64" s="991" t="s">
        <v>97</v>
      </c>
      <c r="J64" s="994" t="s">
        <v>53</v>
      </c>
    </row>
    <row r="65" spans="1:10" ht="15" customHeight="1" thickBot="1">
      <c r="A65" s="995" t="s">
        <v>98</v>
      </c>
      <c r="B65" s="996"/>
      <c r="C65" s="997" t="s">
        <v>603</v>
      </c>
      <c r="D65" s="997" t="s">
        <v>603</v>
      </c>
      <c r="E65" s="998"/>
      <c r="F65" s="999" t="s">
        <v>604</v>
      </c>
      <c r="G65" s="1000"/>
      <c r="H65" s="1001" t="s">
        <v>605</v>
      </c>
      <c r="I65" s="999" t="s">
        <v>606</v>
      </c>
      <c r="J65" s="1002"/>
    </row>
    <row r="66" spans="1:10" ht="15" customHeight="1">
      <c r="A66" s="1453" t="s">
        <v>431</v>
      </c>
      <c r="B66" s="1492" t="s">
        <v>647</v>
      </c>
      <c r="C66" s="1423">
        <v>43724.688888888886</v>
      </c>
      <c r="D66" s="1423">
        <v>43724.722222222219</v>
      </c>
      <c r="E66" s="1424">
        <v>3.3333333332848269E-2</v>
      </c>
      <c r="F66" s="1463" t="s">
        <v>74</v>
      </c>
      <c r="G66" s="1464" t="s">
        <v>635</v>
      </c>
      <c r="H66" s="1427">
        <v>0</v>
      </c>
      <c r="I66" s="1427">
        <v>0</v>
      </c>
      <c r="J66" s="1466" t="s">
        <v>614</v>
      </c>
    </row>
    <row r="67" spans="1:10" ht="15" customHeight="1">
      <c r="A67" s="1443"/>
      <c r="B67" s="1073" t="s">
        <v>648</v>
      </c>
      <c r="C67" s="1011">
        <v>43731.295138888891</v>
      </c>
      <c r="D67" s="1011">
        <v>43731.350694444445</v>
      </c>
      <c r="E67" s="1012">
        <v>5.5555555554747116E-2</v>
      </c>
      <c r="F67" s="1013" t="s">
        <v>75</v>
      </c>
      <c r="G67" s="1014" t="s">
        <v>612</v>
      </c>
      <c r="H67" s="1015">
        <v>14</v>
      </c>
      <c r="I67" s="1015">
        <v>18.666666666395031</v>
      </c>
      <c r="J67" s="1468" t="s">
        <v>610</v>
      </c>
    </row>
    <row r="68" spans="1:10" ht="15" customHeight="1">
      <c r="A68" s="1494" t="s">
        <v>653</v>
      </c>
      <c r="B68" s="1019" t="s">
        <v>646</v>
      </c>
      <c r="C68" s="1011">
        <v>43735.336805555555</v>
      </c>
      <c r="D68" s="1011">
        <v>43735.489583333336</v>
      </c>
      <c r="E68" s="1012">
        <v>0.15277777778101154</v>
      </c>
      <c r="F68" s="1013" t="s">
        <v>75</v>
      </c>
      <c r="G68" s="1014" t="s">
        <v>630</v>
      </c>
      <c r="H68" s="1015">
        <v>0</v>
      </c>
      <c r="I68" s="1067">
        <v>0</v>
      </c>
      <c r="J68" s="1468" t="s">
        <v>614</v>
      </c>
    </row>
    <row r="69" spans="1:10" ht="15" customHeight="1" thickBot="1">
      <c r="A69" s="1433" t="s">
        <v>418</v>
      </c>
      <c r="B69" s="1496" t="s">
        <v>647</v>
      </c>
      <c r="C69" s="1435">
        <v>43735.877083333333</v>
      </c>
      <c r="D69" s="1435">
        <v>43735.901388888888</v>
      </c>
      <c r="E69" s="1436">
        <v>2.4305555554747116E-2</v>
      </c>
      <c r="F69" s="1480" t="s">
        <v>75</v>
      </c>
      <c r="G69" s="1481" t="s">
        <v>651</v>
      </c>
      <c r="H69" s="1439">
        <v>30</v>
      </c>
      <c r="I69" s="1439">
        <v>17.499999999417923</v>
      </c>
      <c r="J69" s="1482" t="s">
        <v>610</v>
      </c>
    </row>
    <row r="70" spans="1:10" ht="15" customHeight="1">
      <c r="A70" s="1105"/>
      <c r="B70" s="1105"/>
      <c r="C70" s="1483"/>
      <c r="D70" s="1106" t="s">
        <v>631</v>
      </c>
      <c r="E70" s="1107">
        <v>0.60208333333139308</v>
      </c>
      <c r="F70" s="1095"/>
      <c r="G70" s="1108" t="s">
        <v>632</v>
      </c>
      <c r="H70" s="1095"/>
      <c r="I70" s="1109">
        <v>126.98333332815673</v>
      </c>
      <c r="J70" s="1105"/>
    </row>
    <row r="71" spans="1:10" ht="13.5" customHeight="1" thickBot="1">
      <c r="A71" s="1056" t="s">
        <v>654</v>
      </c>
      <c r="B71" s="1048"/>
      <c r="C71" s="1079"/>
      <c r="D71" s="1080"/>
      <c r="E71" s="1081"/>
      <c r="F71" s="1082"/>
      <c r="G71" s="1048"/>
      <c r="H71" s="597"/>
      <c r="I71" s="597"/>
      <c r="J71" s="1048"/>
    </row>
    <row r="72" spans="1:10" ht="16.5" customHeight="1">
      <c r="A72" s="1453" t="s">
        <v>406</v>
      </c>
      <c r="B72" s="1497" t="s">
        <v>655</v>
      </c>
      <c r="C72" s="1423">
        <v>43712.533333333333</v>
      </c>
      <c r="D72" s="1423">
        <v>43712.543055555558</v>
      </c>
      <c r="E72" s="1424">
        <v>0.11666666666133096</v>
      </c>
      <c r="F72" s="1463" t="s">
        <v>74</v>
      </c>
      <c r="G72" s="1488" t="s">
        <v>656</v>
      </c>
      <c r="H72" s="1427">
        <v>45</v>
      </c>
      <c r="I72" s="1427">
        <v>125.99999999423744</v>
      </c>
      <c r="J72" s="1466" t="s">
        <v>610</v>
      </c>
    </row>
    <row r="73" spans="1:10" ht="12.75" customHeight="1">
      <c r="A73" s="1498"/>
      <c r="B73" s="1083" t="s">
        <v>657</v>
      </c>
      <c r="C73" s="1011">
        <v>43712.533333333333</v>
      </c>
      <c r="D73" s="1011">
        <v>43712.545138888891</v>
      </c>
      <c r="E73" s="1012">
        <v>1.1805555557657499E-2</v>
      </c>
      <c r="F73" s="1013" t="s">
        <v>74</v>
      </c>
      <c r="G73" s="1014"/>
      <c r="H73" s="1015">
        <v>0</v>
      </c>
      <c r="I73" s="1015">
        <v>0</v>
      </c>
      <c r="J73" s="1468" t="s">
        <v>614</v>
      </c>
    </row>
    <row r="74" spans="1:10" ht="12.75" customHeight="1">
      <c r="A74" s="1429" t="s">
        <v>658</v>
      </c>
      <c r="B74" s="1084" t="s">
        <v>659</v>
      </c>
      <c r="C74" s="1011">
        <v>43712.539583333331</v>
      </c>
      <c r="D74" s="1011">
        <v>43712.595138888886</v>
      </c>
      <c r="E74" s="1012">
        <v>5.5555555554747116E-2</v>
      </c>
      <c r="F74" s="1013" t="s">
        <v>74</v>
      </c>
      <c r="G74" s="1085" t="s">
        <v>660</v>
      </c>
      <c r="H74" s="1015">
        <v>0</v>
      </c>
      <c r="I74" s="1015">
        <v>0</v>
      </c>
      <c r="J74" s="1468" t="s">
        <v>614</v>
      </c>
    </row>
    <row r="75" spans="1:10" ht="15.75" customHeight="1">
      <c r="A75" s="1431" t="s">
        <v>435</v>
      </c>
      <c r="B75" s="1083" t="s">
        <v>661</v>
      </c>
      <c r="C75" s="1011">
        <v>43715.334027777775</v>
      </c>
      <c r="D75" s="1011">
        <v>43715.385416666664</v>
      </c>
      <c r="E75" s="1012">
        <v>5.1388888889050577E-2</v>
      </c>
      <c r="F75" s="1013" t="s">
        <v>75</v>
      </c>
      <c r="G75" s="1014" t="s">
        <v>630</v>
      </c>
      <c r="H75" s="1015">
        <v>6</v>
      </c>
      <c r="I75" s="1015">
        <v>7.4000000000232831</v>
      </c>
      <c r="J75" s="1432" t="s">
        <v>610</v>
      </c>
    </row>
    <row r="76" spans="1:10" ht="15" customHeight="1">
      <c r="A76" s="1499" t="s">
        <v>51</v>
      </c>
      <c r="B76" s="1084" t="s">
        <v>611</v>
      </c>
      <c r="C76" s="1011">
        <v>43725.675000000003</v>
      </c>
      <c r="D76" s="1011">
        <v>43725.727777777778</v>
      </c>
      <c r="E76" s="1012">
        <v>5.2777777775190771E-2</v>
      </c>
      <c r="F76" s="1013" t="s">
        <v>75</v>
      </c>
      <c r="G76" s="1087" t="s">
        <v>662</v>
      </c>
      <c r="H76" s="1015">
        <v>0</v>
      </c>
      <c r="I76" s="1015">
        <v>0</v>
      </c>
      <c r="J76" s="1468" t="s">
        <v>614</v>
      </c>
    </row>
    <row r="77" spans="1:10" ht="12.75" customHeight="1">
      <c r="A77" s="1429" t="s">
        <v>663</v>
      </c>
      <c r="B77" s="1084" t="s">
        <v>611</v>
      </c>
      <c r="C77" s="1011">
        <v>43730.715277777781</v>
      </c>
      <c r="D77" s="1011">
        <v>43730.745833333334</v>
      </c>
      <c r="E77" s="1012">
        <v>3.0555555553291924E-2</v>
      </c>
      <c r="F77" s="1013" t="s">
        <v>74</v>
      </c>
      <c r="G77" s="1014" t="s">
        <v>618</v>
      </c>
      <c r="H77" s="1015">
        <v>0</v>
      </c>
      <c r="I77" s="1015">
        <v>0</v>
      </c>
      <c r="J77" s="1430" t="s">
        <v>614</v>
      </c>
    </row>
    <row r="78" spans="1:10" ht="14.25" customHeight="1">
      <c r="A78" s="1469" t="s">
        <v>191</v>
      </c>
      <c r="B78" s="1084" t="s">
        <v>664</v>
      </c>
      <c r="C78" s="1011">
        <v>43730.298611111109</v>
      </c>
      <c r="D78" s="1011">
        <v>43741.525000000001</v>
      </c>
      <c r="E78" s="1012">
        <v>11.226388888891961</v>
      </c>
      <c r="F78" s="1013" t="s">
        <v>74</v>
      </c>
      <c r="G78" s="1014" t="s">
        <v>665</v>
      </c>
      <c r="H78" s="1015">
        <v>0</v>
      </c>
      <c r="I78" s="1015">
        <v>0</v>
      </c>
      <c r="J78" s="1430" t="s">
        <v>614</v>
      </c>
    </row>
    <row r="79" spans="1:10" ht="13.5" customHeight="1">
      <c r="A79" s="1429" t="s">
        <v>411</v>
      </c>
      <c r="B79" s="1084" t="s">
        <v>611</v>
      </c>
      <c r="C79" s="1011">
        <v>43731.209722222222</v>
      </c>
      <c r="D79" s="1011">
        <v>43731.216666666667</v>
      </c>
      <c r="E79" s="1012">
        <v>6.9444444452528842E-3</v>
      </c>
      <c r="F79" s="1013" t="s">
        <v>74</v>
      </c>
      <c r="G79" s="1089" t="s">
        <v>666</v>
      </c>
      <c r="H79" s="1015">
        <v>0</v>
      </c>
      <c r="I79" s="1015">
        <v>0</v>
      </c>
      <c r="J79" s="1430" t="s">
        <v>614</v>
      </c>
    </row>
    <row r="80" spans="1:10" ht="15.75" customHeight="1">
      <c r="A80" s="1469" t="s">
        <v>667</v>
      </c>
      <c r="B80" s="1084" t="s">
        <v>611</v>
      </c>
      <c r="C80" s="1011">
        <v>43733.730555555558</v>
      </c>
      <c r="D80" s="1011">
        <v>43733.746527777781</v>
      </c>
      <c r="E80" s="1012">
        <v>1.5972222223354038E-2</v>
      </c>
      <c r="F80" s="1013" t="s">
        <v>74</v>
      </c>
      <c r="G80" s="1089" t="s">
        <v>641</v>
      </c>
      <c r="H80" s="1015">
        <v>0</v>
      </c>
      <c r="I80" s="1015">
        <v>0</v>
      </c>
      <c r="J80" s="1430" t="s">
        <v>614</v>
      </c>
    </row>
    <row r="81" spans="1:11" ht="13.5" customHeight="1">
      <c r="A81" s="1444" t="s">
        <v>519</v>
      </c>
      <c r="B81" s="1084" t="s">
        <v>659</v>
      </c>
      <c r="C81" s="1011">
        <v>43734.081944444442</v>
      </c>
      <c r="D81" s="1011">
        <v>43734.140277777777</v>
      </c>
      <c r="E81" s="1012">
        <v>5.8333333334303461E-2</v>
      </c>
      <c r="F81" s="1013" t="s">
        <v>74</v>
      </c>
      <c r="G81" s="1089" t="s">
        <v>641</v>
      </c>
      <c r="H81" s="1015">
        <v>40</v>
      </c>
      <c r="I81" s="1015">
        <v>56.000000000931323</v>
      </c>
      <c r="J81" s="1432" t="s">
        <v>610</v>
      </c>
    </row>
    <row r="82" spans="1:11" ht="14.25" customHeight="1">
      <c r="A82" s="1443"/>
      <c r="B82" s="1084" t="s">
        <v>611</v>
      </c>
      <c r="C82" s="1011">
        <v>43734.183333333334</v>
      </c>
      <c r="D82" s="1011">
        <v>43734.208333333336</v>
      </c>
      <c r="E82" s="1012">
        <v>2.5000000001455192E-2</v>
      </c>
      <c r="F82" s="1013" t="s">
        <v>74</v>
      </c>
      <c r="G82" s="1089" t="s">
        <v>641</v>
      </c>
      <c r="H82" s="1015">
        <v>10</v>
      </c>
      <c r="I82" s="1015">
        <v>6.000000000349246</v>
      </c>
      <c r="J82" s="1432" t="s">
        <v>610</v>
      </c>
    </row>
    <row r="83" spans="1:11" ht="15" customHeight="1" thickBot="1">
      <c r="A83" s="1500" t="s">
        <v>668</v>
      </c>
      <c r="B83" s="1434" t="s">
        <v>608</v>
      </c>
      <c r="C83" s="1435">
        <v>43735.661805555559</v>
      </c>
      <c r="D83" s="1435">
        <v>43735.729166666664</v>
      </c>
      <c r="E83" s="1436">
        <v>6.7361111105128657E-2</v>
      </c>
      <c r="F83" s="1480" t="s">
        <v>74</v>
      </c>
      <c r="G83" s="1501" t="s">
        <v>641</v>
      </c>
      <c r="H83" s="1439">
        <v>29</v>
      </c>
      <c r="I83" s="1439">
        <v>46.883333329169545</v>
      </c>
      <c r="J83" s="1502" t="s">
        <v>610</v>
      </c>
    </row>
    <row r="84" spans="1:11" ht="13.5" customHeight="1">
      <c r="A84" s="1056"/>
      <c r="B84" s="1048"/>
      <c r="C84" s="1079"/>
      <c r="D84" s="1106" t="s">
        <v>631</v>
      </c>
      <c r="E84" s="1107">
        <v>11.718749999992724</v>
      </c>
      <c r="F84" s="1095"/>
      <c r="G84" s="1108" t="s">
        <v>632</v>
      </c>
      <c r="H84" s="1095"/>
      <c r="I84" s="1109">
        <v>242.28333332471084</v>
      </c>
      <c r="J84" s="1048"/>
    </row>
    <row r="85" spans="1:11" ht="13.5" customHeight="1" thickBot="1">
      <c r="A85" s="1056" t="s">
        <v>669</v>
      </c>
      <c r="B85" s="1046"/>
      <c r="C85" s="1092"/>
      <c r="D85" s="1093"/>
      <c r="E85" s="1094"/>
      <c r="F85" s="1095"/>
      <c r="G85" s="1046"/>
      <c r="H85" s="1047"/>
      <c r="I85" s="1047"/>
      <c r="J85" s="1046"/>
    </row>
    <row r="86" spans="1:11" ht="13.5" customHeight="1">
      <c r="A86" s="1421" t="s">
        <v>670</v>
      </c>
      <c r="B86" s="1505" t="s">
        <v>671</v>
      </c>
      <c r="C86" s="1423">
        <v>43712.423611111109</v>
      </c>
      <c r="D86" s="1423">
        <v>43712.722222222219</v>
      </c>
      <c r="E86" s="1424">
        <v>0.29861111110949423</v>
      </c>
      <c r="F86" s="1463" t="s">
        <v>75</v>
      </c>
      <c r="G86" s="1464" t="s">
        <v>672</v>
      </c>
      <c r="H86" s="1427">
        <v>0</v>
      </c>
      <c r="I86" s="1427">
        <v>0</v>
      </c>
      <c r="J86" s="1466" t="s">
        <v>614</v>
      </c>
      <c r="K86" s="1327"/>
    </row>
    <row r="87" spans="1:11" ht="13.5" customHeight="1">
      <c r="A87" s="1444" t="s">
        <v>527</v>
      </c>
      <c r="B87" s="1084" t="s">
        <v>611</v>
      </c>
      <c r="C87" s="1011">
        <v>43716.633333333331</v>
      </c>
      <c r="D87" s="1011">
        <v>43716.640277777777</v>
      </c>
      <c r="E87" s="1012">
        <v>6.9444444452528842E-3</v>
      </c>
      <c r="F87" s="1013" t="s">
        <v>74</v>
      </c>
      <c r="G87" s="1085" t="s">
        <v>660</v>
      </c>
      <c r="H87" s="1015">
        <v>37</v>
      </c>
      <c r="I87" s="1015">
        <v>6.1666666673845612</v>
      </c>
      <c r="J87" s="1432" t="s">
        <v>610</v>
      </c>
    </row>
    <row r="88" spans="1:11" ht="13.5" customHeight="1">
      <c r="A88" s="1443"/>
      <c r="B88" s="1084" t="s">
        <v>608</v>
      </c>
      <c r="C88" s="1011">
        <v>43716.897916666669</v>
      </c>
      <c r="D88" s="1011">
        <v>43716.924305555556</v>
      </c>
      <c r="E88" s="1012">
        <v>2.6388888887595385E-2</v>
      </c>
      <c r="F88" s="1013" t="s">
        <v>75</v>
      </c>
      <c r="G88" s="1014" t="s">
        <v>630</v>
      </c>
      <c r="H88" s="1015">
        <v>7</v>
      </c>
      <c r="I88" s="1015">
        <v>4.4333333331160247</v>
      </c>
      <c r="J88" s="1468" t="s">
        <v>614</v>
      </c>
    </row>
    <row r="89" spans="1:11" ht="13.5" customHeight="1">
      <c r="A89" s="1429" t="s">
        <v>673</v>
      </c>
      <c r="B89" s="1084" t="s">
        <v>611</v>
      </c>
      <c r="C89" s="1011">
        <v>43721.380555555559</v>
      </c>
      <c r="D89" s="1011">
        <v>43721.422222222223</v>
      </c>
      <c r="E89" s="1012">
        <v>4.1666666664241347E-2</v>
      </c>
      <c r="F89" s="1013" t="s">
        <v>75</v>
      </c>
      <c r="G89" s="1014" t="s">
        <v>674</v>
      </c>
      <c r="H89" s="1015">
        <v>0</v>
      </c>
      <c r="I89" s="1015">
        <v>0</v>
      </c>
      <c r="J89" s="1468" t="s">
        <v>614</v>
      </c>
    </row>
    <row r="90" spans="1:11" ht="13.5" customHeight="1">
      <c r="A90" s="1429" t="s">
        <v>61</v>
      </c>
      <c r="B90" s="1084" t="s">
        <v>611</v>
      </c>
      <c r="C90" s="1011">
        <v>43727.043749999997</v>
      </c>
      <c r="D90" s="1011">
        <v>43727.133333333331</v>
      </c>
      <c r="E90" s="1012">
        <v>0.18194444444816327</v>
      </c>
      <c r="F90" s="1013" t="s">
        <v>74</v>
      </c>
      <c r="G90" s="1014" t="s">
        <v>675</v>
      </c>
      <c r="H90" s="1015">
        <v>80</v>
      </c>
      <c r="I90" s="1015">
        <v>349.33333334047347</v>
      </c>
      <c r="J90" s="1432" t="s">
        <v>610</v>
      </c>
    </row>
    <row r="91" spans="1:11" ht="15" customHeight="1">
      <c r="A91" s="1429" t="s">
        <v>670</v>
      </c>
      <c r="B91" s="1097" t="s">
        <v>676</v>
      </c>
      <c r="C91" s="1011">
        <v>43731.419444444444</v>
      </c>
      <c r="D91" s="1011">
        <v>43731.509027777778</v>
      </c>
      <c r="E91" s="1012">
        <v>8.9583333334303461E-2</v>
      </c>
      <c r="F91" s="1013" t="s">
        <v>75</v>
      </c>
      <c r="G91" s="1014" t="s">
        <v>630</v>
      </c>
      <c r="H91" s="1015">
        <v>0</v>
      </c>
      <c r="I91" s="1015">
        <v>0</v>
      </c>
      <c r="J91" s="1468" t="s">
        <v>614</v>
      </c>
    </row>
    <row r="92" spans="1:11" ht="13.5" customHeight="1" thickBot="1">
      <c r="A92" s="1433" t="s">
        <v>420</v>
      </c>
      <c r="B92" s="1434" t="s">
        <v>608</v>
      </c>
      <c r="C92" s="1435">
        <v>43734.45</v>
      </c>
      <c r="D92" s="1435">
        <v>43734.474999999999</v>
      </c>
      <c r="E92" s="1436">
        <v>2.5000000001455192E-2</v>
      </c>
      <c r="F92" s="1480" t="s">
        <v>75</v>
      </c>
      <c r="G92" s="1481" t="s">
        <v>630</v>
      </c>
      <c r="H92" s="1439">
        <v>21</v>
      </c>
      <c r="I92" s="1439">
        <v>12.600000000733417</v>
      </c>
      <c r="J92" s="1502" t="s">
        <v>610</v>
      </c>
    </row>
    <row r="93" spans="1:11" ht="13.5" customHeight="1">
      <c r="A93" s="1503"/>
      <c r="B93" s="1504"/>
      <c r="C93" s="1043"/>
      <c r="D93" s="1106" t="s">
        <v>631</v>
      </c>
      <c r="E93" s="1107">
        <v>0.67013888889050577</v>
      </c>
      <c r="F93" s="1095"/>
      <c r="G93" s="1108"/>
      <c r="H93" s="1095"/>
      <c r="I93" s="1109">
        <v>372.53333334170748</v>
      </c>
      <c r="J93" s="1504"/>
      <c r="K93" s="1052"/>
    </row>
    <row r="94" spans="1:11" ht="15" customHeight="1" thickBot="1">
      <c r="A94" s="1056" t="s">
        <v>677</v>
      </c>
      <c r="B94" s="1048"/>
      <c r="C94" s="1079"/>
      <c r="D94" s="1098"/>
      <c r="E94" s="1099"/>
      <c r="F94" s="1082"/>
      <c r="G94" s="1100"/>
      <c r="H94" s="597"/>
      <c r="I94" s="597"/>
      <c r="J94" s="1048"/>
    </row>
    <row r="95" spans="1:11" ht="13.5" customHeight="1">
      <c r="A95" s="1421" t="s">
        <v>523</v>
      </c>
      <c r="B95" s="1422" t="s">
        <v>608</v>
      </c>
      <c r="C95" s="1423">
        <v>43713.4375</v>
      </c>
      <c r="D95" s="1423">
        <v>43713.449305555558</v>
      </c>
      <c r="E95" s="1424">
        <v>1.1805555557657499E-2</v>
      </c>
      <c r="F95" s="1463" t="s">
        <v>75</v>
      </c>
      <c r="G95" s="1464" t="s">
        <v>674</v>
      </c>
      <c r="H95" s="1427">
        <v>0</v>
      </c>
      <c r="I95" s="1427">
        <v>0</v>
      </c>
      <c r="J95" s="1466" t="s">
        <v>614</v>
      </c>
    </row>
    <row r="96" spans="1:11" ht="13.5" customHeight="1">
      <c r="A96" s="1456" t="s">
        <v>530</v>
      </c>
      <c r="B96" s="1010" t="s">
        <v>608</v>
      </c>
      <c r="C96" s="1011">
        <v>43716.887499999997</v>
      </c>
      <c r="D96" s="1011">
        <v>43716.90625</v>
      </c>
      <c r="E96" s="1012">
        <v>1.8750000002910383E-2</v>
      </c>
      <c r="F96" s="1013" t="s">
        <v>75</v>
      </c>
      <c r="G96" s="1014" t="s">
        <v>630</v>
      </c>
      <c r="H96" s="1015">
        <v>0</v>
      </c>
      <c r="I96" s="1015">
        <v>0</v>
      </c>
      <c r="J96" s="1468" t="s">
        <v>614</v>
      </c>
    </row>
    <row r="97" spans="1:10" ht="13.5" customHeight="1">
      <c r="A97" s="1456" t="s">
        <v>678</v>
      </c>
      <c r="B97" s="1102" t="s">
        <v>679</v>
      </c>
      <c r="C97" s="1011">
        <v>43717.295138888891</v>
      </c>
      <c r="D97" s="1011">
        <v>43717.381944444445</v>
      </c>
      <c r="E97" s="1012">
        <v>8.6805555554747116E-2</v>
      </c>
      <c r="F97" s="1013" t="s">
        <v>75</v>
      </c>
      <c r="G97" s="1014" t="s">
        <v>609</v>
      </c>
      <c r="H97" s="1015">
        <v>0</v>
      </c>
      <c r="I97" s="1015">
        <v>0</v>
      </c>
      <c r="J97" s="1468" t="s">
        <v>614</v>
      </c>
    </row>
    <row r="98" spans="1:10" ht="18" customHeight="1">
      <c r="A98" s="1506" t="s">
        <v>530</v>
      </c>
      <c r="B98" s="1055" t="s">
        <v>621</v>
      </c>
      <c r="C98" s="1011">
        <v>43718.777777777781</v>
      </c>
      <c r="D98" s="1011">
        <v>43718.873611111114</v>
      </c>
      <c r="E98" s="1012">
        <v>9.5833333332848269E-2</v>
      </c>
      <c r="F98" s="1013" t="s">
        <v>75</v>
      </c>
      <c r="G98" s="1014" t="s">
        <v>531</v>
      </c>
      <c r="H98" s="1022">
        <v>30</v>
      </c>
      <c r="I98" s="1022">
        <v>68.999999999650754</v>
      </c>
      <c r="J98" s="1470" t="s">
        <v>680</v>
      </c>
    </row>
    <row r="99" spans="1:10" ht="12.75" customHeight="1">
      <c r="A99" s="1507"/>
      <c r="B99" s="1055" t="s">
        <v>623</v>
      </c>
      <c r="C99" s="1011">
        <v>43718.777777777781</v>
      </c>
      <c r="D99" s="1011">
        <v>43718.90902777778</v>
      </c>
      <c r="E99" s="1012">
        <v>0.13124999999854481</v>
      </c>
      <c r="F99" s="1013" t="s">
        <v>75</v>
      </c>
      <c r="G99" s="1103"/>
      <c r="H99" s="1024"/>
      <c r="I99" s="1024"/>
      <c r="J99" s="1471"/>
    </row>
    <row r="100" spans="1:10" ht="12.75" customHeight="1">
      <c r="A100" s="1455"/>
      <c r="B100" s="1055" t="s">
        <v>681</v>
      </c>
      <c r="C100" s="1011">
        <v>43719.922222222223</v>
      </c>
      <c r="D100" s="1011">
        <v>43720.02847222222</v>
      </c>
      <c r="E100" s="1012">
        <v>0.10624999999708962</v>
      </c>
      <c r="F100" s="1013" t="s">
        <v>74</v>
      </c>
      <c r="G100" s="1085" t="s">
        <v>682</v>
      </c>
      <c r="H100" s="1015">
        <v>25</v>
      </c>
      <c r="I100" s="1015">
        <v>63.74999999825377</v>
      </c>
      <c r="J100" s="1432" t="s">
        <v>610</v>
      </c>
    </row>
    <row r="101" spans="1:10" ht="14.25" customHeight="1">
      <c r="A101" s="1456" t="s">
        <v>678</v>
      </c>
      <c r="B101" s="1055" t="s">
        <v>611</v>
      </c>
      <c r="C101" s="1011">
        <v>43720.445138888892</v>
      </c>
      <c r="D101" s="1011">
        <v>43720.480555555558</v>
      </c>
      <c r="E101" s="1012">
        <v>3.5416666665696539E-2</v>
      </c>
      <c r="F101" s="1013" t="s">
        <v>75</v>
      </c>
      <c r="G101" s="1014" t="s">
        <v>609</v>
      </c>
      <c r="H101" s="1015">
        <v>0</v>
      </c>
      <c r="I101" s="1015">
        <v>0</v>
      </c>
      <c r="J101" s="1468" t="s">
        <v>614</v>
      </c>
    </row>
    <row r="102" spans="1:10" ht="16.5" customHeight="1">
      <c r="A102" s="1429" t="s">
        <v>47</v>
      </c>
      <c r="B102" s="1055" t="s">
        <v>683</v>
      </c>
      <c r="C102" s="1011">
        <v>43720.845833333333</v>
      </c>
      <c r="D102" s="1011">
        <v>43720.90625</v>
      </c>
      <c r="E102" s="1012">
        <v>6.0416666667151731E-2</v>
      </c>
      <c r="F102" s="1013" t="s">
        <v>75</v>
      </c>
      <c r="G102" s="1014" t="s">
        <v>609</v>
      </c>
      <c r="H102" s="1015">
        <v>20</v>
      </c>
      <c r="I102" s="1015">
        <v>29.000000000232831</v>
      </c>
      <c r="J102" s="1432" t="s">
        <v>610</v>
      </c>
    </row>
    <row r="103" spans="1:10" ht="14.25" customHeight="1">
      <c r="A103" s="1429" t="s">
        <v>532</v>
      </c>
      <c r="B103" s="1055" t="s">
        <v>611</v>
      </c>
      <c r="C103" s="1011">
        <v>43723.534722222219</v>
      </c>
      <c r="D103" s="1011">
        <v>43723.590277777781</v>
      </c>
      <c r="E103" s="1012">
        <v>5.5555555562023073E-2</v>
      </c>
      <c r="F103" s="1013" t="s">
        <v>75</v>
      </c>
      <c r="G103" s="1085" t="s">
        <v>674</v>
      </c>
      <c r="H103" s="1015">
        <v>20</v>
      </c>
      <c r="I103" s="1015">
        <v>26.666666669771075</v>
      </c>
      <c r="J103" s="1432" t="s">
        <v>610</v>
      </c>
    </row>
    <row r="104" spans="1:10" ht="21" customHeight="1">
      <c r="A104" s="1444" t="s">
        <v>534</v>
      </c>
      <c r="B104" s="1055" t="s">
        <v>617</v>
      </c>
      <c r="C104" s="1011">
        <v>43724.791666666664</v>
      </c>
      <c r="D104" s="1011">
        <v>43724.803472222222</v>
      </c>
      <c r="E104" s="1012">
        <v>1.1805555557657499E-2</v>
      </c>
      <c r="F104" s="1013" t="s">
        <v>74</v>
      </c>
      <c r="G104" s="1085" t="s">
        <v>641</v>
      </c>
      <c r="H104" s="1022">
        <v>104</v>
      </c>
      <c r="I104" s="1022">
        <v>29.466666671913117</v>
      </c>
      <c r="J104" s="1457" t="s">
        <v>684</v>
      </c>
    </row>
    <row r="105" spans="1:10" ht="14.25" customHeight="1">
      <c r="A105" s="1455"/>
      <c r="B105" s="1055" t="s">
        <v>620</v>
      </c>
      <c r="C105" s="1011">
        <v>43724.791666666664</v>
      </c>
      <c r="D105" s="1011">
        <v>43724.811111111114</v>
      </c>
      <c r="E105" s="1012">
        <v>1.9444444449618459E-2</v>
      </c>
      <c r="F105" s="1013" t="s">
        <v>74</v>
      </c>
      <c r="G105" s="1014"/>
      <c r="H105" s="1024"/>
      <c r="I105" s="1024"/>
      <c r="J105" s="1508"/>
    </row>
    <row r="106" spans="1:10" ht="14.25" customHeight="1">
      <c r="A106" s="1429" t="s">
        <v>47</v>
      </c>
      <c r="B106" s="1084" t="s">
        <v>685</v>
      </c>
      <c r="C106" s="1011">
        <v>43728.23333333333</v>
      </c>
      <c r="D106" s="1011">
        <v>43728.251388888886</v>
      </c>
      <c r="E106" s="1012">
        <v>1.8055555556202307E-2</v>
      </c>
      <c r="F106" s="1013" t="s">
        <v>74</v>
      </c>
      <c r="G106" s="1085" t="s">
        <v>686</v>
      </c>
      <c r="H106" s="1015">
        <v>110</v>
      </c>
      <c r="I106" s="1015">
        <v>47.666666668374091</v>
      </c>
      <c r="J106" s="1432" t="s">
        <v>610</v>
      </c>
    </row>
    <row r="107" spans="1:10" ht="14.25" customHeight="1">
      <c r="A107" s="1456" t="s">
        <v>536</v>
      </c>
      <c r="B107" s="1055" t="s">
        <v>687</v>
      </c>
      <c r="C107" s="1011">
        <v>43728.347222222219</v>
      </c>
      <c r="D107" s="1011">
        <v>43728.420138888891</v>
      </c>
      <c r="E107" s="1012">
        <v>7.2916666671517305E-2</v>
      </c>
      <c r="F107" s="1013" t="s">
        <v>75</v>
      </c>
      <c r="G107" s="1014" t="s">
        <v>609</v>
      </c>
      <c r="H107" s="1015">
        <v>60</v>
      </c>
      <c r="I107" s="1015">
        <v>105.00000000698492</v>
      </c>
      <c r="J107" s="1432" t="s">
        <v>610</v>
      </c>
    </row>
    <row r="108" spans="1:10" ht="14.25" customHeight="1">
      <c r="A108" s="1509" t="s">
        <v>530</v>
      </c>
      <c r="B108" s="1055" t="s">
        <v>608</v>
      </c>
      <c r="C108" s="1011">
        <v>43730.642361111109</v>
      </c>
      <c r="D108" s="1011">
        <v>43730.691666666666</v>
      </c>
      <c r="E108" s="1012">
        <v>4.9305555556202307E-2</v>
      </c>
      <c r="F108" s="1013" t="s">
        <v>75</v>
      </c>
      <c r="G108" s="1014" t="s">
        <v>630</v>
      </c>
      <c r="H108" s="1015">
        <v>0</v>
      </c>
      <c r="I108" s="1015">
        <v>0</v>
      </c>
      <c r="J108" s="1468" t="s">
        <v>614</v>
      </c>
    </row>
    <row r="109" spans="1:10" ht="12.75" customHeight="1" thickBot="1">
      <c r="A109" s="1510" t="s">
        <v>167</v>
      </c>
      <c r="B109" s="1511" t="s">
        <v>639</v>
      </c>
      <c r="C109" s="1435">
        <v>43734.451388888891</v>
      </c>
      <c r="D109" s="1435">
        <v>43734.547222222223</v>
      </c>
      <c r="E109" s="1436">
        <v>9.5833333332848269E-2</v>
      </c>
      <c r="F109" s="1480" t="s">
        <v>75</v>
      </c>
      <c r="G109" s="1481" t="s">
        <v>630</v>
      </c>
      <c r="H109" s="1439">
        <v>0</v>
      </c>
      <c r="I109" s="1439">
        <v>0</v>
      </c>
      <c r="J109" s="1482" t="s">
        <v>614</v>
      </c>
    </row>
    <row r="110" spans="1:10" ht="12.75" customHeight="1">
      <c r="A110" s="1105"/>
      <c r="B110" s="1105"/>
      <c r="C110" s="1043"/>
      <c r="D110" s="1106" t="s">
        <v>631</v>
      </c>
      <c r="E110" s="1107">
        <v>0.86944444446271518</v>
      </c>
      <c r="F110" s="1095"/>
      <c r="G110" s="1108" t="s">
        <v>632</v>
      </c>
      <c r="H110" s="1095"/>
      <c r="I110" s="1109">
        <v>370.55000001518056</v>
      </c>
      <c r="J110" s="1110"/>
    </row>
    <row r="111" spans="1:10" ht="15.75" customHeight="1" thickBot="1">
      <c r="A111" s="1056" t="s">
        <v>688</v>
      </c>
      <c r="B111" s="1111"/>
      <c r="C111" s="1092"/>
      <c r="D111" s="1106"/>
      <c r="E111" s="1112"/>
      <c r="F111" s="1095"/>
      <c r="G111" s="1108"/>
      <c r="H111" s="1095"/>
      <c r="I111" s="1095"/>
      <c r="J111" s="1110"/>
    </row>
    <row r="112" spans="1:10" ht="15.75" customHeight="1">
      <c r="A112" s="1512" t="s">
        <v>512</v>
      </c>
      <c r="B112" s="1513" t="s">
        <v>617</v>
      </c>
      <c r="C112" s="1423">
        <v>43716.684027777781</v>
      </c>
      <c r="D112" s="1423">
        <v>43716.6875</v>
      </c>
      <c r="E112" s="1424">
        <v>3.4722222189884633E-3</v>
      </c>
      <c r="F112" s="1463" t="s">
        <v>74</v>
      </c>
      <c r="G112" s="1488" t="s">
        <v>689</v>
      </c>
      <c r="H112" s="1465">
        <v>78</v>
      </c>
      <c r="I112" s="1465">
        <v>6.4999999939464033</v>
      </c>
      <c r="J112" s="1514" t="s">
        <v>610</v>
      </c>
    </row>
    <row r="113" spans="1:10" ht="15.75" customHeight="1" thickBot="1">
      <c r="A113" s="1445"/>
      <c r="B113" s="1511" t="s">
        <v>620</v>
      </c>
      <c r="C113" s="1435">
        <v>43716.684027777781</v>
      </c>
      <c r="D113" s="1435">
        <v>43716.725694444445</v>
      </c>
      <c r="E113" s="1436">
        <v>4.1666666664241347E-2</v>
      </c>
      <c r="F113" s="1480" t="s">
        <v>74</v>
      </c>
      <c r="G113" s="1515" t="s">
        <v>690</v>
      </c>
      <c r="H113" s="1516"/>
      <c r="I113" s="1516"/>
      <c r="J113" s="1502"/>
    </row>
    <row r="114" spans="1:10" ht="15.75" customHeight="1">
      <c r="A114" s="1115"/>
      <c r="B114" s="1046"/>
      <c r="C114" s="1116"/>
      <c r="D114" s="1106" t="s">
        <v>631</v>
      </c>
      <c r="E114" s="1107">
        <v>4.5138888883229811E-2</v>
      </c>
      <c r="F114" s="1095"/>
      <c r="G114" s="1108" t="s">
        <v>632</v>
      </c>
      <c r="H114" s="1095"/>
      <c r="I114" s="1109">
        <v>6.4999999939464033</v>
      </c>
      <c r="J114" s="1046"/>
    </row>
    <row r="115" spans="1:10" ht="15.75" customHeight="1">
      <c r="A115" s="1115"/>
      <c r="B115" s="1046"/>
      <c r="C115" s="1116"/>
      <c r="D115" s="1106"/>
      <c r="E115" s="1107"/>
      <c r="F115" s="1095"/>
      <c r="G115" s="1108"/>
      <c r="H115" s="1095"/>
      <c r="I115" s="1107"/>
      <c r="J115" s="1046"/>
    </row>
    <row r="116" spans="1:10" ht="15.75">
      <c r="A116" s="1056" t="s">
        <v>691</v>
      </c>
      <c r="B116" s="1117"/>
      <c r="C116" s="1092"/>
      <c r="D116" s="1093"/>
      <c r="E116" s="1118">
        <v>16.118055555532919</v>
      </c>
      <c r="F116" s="1119" t="s">
        <v>692</v>
      </c>
      <c r="G116" s="1120"/>
      <c r="H116" s="1120"/>
      <c r="I116" s="1121"/>
      <c r="J116" s="1120"/>
    </row>
    <row r="117" spans="1:10" ht="12.75" customHeight="1">
      <c r="A117" s="1115" t="s">
        <v>693</v>
      </c>
      <c r="B117" s="1056"/>
      <c r="C117" s="1092"/>
      <c r="D117" s="1093"/>
      <c r="E117" s="1118"/>
      <c r="F117" s="1119"/>
      <c r="G117" s="1120"/>
      <c r="H117" s="1004"/>
      <c r="I117" s="1004"/>
      <c r="J117" s="1004"/>
    </row>
    <row r="118" spans="1:10" ht="14.25" customHeight="1">
      <c r="A118" s="1115" t="s">
        <v>694</v>
      </c>
      <c r="B118" s="1056"/>
      <c r="C118" s="1092"/>
      <c r="D118" s="1093"/>
      <c r="E118" s="1118"/>
      <c r="F118" s="1119"/>
      <c r="G118" s="1121"/>
      <c r="H118" s="1122"/>
      <c r="I118" s="1123" t="s">
        <v>312</v>
      </c>
      <c r="J118" s="1124"/>
    </row>
    <row r="119" spans="1:10" ht="17.25" customHeight="1">
      <c r="A119" s="1115"/>
      <c r="B119" s="1056"/>
      <c r="C119" s="1125"/>
      <c r="D119" s="1093"/>
      <c r="E119" s="1118"/>
      <c r="F119" s="1119"/>
      <c r="G119" s="1120"/>
      <c r="H119" s="1046"/>
      <c r="I119" s="1126" t="s">
        <v>215</v>
      </c>
      <c r="J119" s="1125"/>
    </row>
    <row r="120" spans="1:10">
      <c r="A120" s="1127"/>
      <c r="B120" s="1127"/>
      <c r="C120" s="1127"/>
      <c r="D120" s="1127"/>
      <c r="E120" s="1127"/>
      <c r="F120" s="1127"/>
      <c r="G120" s="1127"/>
      <c r="H120" s="1122"/>
      <c r="I120" s="1128" t="s">
        <v>209</v>
      </c>
      <c r="J120" s="1124"/>
    </row>
    <row r="121" spans="1:10">
      <c r="A121" s="1004"/>
      <c r="B121" s="1004"/>
      <c r="C121" s="1004"/>
      <c r="D121" s="1004"/>
      <c r="E121" s="1129"/>
      <c r="F121" s="1004"/>
      <c r="G121" s="1004"/>
      <c r="H121" s="1004"/>
      <c r="I121" s="1004"/>
      <c r="J121" s="1004"/>
    </row>
  </sheetData>
  <mergeCells count="6">
    <mergeCell ref="A62:J62"/>
    <mergeCell ref="A2:J2"/>
    <mergeCell ref="A3:J3"/>
    <mergeCell ref="A4:J4"/>
    <mergeCell ref="A60:J60"/>
    <mergeCell ref="A61:J61"/>
  </mergeCells>
  <pageMargins left="0.7" right="0.7" top="0.75" bottom="0.75" header="0.3" footer="0.3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09"/>
  <sheetViews>
    <sheetView workbookViewId="0">
      <selection activeCell="M43" sqref="M43"/>
    </sheetView>
  </sheetViews>
  <sheetFormatPr defaultRowHeight="15"/>
  <cols>
    <col min="1" max="1" width="14.28515625" style="976" customWidth="1"/>
    <col min="2" max="2" width="38.85546875" style="976" bestFit="1" customWidth="1"/>
    <col min="3" max="4" width="15.42578125" style="976" bestFit="1" customWidth="1"/>
    <col min="5" max="5" width="12.140625" style="976" bestFit="1" customWidth="1"/>
    <col min="6" max="6" width="8.5703125" style="976" customWidth="1"/>
    <col min="7" max="7" width="39.42578125" style="976" customWidth="1"/>
    <col min="8" max="8" width="12.5703125" style="976" bestFit="1" customWidth="1"/>
    <col min="9" max="9" width="15.85546875" style="976" customWidth="1"/>
    <col min="10" max="10" width="20.7109375" style="976" bestFit="1" customWidth="1"/>
    <col min="11" max="11" width="9.140625" style="976"/>
    <col min="12" max="16384" width="9.140625" style="1052"/>
  </cols>
  <sheetData>
    <row r="2" spans="1:11">
      <c r="A2" s="1130" t="s">
        <v>300</v>
      </c>
      <c r="B2" s="1131"/>
      <c r="C2" s="1131"/>
      <c r="D2" s="1131"/>
      <c r="E2" s="1131"/>
      <c r="F2" s="1131"/>
      <c r="G2" s="1131"/>
      <c r="H2" s="1131"/>
      <c r="I2" s="1131"/>
      <c r="J2" s="1132" t="s">
        <v>695</v>
      </c>
    </row>
    <row r="3" spans="1:11" ht="23.25">
      <c r="A3" s="1689" t="s">
        <v>696</v>
      </c>
      <c r="B3" s="1689"/>
      <c r="C3" s="1689"/>
      <c r="D3" s="1689"/>
      <c r="E3" s="1689"/>
      <c r="F3" s="1689"/>
      <c r="G3" s="1689"/>
      <c r="H3" s="1689"/>
      <c r="I3" s="1689"/>
      <c r="J3" s="1689"/>
    </row>
    <row r="4" spans="1:11" ht="15.75">
      <c r="A4" s="1690" t="s">
        <v>697</v>
      </c>
      <c r="B4" s="1690"/>
      <c r="C4" s="1690"/>
      <c r="D4" s="1690"/>
      <c r="E4" s="1690"/>
      <c r="F4" s="1690"/>
      <c r="G4" s="1690"/>
      <c r="H4" s="1690"/>
      <c r="I4" s="1690"/>
      <c r="J4" s="1690"/>
    </row>
    <row r="5" spans="1:11" ht="18">
      <c r="A5" s="1691" t="s">
        <v>698</v>
      </c>
      <c r="B5" s="1691"/>
      <c r="C5" s="1691"/>
      <c r="D5" s="1691"/>
      <c r="E5" s="1691"/>
      <c r="F5" s="1691"/>
      <c r="G5" s="1691"/>
      <c r="H5" s="1691"/>
      <c r="I5" s="1691"/>
      <c r="J5" s="1691"/>
    </row>
    <row r="6" spans="1:11" ht="16.5" thickBot="1">
      <c r="A6" s="1133" t="s">
        <v>597</v>
      </c>
      <c r="B6" s="1131"/>
      <c r="C6" s="1134"/>
      <c r="D6" s="1057"/>
      <c r="E6" s="1135"/>
      <c r="F6" s="1136"/>
      <c r="G6" s="1059"/>
      <c r="H6" s="599"/>
      <c r="I6" s="1059"/>
      <c r="J6" s="1059"/>
    </row>
    <row r="7" spans="1:11" ht="15.75">
      <c r="A7" s="1517" t="s">
        <v>699</v>
      </c>
      <c r="B7" s="1518" t="s">
        <v>598</v>
      </c>
      <c r="C7" s="1518" t="s">
        <v>700</v>
      </c>
      <c r="D7" s="1519" t="s">
        <v>600</v>
      </c>
      <c r="E7" s="1520" t="s">
        <v>601</v>
      </c>
      <c r="F7" s="1520" t="s">
        <v>79</v>
      </c>
      <c r="G7" s="1521" t="s">
        <v>602</v>
      </c>
      <c r="H7" s="1518" t="s">
        <v>97</v>
      </c>
      <c r="I7" s="1519" t="s">
        <v>701</v>
      </c>
      <c r="J7" s="1522" t="s">
        <v>53</v>
      </c>
    </row>
    <row r="8" spans="1:11" ht="16.5" thickBot="1">
      <c r="A8" s="1523" t="s">
        <v>98</v>
      </c>
      <c r="B8" s="1524"/>
      <c r="C8" s="1525" t="s">
        <v>702</v>
      </c>
      <c r="D8" s="1526" t="s">
        <v>702</v>
      </c>
      <c r="E8" s="1527"/>
      <c r="F8" s="1527" t="s">
        <v>703</v>
      </c>
      <c r="G8" s="1528"/>
      <c r="H8" s="1525" t="s">
        <v>605</v>
      </c>
      <c r="I8" s="1526" t="s">
        <v>606</v>
      </c>
      <c r="J8" s="1529"/>
    </row>
    <row r="9" spans="1:11" ht="18" customHeight="1" thickBot="1">
      <c r="A9" s="1056" t="s">
        <v>607</v>
      </c>
      <c r="B9" s="1150"/>
      <c r="C9" s="1082"/>
      <c r="D9" s="1048"/>
      <c r="E9" s="1079"/>
      <c r="F9" s="1080"/>
      <c r="G9" s="1151"/>
      <c r="H9" s="1082"/>
      <c r="I9" s="1152"/>
      <c r="J9" s="1153"/>
    </row>
    <row r="10" spans="1:11" ht="15" customHeight="1">
      <c r="A10" s="1530" t="s">
        <v>704</v>
      </c>
      <c r="B10" s="1531" t="s">
        <v>705</v>
      </c>
      <c r="C10" s="1423">
        <v>43719.42291666667</v>
      </c>
      <c r="D10" s="1423">
        <v>43719.434027777781</v>
      </c>
      <c r="E10" s="1424">
        <v>1.1111111110949423E-2</v>
      </c>
      <c r="F10" s="1532" t="s">
        <v>74</v>
      </c>
      <c r="G10" s="1533" t="s">
        <v>706</v>
      </c>
      <c r="H10" s="1427">
        <v>0</v>
      </c>
      <c r="I10" s="1427">
        <v>0</v>
      </c>
      <c r="J10" s="1534" t="s">
        <v>614</v>
      </c>
    </row>
    <row r="11" spans="1:11" ht="15.75" customHeight="1">
      <c r="A11" s="1535" t="s">
        <v>497</v>
      </c>
      <c r="B11" s="1157" t="s">
        <v>707</v>
      </c>
      <c r="C11" s="1011">
        <v>43726.781944444447</v>
      </c>
      <c r="D11" s="1011">
        <v>43726.8</v>
      </c>
      <c r="E11" s="1012">
        <v>1.8055555556202307E-2</v>
      </c>
      <c r="F11" s="1158" t="s">
        <v>74</v>
      </c>
      <c r="G11" s="1159" t="s">
        <v>708</v>
      </c>
      <c r="H11" s="1015">
        <v>567</v>
      </c>
      <c r="I11" s="1015">
        <v>245.700000008801</v>
      </c>
      <c r="J11" s="1432" t="s">
        <v>610</v>
      </c>
    </row>
    <row r="12" spans="1:11" ht="15.75" customHeight="1">
      <c r="A12" s="1535" t="s">
        <v>57</v>
      </c>
      <c r="B12" s="1157" t="s">
        <v>709</v>
      </c>
      <c r="C12" s="1011">
        <v>43726.915972222225</v>
      </c>
      <c r="D12" s="1011">
        <v>43726.925694444442</v>
      </c>
      <c r="E12" s="1012">
        <v>9.7222222175332718E-3</v>
      </c>
      <c r="F12" s="1158" t="s">
        <v>74</v>
      </c>
      <c r="G12" s="1159" t="s">
        <v>710</v>
      </c>
      <c r="H12" s="1022">
        <v>140</v>
      </c>
      <c r="I12" s="1022">
        <v>32.666666650911793</v>
      </c>
      <c r="J12" s="1432" t="s">
        <v>610</v>
      </c>
    </row>
    <row r="13" spans="1:11" ht="15.75" customHeight="1">
      <c r="A13" s="1536" t="s">
        <v>64</v>
      </c>
      <c r="B13" s="1161" t="s">
        <v>711</v>
      </c>
      <c r="C13" s="1011">
        <v>43727.495138888888</v>
      </c>
      <c r="D13" s="1011">
        <v>43727.50277777778</v>
      </c>
      <c r="E13" s="1012">
        <v>7.6388888919609599E-3</v>
      </c>
      <c r="F13" s="1158" t="s">
        <v>74</v>
      </c>
      <c r="G13" s="1159"/>
      <c r="H13" s="1024"/>
      <c r="I13" s="1024"/>
      <c r="J13" s="1468"/>
    </row>
    <row r="14" spans="1:11" ht="15.75" customHeight="1" thickBot="1">
      <c r="A14" s="1537" t="s">
        <v>712</v>
      </c>
      <c r="B14" s="1538" t="s">
        <v>713</v>
      </c>
      <c r="C14" s="1435">
        <v>43728.53125</v>
      </c>
      <c r="D14" s="1435">
        <v>43728.757638888892</v>
      </c>
      <c r="E14" s="1436">
        <v>0.22638888889196096</v>
      </c>
      <c r="F14" s="1539" t="s">
        <v>75</v>
      </c>
      <c r="G14" s="1540" t="s">
        <v>714</v>
      </c>
      <c r="H14" s="1439">
        <v>0</v>
      </c>
      <c r="I14" s="1439">
        <v>0</v>
      </c>
      <c r="J14" s="1541" t="s">
        <v>614</v>
      </c>
    </row>
    <row r="15" spans="1:11" ht="16.5" customHeight="1">
      <c r="A15" s="1163"/>
      <c r="B15" s="1163"/>
      <c r="C15" s="1057"/>
      <c r="D15" s="1106" t="s">
        <v>631</v>
      </c>
      <c r="E15" s="1107">
        <v>0.27291666666860692</v>
      </c>
      <c r="F15" s="1095"/>
      <c r="G15" s="1108" t="s">
        <v>632</v>
      </c>
      <c r="H15" s="1109"/>
      <c r="I15" s="1164">
        <v>278.36666665971279</v>
      </c>
      <c r="J15" s="599"/>
      <c r="K15" s="1096"/>
    </row>
    <row r="16" spans="1:11" ht="18" customHeight="1" thickBot="1">
      <c r="A16" s="1056" t="s">
        <v>633</v>
      </c>
      <c r="B16" s="1165"/>
      <c r="C16" s="1043"/>
      <c r="D16" s="1043"/>
      <c r="E16" s="596"/>
      <c r="F16" s="1166"/>
      <c r="G16" s="599"/>
      <c r="H16" s="1060"/>
      <c r="I16" s="1047"/>
      <c r="J16" s="599"/>
      <c r="K16" s="1052"/>
    </row>
    <row r="17" spans="1:11" ht="15" customHeight="1">
      <c r="A17" s="1421" t="s">
        <v>506</v>
      </c>
      <c r="B17" s="1542" t="s">
        <v>715</v>
      </c>
      <c r="C17" s="1423">
        <v>43714.262499999997</v>
      </c>
      <c r="D17" s="1423">
        <v>43714.404861111114</v>
      </c>
      <c r="E17" s="1424">
        <v>0.14236111111677019</v>
      </c>
      <c r="F17" s="1532" t="s">
        <v>75</v>
      </c>
      <c r="G17" s="1533" t="s">
        <v>612</v>
      </c>
      <c r="H17" s="1427">
        <v>0</v>
      </c>
      <c r="I17" s="1427">
        <v>0</v>
      </c>
      <c r="J17" s="1534" t="s">
        <v>614</v>
      </c>
      <c r="K17" s="1052"/>
    </row>
    <row r="18" spans="1:11" ht="18" customHeight="1">
      <c r="A18" s="1429" t="s">
        <v>716</v>
      </c>
      <c r="B18" s="1103" t="s">
        <v>717</v>
      </c>
      <c r="C18" s="1011">
        <v>43714.256944444445</v>
      </c>
      <c r="D18" s="1011">
        <v>43714.876388888886</v>
      </c>
      <c r="E18" s="1012">
        <v>0.61944444444088731</v>
      </c>
      <c r="F18" s="1158" t="s">
        <v>74</v>
      </c>
      <c r="G18" s="1159" t="s">
        <v>718</v>
      </c>
      <c r="H18" s="1015">
        <v>0</v>
      </c>
      <c r="I18" s="1015">
        <v>0</v>
      </c>
      <c r="J18" s="1543" t="s">
        <v>614</v>
      </c>
      <c r="K18" s="1052"/>
    </row>
    <row r="19" spans="1:11" ht="14.25" customHeight="1">
      <c r="A19" s="1429" t="s">
        <v>506</v>
      </c>
      <c r="B19" s="1103" t="s">
        <v>719</v>
      </c>
      <c r="C19" s="1011">
        <v>43722.686111111114</v>
      </c>
      <c r="D19" s="1011">
        <v>43722.713194444441</v>
      </c>
      <c r="E19" s="1012">
        <v>2.7083333327027503E-2</v>
      </c>
      <c r="F19" s="1158" t="s">
        <v>74</v>
      </c>
      <c r="G19" s="1159" t="s">
        <v>720</v>
      </c>
      <c r="H19" s="1015">
        <v>0</v>
      </c>
      <c r="I19" s="1015">
        <v>0</v>
      </c>
      <c r="J19" s="1468" t="s">
        <v>614</v>
      </c>
      <c r="K19" s="1052"/>
    </row>
    <row r="20" spans="1:11" ht="18" customHeight="1">
      <c r="A20" s="1429" t="s">
        <v>721</v>
      </c>
      <c r="B20" s="1103" t="s">
        <v>722</v>
      </c>
      <c r="C20" s="1011">
        <v>43723.384722222225</v>
      </c>
      <c r="D20" s="1011">
        <v>43723.861111111109</v>
      </c>
      <c r="E20" s="1012">
        <v>0.476388888884685</v>
      </c>
      <c r="F20" s="1158" t="s">
        <v>74</v>
      </c>
      <c r="G20" s="1159" t="s">
        <v>720</v>
      </c>
      <c r="H20" s="1015">
        <v>0</v>
      </c>
      <c r="I20" s="1015">
        <v>0</v>
      </c>
      <c r="J20" s="1468" t="s">
        <v>614</v>
      </c>
      <c r="K20" s="1052"/>
    </row>
    <row r="21" spans="1:11" ht="18" customHeight="1">
      <c r="A21" s="1544" t="s">
        <v>503</v>
      </c>
      <c r="B21" s="1169" t="s">
        <v>723</v>
      </c>
      <c r="C21" s="1011">
        <v>43723.972916666666</v>
      </c>
      <c r="D21" s="1011">
        <v>43724.023611111108</v>
      </c>
      <c r="E21" s="1012">
        <v>5.0694444442342501E-2</v>
      </c>
      <c r="F21" s="1158" t="s">
        <v>75</v>
      </c>
      <c r="G21" s="1159" t="s">
        <v>612</v>
      </c>
      <c r="H21" s="1015">
        <v>0</v>
      </c>
      <c r="I21" s="1015">
        <v>0</v>
      </c>
      <c r="J21" s="1543" t="s">
        <v>614</v>
      </c>
      <c r="K21" s="1052"/>
    </row>
    <row r="22" spans="1:11" ht="15" customHeight="1">
      <c r="A22" s="1431" t="s">
        <v>724</v>
      </c>
      <c r="B22" s="1161" t="s">
        <v>725</v>
      </c>
      <c r="C22" s="1011">
        <v>43724.8125</v>
      </c>
      <c r="D22" s="1011">
        <v>43724.815972222219</v>
      </c>
      <c r="E22" s="1012">
        <v>3.4722222189884633E-3</v>
      </c>
      <c r="F22" s="1158" t="s">
        <v>74</v>
      </c>
      <c r="G22" s="1159" t="s">
        <v>720</v>
      </c>
      <c r="H22" s="1015">
        <v>0</v>
      </c>
      <c r="I22" s="1015">
        <v>0</v>
      </c>
      <c r="J22" s="1468" t="s">
        <v>614</v>
      </c>
      <c r="K22" s="1052"/>
    </row>
    <row r="23" spans="1:11" ht="15.75" customHeight="1">
      <c r="A23" s="1429" t="s">
        <v>506</v>
      </c>
      <c r="B23" s="1103" t="s">
        <v>726</v>
      </c>
      <c r="C23" s="1011">
        <v>43726.402083333334</v>
      </c>
      <c r="D23" s="1011">
        <v>43726.410416666666</v>
      </c>
      <c r="E23" s="1012">
        <v>8.333333331393078E-3</v>
      </c>
      <c r="F23" s="1158" t="s">
        <v>74</v>
      </c>
      <c r="G23" s="1159" t="s">
        <v>720</v>
      </c>
      <c r="H23" s="1015">
        <v>100</v>
      </c>
      <c r="I23" s="1015">
        <v>19.999999995343387</v>
      </c>
      <c r="J23" s="1432" t="s">
        <v>610</v>
      </c>
      <c r="K23" s="1052"/>
    </row>
    <row r="24" spans="1:11" ht="18" customHeight="1">
      <c r="A24" s="1544" t="s">
        <v>721</v>
      </c>
      <c r="B24" s="1169" t="s">
        <v>727</v>
      </c>
      <c r="C24" s="1011">
        <v>43726.459722222222</v>
      </c>
      <c r="D24" s="1011">
        <v>43726.473611111112</v>
      </c>
      <c r="E24" s="1012">
        <v>1.3888888890505768E-2</v>
      </c>
      <c r="F24" s="1158" t="s">
        <v>74</v>
      </c>
      <c r="G24" s="1170" t="s">
        <v>728</v>
      </c>
      <c r="H24" s="1015">
        <v>0</v>
      </c>
      <c r="I24" s="1015">
        <v>0</v>
      </c>
      <c r="J24" s="1468" t="s">
        <v>614</v>
      </c>
      <c r="K24" s="1052"/>
    </row>
    <row r="25" spans="1:11" ht="14.25" customHeight="1">
      <c r="A25" s="1429"/>
      <c r="B25" s="1103" t="s">
        <v>727</v>
      </c>
      <c r="C25" s="1011">
        <v>43726.527777777781</v>
      </c>
      <c r="D25" s="1011">
        <v>43726.898611111108</v>
      </c>
      <c r="E25" s="1012">
        <v>0.3708333333270275</v>
      </c>
      <c r="F25" s="1158" t="s">
        <v>74</v>
      </c>
      <c r="G25" s="1171"/>
      <c r="H25" s="1015">
        <v>0</v>
      </c>
      <c r="I25" s="1015">
        <v>0</v>
      </c>
      <c r="J25" s="1468" t="s">
        <v>614</v>
      </c>
      <c r="K25" s="1052"/>
    </row>
    <row r="26" spans="1:11" ht="14.25" customHeight="1">
      <c r="A26" s="1429" t="s">
        <v>429</v>
      </c>
      <c r="B26" s="1103" t="s">
        <v>729</v>
      </c>
      <c r="C26" s="1011">
        <v>43726.880555555559</v>
      </c>
      <c r="D26" s="1011">
        <v>43727.565972222219</v>
      </c>
      <c r="E26" s="1012">
        <v>0.68541666665987577</v>
      </c>
      <c r="F26" s="1158" t="s">
        <v>75</v>
      </c>
      <c r="G26" s="1159" t="s">
        <v>730</v>
      </c>
      <c r="H26" s="1015">
        <v>0</v>
      </c>
      <c r="I26" s="1015">
        <v>0</v>
      </c>
      <c r="J26" s="1543" t="s">
        <v>614</v>
      </c>
      <c r="K26" s="1052"/>
    </row>
    <row r="27" spans="1:11" ht="14.25" customHeight="1">
      <c r="A27" s="1544" t="s">
        <v>503</v>
      </c>
      <c r="B27" s="1169" t="s">
        <v>723</v>
      </c>
      <c r="C27" s="1011">
        <v>43726.957638888889</v>
      </c>
      <c r="D27" s="1011">
        <v>43727.040277777778</v>
      </c>
      <c r="E27" s="1012">
        <v>8.2638888889050577E-2</v>
      </c>
      <c r="F27" s="1158" t="s">
        <v>75</v>
      </c>
      <c r="G27" s="1159" t="s">
        <v>612</v>
      </c>
      <c r="H27" s="1015">
        <v>0</v>
      </c>
      <c r="I27" s="1015">
        <v>0</v>
      </c>
      <c r="J27" s="1543" t="s">
        <v>614</v>
      </c>
      <c r="K27" s="1052"/>
    </row>
    <row r="28" spans="1:11" ht="14.25" customHeight="1">
      <c r="A28" s="1429" t="s">
        <v>63</v>
      </c>
      <c r="B28" s="1103" t="s">
        <v>731</v>
      </c>
      <c r="C28" s="1011">
        <v>43729.586111111108</v>
      </c>
      <c r="D28" s="1011">
        <v>43729.598611111112</v>
      </c>
      <c r="E28" s="1012">
        <v>1.2500000004365575E-2</v>
      </c>
      <c r="F28" s="1158" t="s">
        <v>74</v>
      </c>
      <c r="G28" s="1159" t="s">
        <v>720</v>
      </c>
      <c r="H28" s="1015">
        <v>0</v>
      </c>
      <c r="I28" s="1015">
        <v>0</v>
      </c>
      <c r="J28" s="1468" t="s">
        <v>614</v>
      </c>
      <c r="K28" s="1052"/>
    </row>
    <row r="29" spans="1:11" ht="14.25" customHeight="1">
      <c r="A29" s="1429" t="s">
        <v>732</v>
      </c>
      <c r="B29" s="1103" t="s">
        <v>733</v>
      </c>
      <c r="C29" s="1011">
        <v>43731.255555555559</v>
      </c>
      <c r="D29" s="1011">
        <v>43731.486111111109</v>
      </c>
      <c r="E29" s="1012">
        <v>0.23055555555038154</v>
      </c>
      <c r="F29" s="1158" t="s">
        <v>75</v>
      </c>
      <c r="G29" s="1159" t="s">
        <v>612</v>
      </c>
      <c r="H29" s="1015">
        <v>0</v>
      </c>
      <c r="I29" s="1015">
        <v>0</v>
      </c>
      <c r="J29" s="1543" t="s">
        <v>614</v>
      </c>
      <c r="K29" s="1052"/>
    </row>
    <row r="30" spans="1:11" ht="14.25" customHeight="1">
      <c r="A30" s="1429" t="s">
        <v>55</v>
      </c>
      <c r="B30" s="1103" t="s">
        <v>734</v>
      </c>
      <c r="C30" s="1011">
        <v>43732.557638888888</v>
      </c>
      <c r="D30" s="1011">
        <v>43732.56527777778</v>
      </c>
      <c r="E30" s="1012">
        <v>7.6388888919609599E-3</v>
      </c>
      <c r="F30" s="1158" t="s">
        <v>74</v>
      </c>
      <c r="G30" s="1159" t="s">
        <v>720</v>
      </c>
      <c r="H30" s="1015">
        <v>0</v>
      </c>
      <c r="I30" s="1015">
        <v>0</v>
      </c>
      <c r="J30" s="1468" t="s">
        <v>614</v>
      </c>
      <c r="K30" s="1052"/>
    </row>
    <row r="31" spans="1:11" ht="14.25" customHeight="1">
      <c r="A31" s="1444" t="s">
        <v>508</v>
      </c>
      <c r="B31" s="1103" t="s">
        <v>735</v>
      </c>
      <c r="C31" s="1011">
        <v>43736.439583333333</v>
      </c>
      <c r="D31" s="1011">
        <v>43736.448611111111</v>
      </c>
      <c r="E31" s="1012">
        <v>9.0277777781011537E-3</v>
      </c>
      <c r="F31" s="1158" t="s">
        <v>74</v>
      </c>
      <c r="G31" s="1159" t="s">
        <v>720</v>
      </c>
      <c r="H31" s="1015">
        <v>80</v>
      </c>
      <c r="I31" s="1015">
        <v>17.333333333954215</v>
      </c>
      <c r="J31" s="1432" t="s">
        <v>610</v>
      </c>
      <c r="K31" s="1052"/>
    </row>
    <row r="32" spans="1:11" ht="14.25" customHeight="1" thickBot="1">
      <c r="A32" s="1445"/>
      <c r="B32" s="1545" t="s">
        <v>736</v>
      </c>
      <c r="C32" s="1435">
        <v>43736.439583333333</v>
      </c>
      <c r="D32" s="1435">
        <v>43736.461805555555</v>
      </c>
      <c r="E32" s="1436">
        <v>2.2222222221898846E-2</v>
      </c>
      <c r="F32" s="1539" t="s">
        <v>74</v>
      </c>
      <c r="G32" s="1540" t="s">
        <v>737</v>
      </c>
      <c r="H32" s="1439">
        <v>0</v>
      </c>
      <c r="I32" s="1439">
        <v>0</v>
      </c>
      <c r="J32" s="1482" t="s">
        <v>614</v>
      </c>
      <c r="K32" s="1052"/>
    </row>
    <row r="33" spans="1:11" ht="18" customHeight="1">
      <c r="A33" s="1056"/>
      <c r="B33" s="1173"/>
      <c r="C33" s="1173"/>
      <c r="D33" s="1106" t="s">
        <v>631</v>
      </c>
      <c r="E33" s="1107">
        <v>2.7624999999752617</v>
      </c>
      <c r="F33" s="1095"/>
      <c r="G33" s="1108" t="s">
        <v>632</v>
      </c>
      <c r="H33" s="1109"/>
      <c r="I33" s="1109">
        <v>37.333333329297602</v>
      </c>
      <c r="J33" s="1173"/>
      <c r="K33" s="1052"/>
    </row>
    <row r="34" spans="1:11" ht="20.25" customHeight="1" thickBot="1">
      <c r="A34" s="1056" t="s">
        <v>738</v>
      </c>
      <c r="B34" s="1150"/>
      <c r="C34" s="1150"/>
      <c r="D34" s="1150"/>
      <c r="E34" s="1150"/>
      <c r="F34" s="1150"/>
      <c r="G34" s="1150"/>
      <c r="H34" s="1150"/>
      <c r="I34" s="1150"/>
      <c r="J34" s="1150"/>
    </row>
    <row r="35" spans="1:11" ht="15.75" customHeight="1">
      <c r="A35" s="1453" t="s">
        <v>410</v>
      </c>
      <c r="B35" s="1542" t="s">
        <v>739</v>
      </c>
      <c r="C35" s="1423">
        <v>43710.445138888892</v>
      </c>
      <c r="D35" s="1423">
        <v>43710.582638888889</v>
      </c>
      <c r="E35" s="1424">
        <v>0.13749999999708962</v>
      </c>
      <c r="F35" s="1532" t="s">
        <v>74</v>
      </c>
      <c r="G35" s="1533" t="s">
        <v>720</v>
      </c>
      <c r="H35" s="1427">
        <v>0</v>
      </c>
      <c r="I35" s="1427">
        <v>0</v>
      </c>
      <c r="J35" s="1466" t="s">
        <v>614</v>
      </c>
      <c r="K35" s="1050"/>
    </row>
    <row r="36" spans="1:11" ht="14.25" customHeight="1">
      <c r="A36" s="1443"/>
      <c r="B36" s="1103" t="s">
        <v>740</v>
      </c>
      <c r="C36" s="1011">
        <v>43714.238888888889</v>
      </c>
      <c r="D36" s="1011">
        <v>43714.331250000003</v>
      </c>
      <c r="E36" s="1012">
        <v>9.2361111113859806E-2</v>
      </c>
      <c r="F36" s="1158" t="s">
        <v>75</v>
      </c>
      <c r="G36" s="1159" t="s">
        <v>612</v>
      </c>
      <c r="H36" s="1015">
        <v>0</v>
      </c>
      <c r="I36" s="1015">
        <v>0</v>
      </c>
      <c r="J36" s="1543" t="s">
        <v>614</v>
      </c>
      <c r="K36" s="1174"/>
    </row>
    <row r="37" spans="1:11" ht="14.25" customHeight="1">
      <c r="A37" s="1444" t="s">
        <v>409</v>
      </c>
      <c r="B37" s="1103" t="s">
        <v>741</v>
      </c>
      <c r="C37" s="1011">
        <v>43719.14166666667</v>
      </c>
      <c r="D37" s="1011">
        <v>43719.164583333331</v>
      </c>
      <c r="E37" s="1012">
        <v>2.2916666661330964E-2</v>
      </c>
      <c r="F37" s="1158" t="s">
        <v>74</v>
      </c>
      <c r="G37" s="1159" t="s">
        <v>742</v>
      </c>
      <c r="H37" s="1015">
        <v>0</v>
      </c>
      <c r="I37" s="1015">
        <v>0</v>
      </c>
      <c r="J37" s="1468" t="s">
        <v>614</v>
      </c>
      <c r="K37" s="1174"/>
    </row>
    <row r="38" spans="1:11" ht="14.25" customHeight="1">
      <c r="A38" s="1443"/>
      <c r="B38" s="1103" t="s">
        <v>743</v>
      </c>
      <c r="C38" s="1011">
        <v>43719.14166666667</v>
      </c>
      <c r="D38" s="1011">
        <v>43719.15625</v>
      </c>
      <c r="E38" s="1012">
        <v>1.4583333329937886E-2</v>
      </c>
      <c r="F38" s="1158" t="s">
        <v>74</v>
      </c>
      <c r="G38" s="1159" t="s">
        <v>744</v>
      </c>
      <c r="H38" s="1015">
        <v>0.5</v>
      </c>
      <c r="I38" s="1015">
        <v>0.17499999995925464</v>
      </c>
      <c r="J38" s="1468" t="s">
        <v>610</v>
      </c>
      <c r="K38" s="1174"/>
    </row>
    <row r="39" spans="1:11" ht="14.25" customHeight="1">
      <c r="A39" s="1429" t="s">
        <v>745</v>
      </c>
      <c r="B39" s="1103" t="s">
        <v>746</v>
      </c>
      <c r="C39" s="1011">
        <v>43722.31527777778</v>
      </c>
      <c r="D39" s="1011">
        <v>43722.465277777781</v>
      </c>
      <c r="E39" s="1012">
        <v>0.15000000000145519</v>
      </c>
      <c r="F39" s="1158" t="s">
        <v>75</v>
      </c>
      <c r="G39" s="1159" t="s">
        <v>612</v>
      </c>
      <c r="H39" s="1015">
        <v>0</v>
      </c>
      <c r="I39" s="1015">
        <v>0</v>
      </c>
      <c r="J39" s="1543" t="s">
        <v>614</v>
      </c>
      <c r="K39" s="1174"/>
    </row>
    <row r="40" spans="1:11" ht="14.25" customHeight="1">
      <c r="A40" s="1429" t="s">
        <v>60</v>
      </c>
      <c r="B40" s="1103" t="s">
        <v>747</v>
      </c>
      <c r="C40" s="1011">
        <v>43723.801388888889</v>
      </c>
      <c r="D40" s="1011">
        <v>43724.722222222219</v>
      </c>
      <c r="E40" s="1012">
        <v>0.92083333332993789</v>
      </c>
      <c r="F40" s="1158" t="s">
        <v>74</v>
      </c>
      <c r="G40" s="1159" t="s">
        <v>748</v>
      </c>
      <c r="H40" s="1015">
        <v>0</v>
      </c>
      <c r="I40" s="1015">
        <v>0</v>
      </c>
      <c r="J40" s="1468" t="s">
        <v>614</v>
      </c>
      <c r="K40" s="1174"/>
    </row>
    <row r="41" spans="1:11" ht="14.25" customHeight="1">
      <c r="A41" s="1429" t="s">
        <v>749</v>
      </c>
      <c r="B41" s="1103" t="s">
        <v>750</v>
      </c>
      <c r="C41" s="1011">
        <v>43726.446527777778</v>
      </c>
      <c r="D41" s="1011">
        <v>43726.451388888891</v>
      </c>
      <c r="E41" s="1012">
        <v>4.8611111124046147E-3</v>
      </c>
      <c r="F41" s="1158" t="s">
        <v>74</v>
      </c>
      <c r="G41" s="1159" t="s">
        <v>720</v>
      </c>
      <c r="H41" s="1015">
        <v>0</v>
      </c>
      <c r="I41" s="1015">
        <v>0</v>
      </c>
      <c r="J41" s="1468" t="s">
        <v>614</v>
      </c>
      <c r="K41" s="1174"/>
    </row>
    <row r="42" spans="1:11" ht="14.25" customHeight="1">
      <c r="A42" s="1429" t="s">
        <v>60</v>
      </c>
      <c r="B42" s="1103" t="s">
        <v>751</v>
      </c>
      <c r="C42" s="1011">
        <v>43730.412499999999</v>
      </c>
      <c r="D42" s="1011">
        <v>43730.480555555558</v>
      </c>
      <c r="E42" s="1012">
        <v>6.805555555911269E-2</v>
      </c>
      <c r="F42" s="1158" t="s">
        <v>74</v>
      </c>
      <c r="G42" s="1159" t="s">
        <v>720</v>
      </c>
      <c r="H42" s="1015">
        <v>0</v>
      </c>
      <c r="I42" s="1015">
        <v>0</v>
      </c>
      <c r="J42" s="1468" t="s">
        <v>614</v>
      </c>
      <c r="K42" s="1174"/>
    </row>
    <row r="43" spans="1:11" ht="14.25" customHeight="1">
      <c r="A43" s="1429" t="s">
        <v>409</v>
      </c>
      <c r="B43" s="1103" t="s">
        <v>752</v>
      </c>
      <c r="C43" s="1011">
        <v>43731.736805555556</v>
      </c>
      <c r="D43" s="1011">
        <v>43731.775000000001</v>
      </c>
      <c r="E43" s="1012">
        <v>3.8194444445252884E-2</v>
      </c>
      <c r="F43" s="1158" t="s">
        <v>74</v>
      </c>
      <c r="G43" s="1159" t="s">
        <v>720</v>
      </c>
      <c r="H43" s="1015">
        <v>0</v>
      </c>
      <c r="I43" s="1015">
        <v>0</v>
      </c>
      <c r="J43" s="1468" t="s">
        <v>614</v>
      </c>
      <c r="K43" s="1174"/>
    </row>
    <row r="44" spans="1:11" ht="14.25" customHeight="1">
      <c r="A44" s="1429" t="s">
        <v>60</v>
      </c>
      <c r="B44" s="1103" t="s">
        <v>753</v>
      </c>
      <c r="C44" s="1011">
        <v>43733.505555555559</v>
      </c>
      <c r="D44" s="1011">
        <v>43733.51666666667</v>
      </c>
      <c r="E44" s="1012">
        <v>1.1111111110949423E-2</v>
      </c>
      <c r="F44" s="1158" t="s">
        <v>74</v>
      </c>
      <c r="G44" s="1159" t="s">
        <v>742</v>
      </c>
      <c r="H44" s="1015">
        <v>0</v>
      </c>
      <c r="I44" s="1015">
        <v>0</v>
      </c>
      <c r="J44" s="1468" t="s">
        <v>614</v>
      </c>
      <c r="K44" s="1174"/>
    </row>
    <row r="45" spans="1:11" ht="14.25" customHeight="1" thickBot="1">
      <c r="A45" s="1433" t="s">
        <v>514</v>
      </c>
      <c r="B45" s="1545" t="s">
        <v>754</v>
      </c>
      <c r="C45" s="1435">
        <v>43736.229861111111</v>
      </c>
      <c r="D45" s="1435">
        <v>43736.290277777778</v>
      </c>
      <c r="E45" s="1436">
        <v>6.0416666667151731E-2</v>
      </c>
      <c r="F45" s="1539" t="s">
        <v>74</v>
      </c>
      <c r="G45" s="1540"/>
      <c r="H45" s="1439">
        <v>0</v>
      </c>
      <c r="I45" s="1439">
        <v>0</v>
      </c>
      <c r="J45" s="1482" t="s">
        <v>614</v>
      </c>
      <c r="K45" s="1174"/>
    </row>
    <row r="46" spans="1:11" ht="16.5" customHeight="1">
      <c r="A46" s="1056"/>
      <c r="B46" s="1173"/>
      <c r="C46" s="1173"/>
      <c r="D46" s="1106" t="s">
        <v>631</v>
      </c>
      <c r="E46" s="1107">
        <v>1.5208333333284827</v>
      </c>
      <c r="F46" s="1095"/>
      <c r="G46" s="1108" t="s">
        <v>632</v>
      </c>
      <c r="H46" s="1109"/>
      <c r="I46" s="1109">
        <v>0.17499999995925464</v>
      </c>
      <c r="J46" s="1173"/>
      <c r="K46" s="1174"/>
    </row>
    <row r="47" spans="1:11" ht="14.25" customHeight="1" thickBot="1">
      <c r="A47" s="1056" t="s">
        <v>755</v>
      </c>
      <c r="B47" s="1150"/>
      <c r="C47" s="1150"/>
      <c r="D47" s="1150"/>
      <c r="E47" s="1150"/>
      <c r="F47" s="1150"/>
      <c r="G47" s="1150"/>
      <c r="H47" s="1150"/>
      <c r="I47" s="1150"/>
      <c r="J47" s="1150"/>
    </row>
    <row r="48" spans="1:11" ht="15" customHeight="1">
      <c r="A48" s="1546" t="s">
        <v>517</v>
      </c>
      <c r="B48" s="1547" t="s">
        <v>756</v>
      </c>
      <c r="C48" s="1423">
        <v>43709.547222222223</v>
      </c>
      <c r="D48" s="1423">
        <v>43709.559027777781</v>
      </c>
      <c r="E48" s="1424">
        <v>1.1805555557657499E-2</v>
      </c>
      <c r="F48" s="1532" t="s">
        <v>74</v>
      </c>
      <c r="G48" s="1533" t="s">
        <v>720</v>
      </c>
      <c r="H48" s="1427">
        <v>0</v>
      </c>
      <c r="I48" s="1427">
        <v>0</v>
      </c>
      <c r="J48" s="1466" t="s">
        <v>614</v>
      </c>
      <c r="K48" s="1050"/>
    </row>
    <row r="49" spans="1:11" ht="15" customHeight="1">
      <c r="A49" s="1486" t="s">
        <v>757</v>
      </c>
      <c r="B49" s="1161" t="s">
        <v>758</v>
      </c>
      <c r="C49" s="1011">
        <v>43710.934027777781</v>
      </c>
      <c r="D49" s="1011">
        <v>43710.939583333333</v>
      </c>
      <c r="E49" s="1012">
        <v>5.5555555518367328E-3</v>
      </c>
      <c r="F49" s="1158" t="s">
        <v>74</v>
      </c>
      <c r="G49" s="1159" t="s">
        <v>720</v>
      </c>
      <c r="H49" s="1015">
        <v>0</v>
      </c>
      <c r="I49" s="1015">
        <v>0</v>
      </c>
      <c r="J49" s="1468" t="s">
        <v>614</v>
      </c>
      <c r="K49" s="1174"/>
    </row>
    <row r="50" spans="1:11" ht="15" customHeight="1">
      <c r="A50" s="1475"/>
      <c r="B50" s="1161" t="s">
        <v>759</v>
      </c>
      <c r="C50" s="1011">
        <v>43710.915277777778</v>
      </c>
      <c r="D50" s="1011">
        <v>43710.98333333333</v>
      </c>
      <c r="E50" s="1012">
        <v>6.8055555551836733E-2</v>
      </c>
      <c r="F50" s="1158" t="s">
        <v>74</v>
      </c>
      <c r="G50" s="1159" t="s">
        <v>720</v>
      </c>
      <c r="H50" s="1015">
        <v>0</v>
      </c>
      <c r="I50" s="1015">
        <v>0</v>
      </c>
      <c r="J50" s="1468" t="s">
        <v>614</v>
      </c>
      <c r="K50" s="1174"/>
    </row>
    <row r="51" spans="1:11" ht="15" customHeight="1">
      <c r="A51" s="1548" t="s">
        <v>369</v>
      </c>
      <c r="B51" s="1176" t="s">
        <v>760</v>
      </c>
      <c r="C51" s="1011">
        <v>43720.381944444445</v>
      </c>
      <c r="D51" s="1011">
        <v>43720.542361111111</v>
      </c>
      <c r="E51" s="1012">
        <v>0.16041666666569654</v>
      </c>
      <c r="F51" s="1158" t="s">
        <v>74</v>
      </c>
      <c r="G51" s="1159" t="s">
        <v>761</v>
      </c>
      <c r="H51" s="1015">
        <v>0</v>
      </c>
      <c r="I51" s="1015">
        <v>0</v>
      </c>
      <c r="J51" s="1468" t="s">
        <v>614</v>
      </c>
      <c r="K51" s="1174"/>
    </row>
    <row r="52" spans="1:11" ht="13.5" customHeight="1">
      <c r="A52" s="1548" t="s">
        <v>762</v>
      </c>
      <c r="B52" s="1103" t="s">
        <v>763</v>
      </c>
      <c r="C52" s="1011">
        <v>43723.320833333331</v>
      </c>
      <c r="D52" s="1011">
        <v>43723.331250000003</v>
      </c>
      <c r="E52" s="1012">
        <v>1.0416666671517305E-2</v>
      </c>
      <c r="F52" s="1158" t="s">
        <v>74</v>
      </c>
      <c r="G52" s="1159" t="s">
        <v>720</v>
      </c>
      <c r="H52" s="1015">
        <v>0</v>
      </c>
      <c r="I52" s="1015">
        <v>0</v>
      </c>
      <c r="J52" s="1468" t="s">
        <v>614</v>
      </c>
      <c r="K52" s="1174"/>
    </row>
    <row r="53" spans="1:11" ht="17.25" customHeight="1">
      <c r="A53" s="1548" t="s">
        <v>418</v>
      </c>
      <c r="B53" s="1176" t="s">
        <v>764</v>
      </c>
      <c r="C53" s="1011">
        <v>43723.320833333331</v>
      </c>
      <c r="D53" s="1011">
        <v>43724.648611111108</v>
      </c>
      <c r="E53" s="1012">
        <v>1.327777777776646</v>
      </c>
      <c r="F53" s="1158" t="s">
        <v>74</v>
      </c>
      <c r="G53" s="1159" t="s">
        <v>720</v>
      </c>
      <c r="H53" s="1015">
        <v>0</v>
      </c>
      <c r="I53" s="1015">
        <v>0</v>
      </c>
      <c r="J53" s="1468" t="s">
        <v>614</v>
      </c>
      <c r="K53" s="1174"/>
    </row>
    <row r="54" spans="1:11" ht="17.25" customHeight="1">
      <c r="A54" s="1548" t="s">
        <v>762</v>
      </c>
      <c r="B54" s="1176" t="s">
        <v>765</v>
      </c>
      <c r="C54" s="1011">
        <v>43723.369444444441</v>
      </c>
      <c r="D54" s="1011">
        <v>43723.40625</v>
      </c>
      <c r="E54" s="1012">
        <v>3.680555555911269E-2</v>
      </c>
      <c r="F54" s="1158" t="s">
        <v>75</v>
      </c>
      <c r="G54" s="1159" t="s">
        <v>612</v>
      </c>
      <c r="H54" s="1015">
        <v>0</v>
      </c>
      <c r="I54" s="1067">
        <v>0</v>
      </c>
      <c r="J54" s="1468" t="s">
        <v>614</v>
      </c>
      <c r="K54" s="1174"/>
    </row>
    <row r="55" spans="1:11" ht="17.25" customHeight="1" thickBot="1">
      <c r="A55" s="1549" t="s">
        <v>757</v>
      </c>
      <c r="B55" s="1538" t="s">
        <v>766</v>
      </c>
      <c r="C55" s="1435">
        <v>43727.44027777778</v>
      </c>
      <c r="D55" s="1435">
        <v>43727.45</v>
      </c>
      <c r="E55" s="1436">
        <v>9.7222222175332718E-3</v>
      </c>
      <c r="F55" s="1539" t="s">
        <v>74</v>
      </c>
      <c r="G55" s="1540" t="s">
        <v>720</v>
      </c>
      <c r="H55" s="1439">
        <v>0</v>
      </c>
      <c r="I55" s="1439">
        <v>0</v>
      </c>
      <c r="J55" s="1482" t="s">
        <v>614</v>
      </c>
      <c r="K55" s="1174"/>
    </row>
    <row r="56" spans="1:11" ht="17.25" customHeight="1">
      <c r="A56" s="1130" t="s">
        <v>301</v>
      </c>
      <c r="B56" s="1131"/>
      <c r="C56" s="1131"/>
      <c r="D56" s="1131"/>
      <c r="E56" s="1131"/>
      <c r="F56" s="1131"/>
      <c r="G56" s="1131"/>
      <c r="H56" s="1131"/>
      <c r="I56" s="1131"/>
      <c r="J56" s="1132" t="s">
        <v>695</v>
      </c>
      <c r="K56" s="1052"/>
    </row>
    <row r="57" spans="1:11" ht="20.25" customHeight="1">
      <c r="A57" s="1689" t="s">
        <v>696</v>
      </c>
      <c r="B57" s="1689"/>
      <c r="C57" s="1689"/>
      <c r="D57" s="1689"/>
      <c r="E57" s="1689"/>
      <c r="F57" s="1689"/>
      <c r="G57" s="1689"/>
      <c r="H57" s="1689"/>
      <c r="I57" s="1689"/>
      <c r="J57" s="1689"/>
      <c r="K57" s="1052"/>
    </row>
    <row r="58" spans="1:11" ht="17.25" customHeight="1">
      <c r="A58" s="1690" t="s">
        <v>697</v>
      </c>
      <c r="B58" s="1690"/>
      <c r="C58" s="1690"/>
      <c r="D58" s="1690"/>
      <c r="E58" s="1690"/>
      <c r="F58" s="1690"/>
      <c r="G58" s="1690"/>
      <c r="H58" s="1690"/>
      <c r="I58" s="1690"/>
      <c r="J58" s="1690"/>
      <c r="K58" s="1052"/>
    </row>
    <row r="59" spans="1:11" ht="17.25" customHeight="1">
      <c r="A59" s="1691" t="s">
        <v>698</v>
      </c>
      <c r="B59" s="1691"/>
      <c r="C59" s="1691"/>
      <c r="D59" s="1691"/>
      <c r="E59" s="1691"/>
      <c r="F59" s="1691"/>
      <c r="G59" s="1691"/>
      <c r="H59" s="1691"/>
      <c r="I59" s="1691"/>
      <c r="J59" s="1691"/>
      <c r="K59" s="1052"/>
    </row>
    <row r="60" spans="1:11" ht="17.25" customHeight="1">
      <c r="A60" s="1133" t="s">
        <v>597</v>
      </c>
      <c r="B60" s="1131"/>
      <c r="C60" s="1134"/>
      <c r="D60" s="1057"/>
      <c r="E60" s="1135"/>
      <c r="F60" s="1136"/>
      <c r="G60" s="1059"/>
      <c r="H60" s="599"/>
      <c r="I60" s="1059"/>
      <c r="J60" s="1059"/>
      <c r="K60" s="1174"/>
    </row>
    <row r="61" spans="1:11" ht="17.25" customHeight="1">
      <c r="A61" s="1137" t="s">
        <v>699</v>
      </c>
      <c r="B61" s="1138" t="s">
        <v>598</v>
      </c>
      <c r="C61" s="1138" t="s">
        <v>700</v>
      </c>
      <c r="D61" s="1139" t="s">
        <v>600</v>
      </c>
      <c r="E61" s="1140" t="s">
        <v>601</v>
      </c>
      <c r="F61" s="1140" t="s">
        <v>79</v>
      </c>
      <c r="G61" s="1141" t="s">
        <v>602</v>
      </c>
      <c r="H61" s="1138" t="s">
        <v>97</v>
      </c>
      <c r="I61" s="1139" t="s">
        <v>701</v>
      </c>
      <c r="J61" s="1142" t="s">
        <v>53</v>
      </c>
      <c r="K61" s="1174"/>
    </row>
    <row r="62" spans="1:11" ht="17.25" customHeight="1">
      <c r="A62" s="1143" t="s">
        <v>98</v>
      </c>
      <c r="B62" s="1144"/>
      <c r="C62" s="1145" t="s">
        <v>702</v>
      </c>
      <c r="D62" s="1146" t="s">
        <v>702</v>
      </c>
      <c r="E62" s="1147"/>
      <c r="F62" s="1147" t="s">
        <v>703</v>
      </c>
      <c r="G62" s="1148"/>
      <c r="H62" s="1145" t="s">
        <v>605</v>
      </c>
      <c r="I62" s="1146" t="s">
        <v>606</v>
      </c>
      <c r="J62" s="1149"/>
      <c r="K62" s="1174"/>
    </row>
    <row r="63" spans="1:11" ht="17.25" customHeight="1">
      <c r="A63" s="1056" t="s">
        <v>755</v>
      </c>
      <c r="B63" s="1150"/>
      <c r="C63" s="1150"/>
      <c r="D63" s="1150"/>
      <c r="E63" s="1150"/>
      <c r="F63" s="1150"/>
      <c r="G63" s="1150"/>
      <c r="H63" s="1150"/>
      <c r="I63" s="1150"/>
      <c r="J63" s="1150"/>
      <c r="K63" s="1174"/>
    </row>
    <row r="64" spans="1:11" ht="17.25" customHeight="1">
      <c r="A64" s="1178" t="s">
        <v>767</v>
      </c>
      <c r="B64" s="1179" t="s">
        <v>768</v>
      </c>
      <c r="C64" s="1006">
        <v>43731.945833333331</v>
      </c>
      <c r="D64" s="1006">
        <v>43731.97152777778</v>
      </c>
      <c r="E64" s="1007">
        <v>2.5694444448163267E-2</v>
      </c>
      <c r="F64" s="1154" t="s">
        <v>74</v>
      </c>
      <c r="G64" s="1155" t="s">
        <v>769</v>
      </c>
      <c r="H64" s="1008">
        <v>0</v>
      </c>
      <c r="I64" s="1008">
        <v>0</v>
      </c>
      <c r="J64" s="1009" t="s">
        <v>614</v>
      </c>
      <c r="K64" s="1174"/>
    </row>
    <row r="65" spans="1:11" ht="17.25" customHeight="1">
      <c r="A65" s="1180" t="s">
        <v>432</v>
      </c>
      <c r="B65" s="1181" t="s">
        <v>770</v>
      </c>
      <c r="C65" s="1182">
        <v>43735.504861111112</v>
      </c>
      <c r="D65" s="1182">
        <v>43735.531944444447</v>
      </c>
      <c r="E65" s="1183">
        <v>2.7083333334303461E-2</v>
      </c>
      <c r="F65" s="1184" t="s">
        <v>74</v>
      </c>
      <c r="G65" s="1170" t="s">
        <v>720</v>
      </c>
      <c r="H65" s="1022">
        <v>0</v>
      </c>
      <c r="I65" s="1022">
        <v>0</v>
      </c>
      <c r="J65" s="1185" t="s">
        <v>614</v>
      </c>
      <c r="K65" s="1174"/>
    </row>
    <row r="66" spans="1:11" ht="14.25" customHeight="1">
      <c r="A66" s="1091"/>
      <c r="B66" s="1175"/>
      <c r="C66" s="1175"/>
      <c r="D66" s="1037" t="s">
        <v>631</v>
      </c>
      <c r="E66" s="1038">
        <v>1.6833333333343035</v>
      </c>
      <c r="F66" s="1039"/>
      <c r="G66" s="1040" t="s">
        <v>632</v>
      </c>
      <c r="H66" s="1041"/>
      <c r="I66" s="1041">
        <v>0</v>
      </c>
      <c r="J66" s="1175"/>
      <c r="K66" s="1174"/>
    </row>
    <row r="67" spans="1:11" ht="16.5" customHeight="1" thickBot="1">
      <c r="A67" s="1186" t="s">
        <v>771</v>
      </c>
      <c r="B67" s="1173"/>
      <c r="C67" s="1173"/>
      <c r="D67" s="1173"/>
      <c r="E67" s="1173"/>
      <c r="F67" s="1173"/>
      <c r="G67" s="1173"/>
      <c r="H67" s="1173"/>
      <c r="I67" s="1173"/>
      <c r="J67" s="1187"/>
    </row>
    <row r="68" spans="1:11" ht="15" customHeight="1">
      <c r="A68" s="1421" t="s">
        <v>667</v>
      </c>
      <c r="B68" s="1542" t="s">
        <v>772</v>
      </c>
      <c r="C68" s="1423">
        <v>43709.898611111108</v>
      </c>
      <c r="D68" s="1423">
        <v>43710.379166666666</v>
      </c>
      <c r="E68" s="1424">
        <v>0.4805555555576575</v>
      </c>
      <c r="F68" s="1532" t="s">
        <v>75</v>
      </c>
      <c r="G68" s="1533" t="s">
        <v>612</v>
      </c>
      <c r="H68" s="1427">
        <v>0</v>
      </c>
      <c r="I68" s="1550">
        <v>0</v>
      </c>
      <c r="J68" s="1466" t="s">
        <v>614</v>
      </c>
      <c r="K68" s="1188"/>
    </row>
    <row r="69" spans="1:11" ht="15" customHeight="1">
      <c r="A69" s="1429" t="s">
        <v>411</v>
      </c>
      <c r="B69" s="1103" t="s">
        <v>773</v>
      </c>
      <c r="C69" s="1011">
        <v>43712.524305555555</v>
      </c>
      <c r="D69" s="1011">
        <v>43712.538888888892</v>
      </c>
      <c r="E69" s="1012">
        <v>1.4583333337213844E-2</v>
      </c>
      <c r="F69" s="1158" t="s">
        <v>74</v>
      </c>
      <c r="G69" s="1159" t="s">
        <v>774</v>
      </c>
      <c r="H69" s="1015">
        <v>30</v>
      </c>
      <c r="I69" s="1015">
        <v>10.500000002793968</v>
      </c>
      <c r="J69" s="1468" t="s">
        <v>610</v>
      </c>
      <c r="K69" s="1052"/>
    </row>
    <row r="70" spans="1:11" ht="15" customHeight="1">
      <c r="A70" s="1429" t="s">
        <v>663</v>
      </c>
      <c r="B70" s="1103" t="s">
        <v>775</v>
      </c>
      <c r="C70" s="1011">
        <v>43721.711805555555</v>
      </c>
      <c r="D70" s="1011">
        <v>43721.718055555553</v>
      </c>
      <c r="E70" s="1012">
        <v>6.2499999985448085E-3</v>
      </c>
      <c r="F70" s="1158" t="s">
        <v>74</v>
      </c>
      <c r="G70" s="1159" t="s">
        <v>776</v>
      </c>
      <c r="H70" s="1015">
        <v>0</v>
      </c>
      <c r="I70" s="1015">
        <v>0</v>
      </c>
      <c r="J70" s="1468" t="s">
        <v>614</v>
      </c>
      <c r="K70" s="1052"/>
    </row>
    <row r="71" spans="1:11" ht="15" customHeight="1">
      <c r="A71" s="1429" t="s">
        <v>523</v>
      </c>
      <c r="B71" s="1103" t="s">
        <v>777</v>
      </c>
      <c r="C71" s="1011">
        <v>43723.249305555553</v>
      </c>
      <c r="D71" s="1011">
        <v>43723.260416666664</v>
      </c>
      <c r="E71" s="1012">
        <v>1.1111111110949423E-2</v>
      </c>
      <c r="F71" s="1158" t="s">
        <v>74</v>
      </c>
      <c r="G71" s="1159" t="s">
        <v>720</v>
      </c>
      <c r="H71" s="1015">
        <v>64</v>
      </c>
      <c r="I71" s="1015">
        <v>17.066666666418314</v>
      </c>
      <c r="J71" s="1468" t="s">
        <v>610</v>
      </c>
      <c r="K71" s="1052"/>
    </row>
    <row r="72" spans="1:11" ht="15" customHeight="1" thickBot="1">
      <c r="A72" s="1433" t="s">
        <v>191</v>
      </c>
      <c r="B72" s="1545" t="s">
        <v>778</v>
      </c>
      <c r="C72" s="1435">
        <v>43730.698611111111</v>
      </c>
      <c r="D72" s="1435">
        <v>43730.740277777775</v>
      </c>
      <c r="E72" s="1436">
        <v>4.1666666664241347E-2</v>
      </c>
      <c r="F72" s="1539" t="s">
        <v>74</v>
      </c>
      <c r="G72" s="1540" t="s">
        <v>720</v>
      </c>
      <c r="H72" s="1439">
        <v>0</v>
      </c>
      <c r="I72" s="1490">
        <v>0</v>
      </c>
      <c r="J72" s="1541" t="s">
        <v>614</v>
      </c>
      <c r="K72" s="1052"/>
    </row>
    <row r="73" spans="1:11" ht="14.25" customHeight="1">
      <c r="A73" s="1163"/>
      <c r="B73" s="1173"/>
      <c r="C73" s="1173"/>
      <c r="D73" s="1106" t="s">
        <v>631</v>
      </c>
      <c r="E73" s="1201">
        <v>0.55416666666860692</v>
      </c>
      <c r="F73" s="1173"/>
      <c r="G73" s="1108" t="s">
        <v>632</v>
      </c>
      <c r="H73" s="1173"/>
      <c r="I73" s="1202">
        <v>27.566666669212282</v>
      </c>
      <c r="J73" s="1203"/>
    </row>
    <row r="74" spans="1:11" ht="15" customHeight="1" thickBot="1">
      <c r="A74" s="1056" t="s">
        <v>779</v>
      </c>
      <c r="B74" s="985"/>
      <c r="C74" s="1189"/>
      <c r="D74" s="1189"/>
      <c r="E74" s="1190"/>
      <c r="F74" s="1059"/>
      <c r="G74" s="599"/>
      <c r="H74" s="1060"/>
      <c r="I74" s="1060"/>
      <c r="J74" s="599"/>
    </row>
    <row r="75" spans="1:11" ht="12.75" customHeight="1">
      <c r="A75" s="1453"/>
      <c r="B75" s="1542" t="s">
        <v>780</v>
      </c>
      <c r="C75" s="1423">
        <v>43727.043749999997</v>
      </c>
      <c r="D75" s="1423">
        <v>43727.133333333331</v>
      </c>
      <c r="E75" s="1424">
        <v>8.9583333334303461E-2</v>
      </c>
      <c r="F75" s="1532" t="s">
        <v>74</v>
      </c>
      <c r="G75" s="1533" t="s">
        <v>781</v>
      </c>
      <c r="H75" s="1427">
        <v>0</v>
      </c>
      <c r="I75" s="1550">
        <v>0</v>
      </c>
      <c r="J75" s="1534" t="s">
        <v>614</v>
      </c>
      <c r="K75" s="1052"/>
    </row>
    <row r="76" spans="1:11" ht="12.75" customHeight="1">
      <c r="A76" s="1447"/>
      <c r="B76" s="1192" t="s">
        <v>782</v>
      </c>
      <c r="C76" s="1011">
        <v>43727.043749999997</v>
      </c>
      <c r="D76" s="1011">
        <v>43727.232638888891</v>
      </c>
      <c r="E76" s="1012">
        <v>0.18888888889341615</v>
      </c>
      <c r="F76" s="1158" t="s">
        <v>74</v>
      </c>
      <c r="G76" s="1159" t="s">
        <v>720</v>
      </c>
      <c r="H76" s="1015">
        <v>0</v>
      </c>
      <c r="I76" s="1067">
        <v>0</v>
      </c>
      <c r="J76" s="1543" t="s">
        <v>614</v>
      </c>
      <c r="K76" s="1052"/>
    </row>
    <row r="77" spans="1:11" ht="12.75" customHeight="1">
      <c r="A77" s="1447"/>
      <c r="B77" s="1103" t="s">
        <v>783</v>
      </c>
      <c r="C77" s="1011">
        <v>43727.044444444444</v>
      </c>
      <c r="D77" s="1011">
        <v>43727.066666666666</v>
      </c>
      <c r="E77" s="1012">
        <v>2.2222222221898846E-2</v>
      </c>
      <c r="F77" s="1158" t="s">
        <v>74</v>
      </c>
      <c r="G77" s="1159" t="s">
        <v>720</v>
      </c>
      <c r="H77" s="1015">
        <v>0</v>
      </c>
      <c r="I77" s="1067">
        <v>0</v>
      </c>
      <c r="J77" s="1543" t="s">
        <v>614</v>
      </c>
      <c r="K77" s="1052"/>
    </row>
    <row r="78" spans="1:11" ht="12.75" customHeight="1">
      <c r="A78" s="1447" t="s">
        <v>61</v>
      </c>
      <c r="B78" s="1103" t="s">
        <v>784</v>
      </c>
      <c r="C78" s="1011">
        <v>43730.481944444444</v>
      </c>
      <c r="D78" s="1011">
        <v>43730.53125</v>
      </c>
      <c r="E78" s="1012">
        <v>4.9305555556202307E-2</v>
      </c>
      <c r="F78" s="1158" t="s">
        <v>75</v>
      </c>
      <c r="G78" s="1159" t="s">
        <v>612</v>
      </c>
      <c r="H78" s="1015">
        <v>0</v>
      </c>
      <c r="I78" s="1067">
        <v>0</v>
      </c>
      <c r="J78" s="1468" t="s">
        <v>614</v>
      </c>
      <c r="K78" s="1052"/>
    </row>
    <row r="79" spans="1:11" ht="12.75" customHeight="1">
      <c r="A79" s="1447"/>
      <c r="B79" s="1103" t="s">
        <v>780</v>
      </c>
      <c r="C79" s="1011">
        <v>43730.48333333333</v>
      </c>
      <c r="D79" s="1011">
        <v>43730.486805555556</v>
      </c>
      <c r="E79" s="1012">
        <v>3.4722222262644209E-3</v>
      </c>
      <c r="F79" s="1158" t="s">
        <v>74</v>
      </c>
      <c r="G79" s="1159" t="s">
        <v>720</v>
      </c>
      <c r="H79" s="1015">
        <v>0</v>
      </c>
      <c r="I79" s="1067">
        <v>0</v>
      </c>
      <c r="J79" s="1543" t="s">
        <v>614</v>
      </c>
      <c r="K79" s="1052"/>
    </row>
    <row r="80" spans="1:11" ht="12.75" customHeight="1" thickBot="1">
      <c r="A80" s="1445"/>
      <c r="B80" s="1545" t="s">
        <v>785</v>
      </c>
      <c r="C80" s="1435">
        <v>43730.48333333333</v>
      </c>
      <c r="D80" s="1435">
        <v>43730.484722222223</v>
      </c>
      <c r="E80" s="1436">
        <v>1.3888888934161514E-3</v>
      </c>
      <c r="F80" s="1539" t="s">
        <v>74</v>
      </c>
      <c r="G80" s="1540"/>
      <c r="H80" s="1439">
        <v>0</v>
      </c>
      <c r="I80" s="1490">
        <v>0</v>
      </c>
      <c r="J80" s="1482" t="s">
        <v>614</v>
      </c>
      <c r="K80" s="1052"/>
    </row>
    <row r="81" spans="1:11" ht="13.5" customHeight="1">
      <c r="A81" s="1163"/>
      <c r="B81" s="1173"/>
      <c r="C81" s="1173"/>
      <c r="D81" s="1106" t="s">
        <v>631</v>
      </c>
      <c r="E81" s="1201">
        <v>0.35486111112550134</v>
      </c>
      <c r="F81" s="1173"/>
      <c r="G81" s="1108" t="s">
        <v>632</v>
      </c>
      <c r="H81" s="1173"/>
      <c r="I81" s="1202">
        <v>0</v>
      </c>
      <c r="J81" s="1203"/>
      <c r="K81" s="1096"/>
    </row>
    <row r="82" spans="1:11" ht="16.5" customHeight="1" thickBot="1">
      <c r="A82" s="1056" t="s">
        <v>786</v>
      </c>
      <c r="B82" s="1193"/>
      <c r="C82" s="1189"/>
      <c r="D82" s="1189"/>
      <c r="E82" s="596"/>
      <c r="F82" s="1194"/>
      <c r="G82" s="1195"/>
      <c r="H82" s="1196"/>
      <c r="I82" s="1196"/>
      <c r="J82" s="1197"/>
    </row>
    <row r="83" spans="1:11" ht="14.25" customHeight="1">
      <c r="A83" s="1421" t="s">
        <v>538</v>
      </c>
      <c r="B83" s="1542" t="s">
        <v>787</v>
      </c>
      <c r="C83" s="1423">
        <v>43709.258333333331</v>
      </c>
      <c r="D83" s="1423">
        <v>43709.335416666669</v>
      </c>
      <c r="E83" s="1424">
        <v>7.7083333337213844E-2</v>
      </c>
      <c r="F83" s="1532" t="s">
        <v>75</v>
      </c>
      <c r="G83" s="1426" t="s">
        <v>788</v>
      </c>
      <c r="H83" s="1427">
        <v>155</v>
      </c>
      <c r="I83" s="1427">
        <v>286.7500000144355</v>
      </c>
      <c r="J83" s="1466" t="s">
        <v>610</v>
      </c>
    </row>
    <row r="84" spans="1:11" ht="24" customHeight="1">
      <c r="A84" s="1454" t="s">
        <v>47</v>
      </c>
      <c r="B84" s="1199" t="s">
        <v>789</v>
      </c>
      <c r="C84" s="1011">
        <v>43712.533333333333</v>
      </c>
      <c r="D84" s="1011">
        <v>43712.540277777778</v>
      </c>
      <c r="E84" s="1012">
        <v>6.9444444452528842E-3</v>
      </c>
      <c r="F84" s="1158" t="s">
        <v>74</v>
      </c>
      <c r="G84" s="1170" t="s">
        <v>720</v>
      </c>
      <c r="H84" s="1022">
        <v>190</v>
      </c>
      <c r="I84" s="1022">
        <v>31.666666670353152</v>
      </c>
      <c r="J84" s="1457" t="s">
        <v>790</v>
      </c>
    </row>
    <row r="85" spans="1:11" ht="16.5" customHeight="1">
      <c r="A85" s="1473"/>
      <c r="B85" s="1199" t="s">
        <v>791</v>
      </c>
      <c r="C85" s="1011">
        <v>43712.533333333333</v>
      </c>
      <c r="D85" s="1011">
        <v>43712.547222222223</v>
      </c>
      <c r="E85" s="1012">
        <v>1.3888888890505768E-2</v>
      </c>
      <c r="F85" s="1158"/>
      <c r="G85" s="1171"/>
      <c r="H85" s="1024"/>
      <c r="I85" s="1024"/>
      <c r="J85" s="1551"/>
    </row>
    <row r="86" spans="1:11" ht="15" customHeight="1">
      <c r="A86" s="1455"/>
      <c r="B86" s="1199" t="s">
        <v>792</v>
      </c>
      <c r="C86" s="1011">
        <v>43712.533333333333</v>
      </c>
      <c r="D86" s="1011">
        <v>43712.548611111109</v>
      </c>
      <c r="E86" s="1012">
        <v>1.5277777776645962E-2</v>
      </c>
      <c r="F86" s="1158" t="s">
        <v>74</v>
      </c>
      <c r="G86" s="1159" t="s">
        <v>720</v>
      </c>
      <c r="H86" s="1015">
        <v>0</v>
      </c>
      <c r="I86" s="1067">
        <v>0</v>
      </c>
      <c r="J86" s="1543" t="s">
        <v>614</v>
      </c>
    </row>
    <row r="87" spans="1:11" ht="15" customHeight="1">
      <c r="A87" s="1454" t="s">
        <v>523</v>
      </c>
      <c r="B87" s="1199" t="s">
        <v>793</v>
      </c>
      <c r="C87" s="1011">
        <v>43712.761111111111</v>
      </c>
      <c r="D87" s="1011">
        <v>43712.76458333333</v>
      </c>
      <c r="E87" s="1012">
        <v>3.4722222189884633E-3</v>
      </c>
      <c r="F87" s="1158" t="s">
        <v>74</v>
      </c>
      <c r="G87" s="1170" t="s">
        <v>794</v>
      </c>
      <c r="H87" s="1015">
        <v>40</v>
      </c>
      <c r="I87" s="1015">
        <v>3.3333333302289248</v>
      </c>
      <c r="J87" s="1432" t="s">
        <v>610</v>
      </c>
    </row>
    <row r="88" spans="1:11" ht="15" customHeight="1">
      <c r="A88" s="1473"/>
      <c r="B88" s="1199" t="s">
        <v>793</v>
      </c>
      <c r="C88" s="1011">
        <v>43712.769444444442</v>
      </c>
      <c r="D88" s="1011">
        <v>43712.79791666667</v>
      </c>
      <c r="E88" s="1012">
        <v>2.8472222227719612E-2</v>
      </c>
      <c r="F88" s="1158" t="s">
        <v>74</v>
      </c>
      <c r="G88" s="1200"/>
      <c r="H88" s="1015">
        <v>40</v>
      </c>
      <c r="I88" s="1015">
        <v>27.333333338610828</v>
      </c>
      <c r="J88" s="1432" t="s">
        <v>610</v>
      </c>
    </row>
    <row r="89" spans="1:11" ht="18" customHeight="1">
      <c r="A89" s="1455"/>
      <c r="B89" s="1199" t="s">
        <v>793</v>
      </c>
      <c r="C89" s="1011">
        <v>43712.806250000001</v>
      </c>
      <c r="D89" s="1011">
        <v>43712.88958333333</v>
      </c>
      <c r="E89" s="1012">
        <v>8.3333333328482695E-2</v>
      </c>
      <c r="F89" s="1158" t="s">
        <v>74</v>
      </c>
      <c r="G89" s="1171"/>
      <c r="H89" s="1015">
        <v>40</v>
      </c>
      <c r="I89" s="1015">
        <v>79.999999995343387</v>
      </c>
      <c r="J89" s="1432" t="s">
        <v>610</v>
      </c>
    </row>
    <row r="90" spans="1:11" ht="18" customHeight="1">
      <c r="A90" s="1429" t="s">
        <v>523</v>
      </c>
      <c r="B90" s="1103" t="s">
        <v>777</v>
      </c>
      <c r="C90" s="1011">
        <v>43723.249305555553</v>
      </c>
      <c r="D90" s="1011">
        <v>43723.260416666664</v>
      </c>
      <c r="E90" s="1012">
        <v>1.1111111110949423E-2</v>
      </c>
      <c r="F90" s="1158" t="s">
        <v>74</v>
      </c>
      <c r="G90" s="1159" t="s">
        <v>720</v>
      </c>
      <c r="H90" s="1015">
        <v>64</v>
      </c>
      <c r="I90" s="1015">
        <v>17.066666666418314</v>
      </c>
      <c r="J90" s="1468" t="s">
        <v>610</v>
      </c>
    </row>
    <row r="91" spans="1:11" ht="14.25" customHeight="1">
      <c r="A91" s="1456" t="s">
        <v>47</v>
      </c>
      <c r="B91" s="1199" t="s">
        <v>789</v>
      </c>
      <c r="C91" s="1011">
        <v>43728.651388888888</v>
      </c>
      <c r="D91" s="1011">
        <v>43728.656944444447</v>
      </c>
      <c r="E91" s="1012">
        <v>5.5555555591126904E-3</v>
      </c>
      <c r="F91" s="1158" t="s">
        <v>74</v>
      </c>
      <c r="G91" s="1159" t="s">
        <v>720</v>
      </c>
      <c r="H91" s="1015">
        <v>0</v>
      </c>
      <c r="I91" s="1067">
        <v>0</v>
      </c>
      <c r="J91" s="1543" t="s">
        <v>614</v>
      </c>
    </row>
    <row r="92" spans="1:11" ht="14.25" customHeight="1">
      <c r="A92" s="1454" t="s">
        <v>52</v>
      </c>
      <c r="B92" s="1199" t="s">
        <v>795</v>
      </c>
      <c r="C92" s="1011">
        <v>43731.819444444445</v>
      </c>
      <c r="D92" s="1011">
        <v>43731.895833333336</v>
      </c>
      <c r="E92" s="1012">
        <v>7.6388888890505768E-2</v>
      </c>
      <c r="F92" s="1158" t="s">
        <v>75</v>
      </c>
      <c r="G92" s="1159" t="s">
        <v>612</v>
      </c>
      <c r="H92" s="1015">
        <v>0</v>
      </c>
      <c r="I92" s="1067">
        <v>0</v>
      </c>
      <c r="J92" s="1468" t="s">
        <v>614</v>
      </c>
    </row>
    <row r="93" spans="1:11" ht="13.5" customHeight="1" thickBot="1">
      <c r="A93" s="1445"/>
      <c r="B93" s="1552" t="s">
        <v>796</v>
      </c>
      <c r="C93" s="1435">
        <v>43735.336805555555</v>
      </c>
      <c r="D93" s="1435">
        <v>43735.350694444445</v>
      </c>
      <c r="E93" s="1436">
        <v>1.3888888890505768E-2</v>
      </c>
      <c r="F93" s="1539" t="s">
        <v>74</v>
      </c>
      <c r="G93" s="1540" t="s">
        <v>797</v>
      </c>
      <c r="H93" s="1439">
        <v>0</v>
      </c>
      <c r="I93" s="1490">
        <v>0</v>
      </c>
      <c r="J93" s="1541" t="s">
        <v>614</v>
      </c>
    </row>
    <row r="94" spans="1:11" ht="14.25" customHeight="1">
      <c r="A94" s="1163"/>
      <c r="B94" s="1173"/>
      <c r="C94" s="1173"/>
      <c r="D94" s="1106" t="s">
        <v>631</v>
      </c>
      <c r="E94" s="1201">
        <v>0.33541666667588288</v>
      </c>
      <c r="F94" s="1173"/>
      <c r="G94" s="1108" t="s">
        <v>632</v>
      </c>
      <c r="H94" s="1173"/>
      <c r="I94" s="1202">
        <v>446.15000001539011</v>
      </c>
      <c r="J94" s="1203"/>
      <c r="K94" s="1096"/>
    </row>
    <row r="95" spans="1:11" ht="17.25" customHeight="1">
      <c r="A95" s="1056" t="s">
        <v>798</v>
      </c>
      <c r="B95" s="1173"/>
      <c r="C95" s="1173"/>
      <c r="D95" s="1106"/>
      <c r="E95" s="1201"/>
      <c r="F95" s="1173"/>
      <c r="G95" s="1108"/>
      <c r="H95" s="1173"/>
      <c r="I95" s="1202"/>
      <c r="J95" s="1203"/>
      <c r="K95" s="1052"/>
    </row>
    <row r="96" spans="1:11" ht="15" customHeight="1">
      <c r="A96" s="1204"/>
      <c r="B96" s="1205"/>
      <c r="C96" s="1206"/>
      <c r="D96" s="1206"/>
      <c r="E96" s="1207"/>
      <c r="F96" s="1208"/>
      <c r="G96" s="1209"/>
      <c r="H96" s="1210"/>
      <c r="I96" s="1211"/>
      <c r="J96" s="1212"/>
      <c r="K96" s="1052"/>
    </row>
    <row r="97" spans="1:11" ht="15.75" customHeight="1">
      <c r="A97" s="1052"/>
      <c r="B97" s="1052"/>
      <c r="C97" s="1057"/>
      <c r="D97" s="1106" t="s">
        <v>631</v>
      </c>
      <c r="E97" s="1107">
        <v>0</v>
      </c>
      <c r="F97" s="1213"/>
      <c r="G97" s="1048"/>
      <c r="H97" s="597"/>
      <c r="I97" s="1109">
        <v>0</v>
      </c>
      <c r="J97" s="1214"/>
      <c r="K97" s="1052"/>
    </row>
    <row r="98" spans="1:11" ht="17.25" hidden="1" customHeight="1">
      <c r="A98" s="1215"/>
      <c r="B98" s="1216"/>
      <c r="C98" s="1011"/>
      <c r="D98" s="1217"/>
      <c r="E98" s="1218"/>
      <c r="F98" s="1219"/>
      <c r="G98" s="1687"/>
      <c r="H98" s="1220"/>
      <c r="I98" s="1221"/>
      <c r="J98" s="1222"/>
    </row>
    <row r="99" spans="1:11" ht="13.5" hidden="1" customHeight="1">
      <c r="A99" s="1215"/>
      <c r="B99" s="1216"/>
      <c r="C99" s="1011"/>
      <c r="D99" s="1217"/>
      <c r="E99" s="1218"/>
      <c r="F99" s="1219"/>
      <c r="G99" s="1687"/>
      <c r="H99" s="1220"/>
      <c r="I99" s="1221"/>
      <c r="J99" s="1222"/>
    </row>
    <row r="100" spans="1:11" ht="17.25" hidden="1" customHeight="1">
      <c r="A100" s="1215"/>
      <c r="B100" s="1216"/>
      <c r="C100" s="1011"/>
      <c r="D100" s="1217"/>
      <c r="E100" s="1218"/>
      <c r="F100" s="1219"/>
      <c r="G100" s="1687"/>
      <c r="H100" s="1220"/>
      <c r="I100" s="1221"/>
      <c r="J100" s="1222"/>
    </row>
    <row r="101" spans="1:11" ht="17.25" hidden="1" customHeight="1">
      <c r="A101" s="1215"/>
      <c r="B101" s="1216"/>
      <c r="C101" s="1011"/>
      <c r="D101" s="1217"/>
      <c r="E101" s="1218"/>
      <c r="F101" s="1219"/>
      <c r="G101" s="1687"/>
      <c r="H101" s="1220"/>
      <c r="I101" s="1221"/>
      <c r="J101" s="1222"/>
    </row>
    <row r="102" spans="1:11" ht="13.5" hidden="1" customHeight="1">
      <c r="A102" s="1223"/>
      <c r="B102" s="1216"/>
      <c r="C102" s="1011"/>
      <c r="D102" s="1217"/>
      <c r="E102" s="1218"/>
      <c r="F102" s="1219"/>
      <c r="G102" s="1687"/>
      <c r="H102" s="1220"/>
      <c r="I102" s="1220"/>
      <c r="J102" s="1224"/>
    </row>
    <row r="103" spans="1:11" ht="13.5" hidden="1" customHeight="1">
      <c r="A103" s="1225"/>
      <c r="B103" s="1226"/>
      <c r="C103" s="1033"/>
      <c r="D103" s="1227"/>
      <c r="E103" s="1228"/>
      <c r="F103" s="1229"/>
      <c r="G103" s="1688"/>
      <c r="H103" s="1230"/>
      <c r="I103" s="1230"/>
      <c r="J103" s="1231"/>
    </row>
    <row r="104" spans="1:11" ht="19.5" customHeight="1">
      <c r="A104" s="1173"/>
      <c r="B104" s="1173"/>
      <c r="C104" s="1173"/>
      <c r="F104" s="1095"/>
      <c r="G104" s="1108" t="s">
        <v>632</v>
      </c>
      <c r="H104" s="1095"/>
      <c r="J104" s="1173"/>
    </row>
    <row r="105" spans="1:11" ht="15.75" customHeight="1">
      <c r="A105" s="1232" t="s">
        <v>799</v>
      </c>
      <c r="B105" s="1233"/>
      <c r="C105" s="1057"/>
      <c r="D105" s="1080"/>
      <c r="E105" s="1107">
        <v>6.1555555555678438</v>
      </c>
      <c r="F105" s="1234" t="s">
        <v>692</v>
      </c>
      <c r="G105" s="1235"/>
      <c r="H105" s="1235"/>
      <c r="I105" s="1235"/>
      <c r="J105" s="1235"/>
    </row>
    <row r="106" spans="1:11" ht="14.25" customHeight="1">
      <c r="A106" s="1236" t="s">
        <v>693</v>
      </c>
      <c r="B106" s="1232"/>
      <c r="C106" s="1079"/>
      <c r="D106" s="1080"/>
      <c r="E106" s="1237"/>
      <c r="F106" s="1234"/>
      <c r="G106" s="1235"/>
      <c r="H106" s="1048"/>
      <c r="J106" s="1238"/>
    </row>
    <row r="107" spans="1:11">
      <c r="A107" s="1236" t="s">
        <v>694</v>
      </c>
      <c r="B107" s="1232"/>
      <c r="C107" s="1079"/>
      <c r="D107" s="1080"/>
      <c r="E107" s="1237"/>
      <c r="F107" s="1234"/>
      <c r="G107" s="1235"/>
      <c r="H107" s="1239"/>
      <c r="I107" s="1240" t="s">
        <v>312</v>
      </c>
      <c r="J107" s="1241"/>
    </row>
    <row r="108" spans="1:11" ht="13.5" customHeight="1">
      <c r="A108" s="1235"/>
      <c r="B108" s="1235"/>
      <c r="C108" s="1235"/>
      <c r="D108" s="1235"/>
      <c r="E108" s="1235"/>
      <c r="F108" s="1235"/>
      <c r="G108" s="1235"/>
      <c r="I108" s="1242" t="s">
        <v>215</v>
      </c>
    </row>
    <row r="109" spans="1:11">
      <c r="A109" s="1235"/>
      <c r="B109" s="1235"/>
      <c r="C109" s="1235"/>
      <c r="D109" s="1235"/>
      <c r="E109" s="1235"/>
      <c r="F109" s="1235"/>
      <c r="G109" s="1235"/>
      <c r="I109" s="1243" t="s">
        <v>209</v>
      </c>
    </row>
  </sheetData>
  <mergeCells count="7">
    <mergeCell ref="G98:G103"/>
    <mergeCell ref="A3:J3"/>
    <mergeCell ref="A4:J4"/>
    <mergeCell ref="A5:J5"/>
    <mergeCell ref="A57:J57"/>
    <mergeCell ref="A58:J58"/>
    <mergeCell ref="A59:J59"/>
  </mergeCells>
  <pageMargins left="0.7" right="0.7" top="0.75" bottom="0.75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52"/>
  <sheetViews>
    <sheetView workbookViewId="0">
      <selection activeCell="O147" sqref="O147"/>
    </sheetView>
  </sheetViews>
  <sheetFormatPr defaultRowHeight="15"/>
  <cols>
    <col min="1" max="1" width="15.140625" style="976" customWidth="1"/>
    <col min="2" max="2" width="30" style="976" customWidth="1"/>
    <col min="3" max="4" width="16.140625" style="976" bestFit="1" customWidth="1"/>
    <col min="5" max="5" width="20.28515625" style="976" customWidth="1"/>
    <col min="6" max="6" width="7.85546875" style="976" bestFit="1" customWidth="1"/>
    <col min="7" max="7" width="31.42578125" style="976" customWidth="1"/>
    <col min="8" max="8" width="11.42578125" style="976" bestFit="1" customWidth="1"/>
    <col min="9" max="9" width="14.5703125" style="976" customWidth="1"/>
    <col min="10" max="10" width="18.28515625" style="976" customWidth="1"/>
    <col min="11" max="11" width="9.140625" style="976"/>
    <col min="12" max="16384" width="9.140625" style="1052"/>
  </cols>
  <sheetData>
    <row r="2" spans="1:11">
      <c r="A2" s="1244" t="s">
        <v>576</v>
      </c>
      <c r="B2" s="1245"/>
      <c r="C2" s="1245"/>
      <c r="D2" s="1245"/>
      <c r="E2" s="1245"/>
      <c r="F2" s="1245"/>
      <c r="G2" s="1245"/>
      <c r="H2" s="1245"/>
      <c r="I2" s="1245"/>
      <c r="J2" s="975" t="s">
        <v>10</v>
      </c>
    </row>
    <row r="3" spans="1:11" ht="20.25">
      <c r="A3" s="1692" t="s">
        <v>595</v>
      </c>
      <c r="B3" s="1692"/>
      <c r="C3" s="1692"/>
      <c r="D3" s="1692"/>
      <c r="E3" s="1692"/>
      <c r="F3" s="1692"/>
      <c r="G3" s="1692"/>
      <c r="H3" s="1692"/>
      <c r="I3" s="1692"/>
      <c r="J3" s="1692"/>
    </row>
    <row r="4" spans="1:11" ht="18">
      <c r="A4" s="1693" t="s">
        <v>697</v>
      </c>
      <c r="B4" s="1693"/>
      <c r="C4" s="1693"/>
      <c r="D4" s="1693"/>
      <c r="E4" s="1693"/>
      <c r="F4" s="1693"/>
      <c r="G4" s="1693"/>
      <c r="H4" s="1693"/>
      <c r="I4" s="1693"/>
      <c r="J4" s="1693"/>
    </row>
    <row r="5" spans="1:11" ht="18">
      <c r="A5" s="1694" t="s">
        <v>800</v>
      </c>
      <c r="B5" s="1694"/>
      <c r="C5" s="1694"/>
      <c r="D5" s="1694"/>
      <c r="E5" s="1694"/>
      <c r="F5" s="1694"/>
      <c r="G5" s="1694"/>
      <c r="H5" s="1694"/>
      <c r="I5" s="1694"/>
      <c r="J5" s="1694"/>
    </row>
    <row r="6" spans="1:11">
      <c r="A6" s="1245"/>
      <c r="B6" s="1245"/>
      <c r="C6" s="1245"/>
      <c r="D6" s="1245"/>
      <c r="E6" s="1245"/>
      <c r="F6" s="1245"/>
      <c r="G6" s="1245"/>
      <c r="H6" s="1245"/>
      <c r="I6" s="1245"/>
      <c r="J6" s="1245"/>
    </row>
    <row r="7" spans="1:11" ht="16.5" thickBot="1">
      <c r="A7" s="1246" t="s">
        <v>801</v>
      </c>
      <c r="B7" s="978"/>
      <c r="C7" s="979"/>
      <c r="D7" s="980"/>
      <c r="E7" s="981"/>
      <c r="F7" s="982"/>
      <c r="G7" s="978"/>
      <c r="H7" s="983"/>
      <c r="I7" s="984"/>
      <c r="J7" s="985"/>
    </row>
    <row r="8" spans="1:11">
      <c r="A8" s="986" t="s">
        <v>67</v>
      </c>
      <c r="B8" s="987" t="s">
        <v>802</v>
      </c>
      <c r="C8" s="988" t="s">
        <v>599</v>
      </c>
      <c r="D8" s="989" t="s">
        <v>600</v>
      </c>
      <c r="E8" s="990" t="s">
        <v>601</v>
      </c>
      <c r="F8" s="991" t="s">
        <v>79</v>
      </c>
      <c r="G8" s="992" t="s">
        <v>602</v>
      </c>
      <c r="H8" s="993" t="s">
        <v>97</v>
      </c>
      <c r="I8" s="991" t="s">
        <v>97</v>
      </c>
      <c r="J8" s="994" t="s">
        <v>53</v>
      </c>
    </row>
    <row r="9" spans="1:11" ht="15.75" thickBot="1">
      <c r="A9" s="995" t="s">
        <v>98</v>
      </c>
      <c r="B9" s="996"/>
      <c r="C9" s="997" t="s">
        <v>603</v>
      </c>
      <c r="D9" s="1247" t="s">
        <v>603</v>
      </c>
      <c r="E9" s="998"/>
      <c r="F9" s="999" t="s">
        <v>604</v>
      </c>
      <c r="G9" s="1000"/>
      <c r="H9" s="1001" t="s">
        <v>605</v>
      </c>
      <c r="I9" s="999" t="s">
        <v>606</v>
      </c>
      <c r="J9" s="1002"/>
    </row>
    <row r="10" spans="1:11" ht="15.75">
      <c r="A10" s="1056" t="s">
        <v>607</v>
      </c>
      <c r="B10" s="1248"/>
      <c r="C10" s="1079"/>
      <c r="D10" s="1080"/>
      <c r="E10" s="1151"/>
      <c r="F10" s="1249"/>
      <c r="G10" s="1152"/>
      <c r="H10" s="1153"/>
      <c r="I10" s="1153"/>
      <c r="J10" s="1152"/>
    </row>
    <row r="11" spans="1:11" ht="15.75">
      <c r="A11" s="1113" t="s">
        <v>803</v>
      </c>
      <c r="B11" s="1005" t="s">
        <v>611</v>
      </c>
      <c r="C11" s="1006">
        <v>43711.461805555555</v>
      </c>
      <c r="D11" s="1006">
        <v>43711.490972222222</v>
      </c>
      <c r="E11" s="1007">
        <f>D11-C11</f>
        <v>2.9166666667151731E-2</v>
      </c>
      <c r="F11" s="1250" t="s">
        <v>76</v>
      </c>
      <c r="G11" s="1198" t="s">
        <v>804</v>
      </c>
      <c r="H11" s="1008">
        <v>0</v>
      </c>
      <c r="I11" s="1008">
        <v>0</v>
      </c>
      <c r="J11" s="1251" t="s">
        <v>614</v>
      </c>
      <c r="K11" s="1050"/>
    </row>
    <row r="12" spans="1:11" ht="17.25" customHeight="1">
      <c r="A12" s="1023"/>
      <c r="B12" s="1010" t="s">
        <v>608</v>
      </c>
      <c r="C12" s="1011">
        <v>43711.493055555555</v>
      </c>
      <c r="D12" s="1011">
        <v>43711.511805555558</v>
      </c>
      <c r="E12" s="1012">
        <f t="shared" ref="E12:E27" si="0">D12-C12</f>
        <v>1.8750000002910383E-2</v>
      </c>
      <c r="F12" s="1252" t="s">
        <v>76</v>
      </c>
      <c r="G12" s="1169"/>
      <c r="H12" s="1015">
        <v>0</v>
      </c>
      <c r="I12" s="1015">
        <v>0</v>
      </c>
      <c r="J12" s="1088" t="s">
        <v>614</v>
      </c>
      <c r="K12" s="1328"/>
    </row>
    <row r="13" spans="1:11" ht="15" customHeight="1">
      <c r="A13" s="1253" t="s">
        <v>805</v>
      </c>
      <c r="B13" s="1010" t="s">
        <v>679</v>
      </c>
      <c r="C13" s="1011">
        <v>43712.329861111109</v>
      </c>
      <c r="D13" s="1011">
        <v>43712.738888888889</v>
      </c>
      <c r="E13" s="1012">
        <f t="shared" si="0"/>
        <v>0.40902777777955635</v>
      </c>
      <c r="F13" s="1252" t="s">
        <v>76</v>
      </c>
      <c r="G13" s="1169" t="s">
        <v>806</v>
      </c>
      <c r="H13" s="1015">
        <v>0</v>
      </c>
      <c r="I13" s="1015">
        <v>0</v>
      </c>
      <c r="J13" s="1088" t="s">
        <v>614</v>
      </c>
      <c r="K13" s="1052"/>
    </row>
    <row r="14" spans="1:11" ht="15" customHeight="1">
      <c r="A14" s="1063" t="s">
        <v>57</v>
      </c>
      <c r="B14" s="1010" t="s">
        <v>807</v>
      </c>
      <c r="C14" s="1011">
        <v>43716.454861111109</v>
      </c>
      <c r="D14" s="1011">
        <v>43716.486111111109</v>
      </c>
      <c r="E14" s="1012">
        <f t="shared" si="0"/>
        <v>3.125E-2</v>
      </c>
      <c r="F14" s="1252" t="s">
        <v>76</v>
      </c>
      <c r="G14" s="1169" t="s">
        <v>806</v>
      </c>
      <c r="H14" s="1015">
        <v>0</v>
      </c>
      <c r="I14" s="1015">
        <v>0</v>
      </c>
      <c r="J14" s="1088" t="s">
        <v>614</v>
      </c>
      <c r="K14" s="1052"/>
    </row>
    <row r="15" spans="1:11" ht="18" customHeight="1">
      <c r="A15" s="1064" t="s">
        <v>396</v>
      </c>
      <c r="B15" s="1010" t="s">
        <v>629</v>
      </c>
      <c r="C15" s="1011">
        <v>43718.479166666664</v>
      </c>
      <c r="D15" s="1011">
        <v>43718.519444444442</v>
      </c>
      <c r="E15" s="1012">
        <f t="shared" si="0"/>
        <v>4.0277777778101154E-2</v>
      </c>
      <c r="F15" s="1252" t="s">
        <v>76</v>
      </c>
      <c r="G15" s="1169" t="s">
        <v>806</v>
      </c>
      <c r="H15" s="1015">
        <v>0</v>
      </c>
      <c r="I15" s="1015">
        <v>0</v>
      </c>
      <c r="J15" s="1088" t="s">
        <v>614</v>
      </c>
      <c r="K15" s="1052"/>
    </row>
    <row r="16" spans="1:11" ht="15.75">
      <c r="A16" s="1051"/>
      <c r="B16" s="1010" t="s">
        <v>808</v>
      </c>
      <c r="C16" s="1011">
        <v>43718.334027777775</v>
      </c>
      <c r="D16" s="1011">
        <v>43718.706944444442</v>
      </c>
      <c r="E16" s="1012">
        <f t="shared" si="0"/>
        <v>0.37291666666715173</v>
      </c>
      <c r="F16" s="1252" t="s">
        <v>76</v>
      </c>
      <c r="G16" s="1169" t="s">
        <v>806</v>
      </c>
      <c r="H16" s="1015">
        <v>0</v>
      </c>
      <c r="I16" s="1015">
        <v>0</v>
      </c>
      <c r="J16" s="1088" t="s">
        <v>614</v>
      </c>
      <c r="K16" s="1052"/>
    </row>
    <row r="17" spans="1:11" ht="15.75" customHeight="1">
      <c r="A17" s="1063" t="s">
        <v>809</v>
      </c>
      <c r="B17" s="1010" t="s">
        <v>608</v>
      </c>
      <c r="C17" s="1011">
        <v>43719.3125</v>
      </c>
      <c r="D17" s="1011">
        <v>43719.330555555556</v>
      </c>
      <c r="E17" s="1012">
        <f t="shared" si="0"/>
        <v>1.8055555556202307E-2</v>
      </c>
      <c r="F17" s="1252" t="s">
        <v>76</v>
      </c>
      <c r="G17" s="1169" t="s">
        <v>810</v>
      </c>
      <c r="H17" s="1015">
        <v>0</v>
      </c>
      <c r="I17" s="1015">
        <v>0</v>
      </c>
      <c r="J17" s="1088" t="s">
        <v>614</v>
      </c>
      <c r="K17" s="1052"/>
    </row>
    <row r="18" spans="1:11" ht="15.75" customHeight="1">
      <c r="A18" s="1064" t="s">
        <v>502</v>
      </c>
      <c r="B18" s="1010" t="s">
        <v>608</v>
      </c>
      <c r="C18" s="1011">
        <v>43720.462500000001</v>
      </c>
      <c r="D18" s="1011">
        <v>43720.46875</v>
      </c>
      <c r="E18" s="1012">
        <f t="shared" si="0"/>
        <v>6.2499999985448085E-3</v>
      </c>
      <c r="F18" s="1252" t="s">
        <v>76</v>
      </c>
      <c r="G18" s="1254" t="s">
        <v>811</v>
      </c>
      <c r="H18" s="1015">
        <v>0</v>
      </c>
      <c r="I18" s="1015">
        <v>0</v>
      </c>
      <c r="J18" s="1088" t="s">
        <v>614</v>
      </c>
      <c r="K18" s="1052"/>
    </row>
    <row r="19" spans="1:11" ht="18.75" customHeight="1">
      <c r="A19" s="1065"/>
      <c r="B19" s="1010" t="s">
        <v>808</v>
      </c>
      <c r="C19" s="1011">
        <v>43723.444444444445</v>
      </c>
      <c r="D19" s="1011">
        <v>43723.580555555556</v>
      </c>
      <c r="E19" s="1012">
        <f t="shared" si="0"/>
        <v>0.13611111111094942</v>
      </c>
      <c r="F19" s="1252" t="s">
        <v>76</v>
      </c>
      <c r="G19" s="1169" t="s">
        <v>812</v>
      </c>
      <c r="H19" s="1015">
        <v>0</v>
      </c>
      <c r="I19" s="1015">
        <v>0</v>
      </c>
      <c r="J19" s="1088" t="s">
        <v>614</v>
      </c>
      <c r="K19" s="1052"/>
    </row>
    <row r="20" spans="1:11" ht="16.5" customHeight="1">
      <c r="A20" s="1101" t="s">
        <v>803</v>
      </c>
      <c r="B20" s="1010" t="s">
        <v>611</v>
      </c>
      <c r="C20" s="1011">
        <v>43724.525694444441</v>
      </c>
      <c r="D20" s="1011">
        <v>43724.678472222222</v>
      </c>
      <c r="E20" s="1012">
        <f t="shared" si="0"/>
        <v>0.15277777778101154</v>
      </c>
      <c r="F20" s="1252" t="s">
        <v>76</v>
      </c>
      <c r="G20" s="1169" t="s">
        <v>813</v>
      </c>
      <c r="H20" s="1015">
        <v>0</v>
      </c>
      <c r="I20" s="1015">
        <v>0</v>
      </c>
      <c r="J20" s="1088" t="s">
        <v>614</v>
      </c>
      <c r="K20" s="1052"/>
    </row>
    <row r="21" spans="1:11" ht="15.75" customHeight="1">
      <c r="A21" s="1064" t="s">
        <v>379</v>
      </c>
      <c r="B21" s="1055" t="s">
        <v>814</v>
      </c>
      <c r="C21" s="1011">
        <v>43725.461111111108</v>
      </c>
      <c r="D21" s="1011">
        <v>43725.682638888888</v>
      </c>
      <c r="E21" s="1012">
        <f t="shared" si="0"/>
        <v>0.22152777777955635</v>
      </c>
      <c r="F21" s="1252" t="s">
        <v>76</v>
      </c>
      <c r="G21" s="1169" t="s">
        <v>806</v>
      </c>
      <c r="H21" s="1015">
        <v>0</v>
      </c>
      <c r="I21" s="1015">
        <v>0</v>
      </c>
      <c r="J21" s="1088" t="s">
        <v>614</v>
      </c>
      <c r="K21" s="1052"/>
    </row>
    <row r="22" spans="1:11" ht="16.5" customHeight="1">
      <c r="A22" s="1028"/>
      <c r="B22" s="1010" t="s">
        <v>815</v>
      </c>
      <c r="C22" s="1011">
        <v>43725.70208333333</v>
      </c>
      <c r="D22" s="1011">
        <v>43725.742361111108</v>
      </c>
      <c r="E22" s="1012">
        <f t="shared" si="0"/>
        <v>4.0277777778101154E-2</v>
      </c>
      <c r="F22" s="1252" t="s">
        <v>76</v>
      </c>
      <c r="G22" s="1169" t="s">
        <v>806</v>
      </c>
      <c r="H22" s="1015">
        <v>0</v>
      </c>
      <c r="I22" s="1015">
        <v>0</v>
      </c>
      <c r="J22" s="1088" t="s">
        <v>614</v>
      </c>
      <c r="K22" s="1052"/>
    </row>
    <row r="23" spans="1:11" ht="18.75" customHeight="1">
      <c r="A23" s="1101" t="s">
        <v>803</v>
      </c>
      <c r="B23" s="1010" t="s">
        <v>608</v>
      </c>
      <c r="C23" s="1011">
        <v>43725.633333333331</v>
      </c>
      <c r="D23" s="1011">
        <v>43725.705555555556</v>
      </c>
      <c r="E23" s="1012">
        <f t="shared" si="0"/>
        <v>7.2222222224809229E-2</v>
      </c>
      <c r="F23" s="1252" t="s">
        <v>76</v>
      </c>
      <c r="G23" s="1169" t="s">
        <v>806</v>
      </c>
      <c r="H23" s="1015">
        <v>0</v>
      </c>
      <c r="I23" s="1015">
        <v>0</v>
      </c>
      <c r="J23" s="1088" t="s">
        <v>614</v>
      </c>
      <c r="K23" s="1052"/>
    </row>
    <row r="24" spans="1:11" ht="15.75" customHeight="1">
      <c r="A24" s="1018" t="s">
        <v>57</v>
      </c>
      <c r="B24" s="1073" t="s">
        <v>816</v>
      </c>
      <c r="C24" s="1011">
        <v>43727.295138888891</v>
      </c>
      <c r="D24" s="1011">
        <v>43727.4375</v>
      </c>
      <c r="E24" s="1012">
        <f t="shared" si="0"/>
        <v>0.14236111110949423</v>
      </c>
      <c r="F24" s="1252" t="s">
        <v>76</v>
      </c>
      <c r="G24" s="1169" t="s">
        <v>817</v>
      </c>
      <c r="H24" s="1015">
        <v>0</v>
      </c>
      <c r="I24" s="1015">
        <v>0</v>
      </c>
      <c r="J24" s="1088" t="s">
        <v>614</v>
      </c>
      <c r="K24" s="1052"/>
    </row>
    <row r="25" spans="1:11" ht="15.75" customHeight="1">
      <c r="A25" s="1064" t="s">
        <v>405</v>
      </c>
      <c r="B25" s="1010" t="s">
        <v>608</v>
      </c>
      <c r="C25" s="1011">
        <v>43727.916666666664</v>
      </c>
      <c r="D25" s="1011">
        <v>43727.990972222222</v>
      </c>
      <c r="E25" s="1012">
        <f t="shared" si="0"/>
        <v>7.4305555557657499E-2</v>
      </c>
      <c r="F25" s="1252" t="s">
        <v>76</v>
      </c>
      <c r="G25" s="1169" t="s">
        <v>810</v>
      </c>
      <c r="H25" s="1015">
        <v>40</v>
      </c>
      <c r="I25" s="1015">
        <f t="shared" ref="I25" si="1">E25*H25*24</f>
        <v>71.333333335351199</v>
      </c>
      <c r="J25" s="1086" t="s">
        <v>610</v>
      </c>
      <c r="K25" s="1052"/>
    </row>
    <row r="26" spans="1:11" ht="15.75" customHeight="1">
      <c r="A26" s="1255"/>
      <c r="B26" s="1010" t="s">
        <v>808</v>
      </c>
      <c r="C26" s="1011">
        <v>43728.422222222223</v>
      </c>
      <c r="D26" s="1011">
        <v>43728.975694444445</v>
      </c>
      <c r="E26" s="1012">
        <f t="shared" si="0"/>
        <v>0.55347222222189885</v>
      </c>
      <c r="F26" s="1252" t="s">
        <v>76</v>
      </c>
      <c r="G26" s="1169" t="s">
        <v>806</v>
      </c>
      <c r="H26" s="1015">
        <v>0</v>
      </c>
      <c r="I26" s="1015">
        <v>0</v>
      </c>
      <c r="J26" s="1088" t="s">
        <v>614</v>
      </c>
      <c r="K26" s="1052"/>
    </row>
    <row r="27" spans="1:11" ht="15.75" customHeight="1">
      <c r="A27" s="1018" t="s">
        <v>818</v>
      </c>
      <c r="B27" s="1073" t="s">
        <v>819</v>
      </c>
      <c r="C27" s="1011">
        <v>43729.53402777778</v>
      </c>
      <c r="D27" s="1011">
        <v>43732.702777777777</v>
      </c>
      <c r="E27" s="1012">
        <f t="shared" si="0"/>
        <v>3.1687499999970896</v>
      </c>
      <c r="F27" s="1252" t="s">
        <v>76</v>
      </c>
      <c r="G27" s="1169" t="s">
        <v>810</v>
      </c>
      <c r="H27" s="1015">
        <v>0</v>
      </c>
      <c r="I27" s="1015">
        <v>0</v>
      </c>
      <c r="J27" s="1088" t="s">
        <v>614</v>
      </c>
      <c r="K27" s="1052"/>
    </row>
    <row r="28" spans="1:11" ht="15.75" customHeight="1">
      <c r="A28" s="1064" t="s">
        <v>405</v>
      </c>
      <c r="B28" s="1055" t="s">
        <v>820</v>
      </c>
      <c r="C28" s="1011"/>
      <c r="D28" s="1011">
        <v>43729.745833333334</v>
      </c>
      <c r="E28" s="1012"/>
      <c r="F28" s="1252"/>
      <c r="G28" s="1169" t="s">
        <v>821</v>
      </c>
      <c r="H28" s="1015">
        <v>0</v>
      </c>
      <c r="I28" s="1015">
        <v>0</v>
      </c>
      <c r="J28" s="1088" t="s">
        <v>614</v>
      </c>
      <c r="K28" s="1052"/>
    </row>
    <row r="29" spans="1:11" ht="15.75" customHeight="1">
      <c r="A29" s="1028"/>
      <c r="B29" s="1010" t="s">
        <v>608</v>
      </c>
      <c r="C29" s="1011">
        <v>43730.692361111112</v>
      </c>
      <c r="D29" s="1011">
        <v>43730.73333333333</v>
      </c>
      <c r="E29" s="1012">
        <f t="shared" ref="E29:E43" si="2">D29-C29</f>
        <v>4.0972222217533272E-2</v>
      </c>
      <c r="F29" s="1252" t="s">
        <v>76</v>
      </c>
      <c r="G29" s="1169" t="s">
        <v>813</v>
      </c>
      <c r="H29" s="1015">
        <v>0</v>
      </c>
      <c r="I29" s="1015">
        <v>0</v>
      </c>
      <c r="J29" s="1088" t="s">
        <v>614</v>
      </c>
      <c r="K29" s="1052"/>
    </row>
    <row r="30" spans="1:11" ht="15.75" customHeight="1">
      <c r="A30" s="1054" t="s">
        <v>500</v>
      </c>
      <c r="B30" s="1010" t="s">
        <v>822</v>
      </c>
      <c r="C30" s="1011">
        <v>43731.315972222219</v>
      </c>
      <c r="D30" s="1011">
        <v>43731.427777777775</v>
      </c>
      <c r="E30" s="1012">
        <f t="shared" si="2"/>
        <v>0.11180555555620231</v>
      </c>
      <c r="F30" s="1252" t="s">
        <v>76</v>
      </c>
      <c r="G30" s="1169" t="s">
        <v>823</v>
      </c>
      <c r="H30" s="1015">
        <v>140</v>
      </c>
      <c r="I30" s="1015">
        <f t="shared" ref="I30" si="3">E30*H30*24</f>
        <v>375.66666666883975</v>
      </c>
      <c r="J30" s="1086" t="s">
        <v>610</v>
      </c>
      <c r="K30" s="1052"/>
    </row>
    <row r="31" spans="1:11" ht="15.75" customHeight="1">
      <c r="A31" s="1063" t="s">
        <v>405</v>
      </c>
      <c r="B31" s="1010" t="s">
        <v>608</v>
      </c>
      <c r="C31" s="1011">
        <v>43732.296527777777</v>
      </c>
      <c r="D31" s="1011">
        <v>43732.790972222225</v>
      </c>
      <c r="E31" s="1012">
        <f t="shared" si="2"/>
        <v>0.49444444444816327</v>
      </c>
      <c r="F31" s="1252" t="s">
        <v>76</v>
      </c>
      <c r="G31" s="1169" t="s">
        <v>810</v>
      </c>
      <c r="H31" s="1015">
        <v>0</v>
      </c>
      <c r="I31" s="1015">
        <v>0</v>
      </c>
      <c r="J31" s="1088" t="s">
        <v>614</v>
      </c>
      <c r="K31" s="1052"/>
    </row>
    <row r="32" spans="1:11" ht="15.75" customHeight="1">
      <c r="A32" s="1054" t="s">
        <v>369</v>
      </c>
      <c r="B32" s="1055" t="s">
        <v>824</v>
      </c>
      <c r="C32" s="1011">
        <v>43733.397916666669</v>
      </c>
      <c r="D32" s="1011">
        <v>43733.672222222223</v>
      </c>
      <c r="E32" s="1012">
        <f t="shared" si="2"/>
        <v>0.27430555555474712</v>
      </c>
      <c r="F32" s="1252" t="s">
        <v>76</v>
      </c>
      <c r="G32" s="1169" t="s">
        <v>810</v>
      </c>
      <c r="H32" s="1015">
        <v>0</v>
      </c>
      <c r="I32" s="1015">
        <v>0</v>
      </c>
      <c r="J32" s="1088" t="s">
        <v>614</v>
      </c>
      <c r="K32" s="1052"/>
    </row>
    <row r="33" spans="1:11" ht="15.75" customHeight="1">
      <c r="A33" s="1101" t="s">
        <v>502</v>
      </c>
      <c r="B33" s="1010" t="s">
        <v>611</v>
      </c>
      <c r="C33" s="1011">
        <v>43734.446527777778</v>
      </c>
      <c r="D33" s="1011">
        <v>43734.489583333336</v>
      </c>
      <c r="E33" s="1012">
        <f t="shared" si="2"/>
        <v>4.3055555557657499E-2</v>
      </c>
      <c r="F33" s="1252" t="s">
        <v>76</v>
      </c>
      <c r="G33" s="1169" t="s">
        <v>825</v>
      </c>
      <c r="H33" s="1015">
        <v>50</v>
      </c>
      <c r="I33" s="1015">
        <f t="shared" ref="I33" si="4">E33*H33*24</f>
        <v>51.666666669188999</v>
      </c>
      <c r="J33" s="1086" t="s">
        <v>610</v>
      </c>
      <c r="K33" s="1052"/>
    </row>
    <row r="34" spans="1:11" ht="15.75" customHeight="1">
      <c r="A34" s="1101" t="s">
        <v>803</v>
      </c>
      <c r="B34" s="1010" t="s">
        <v>611</v>
      </c>
      <c r="C34" s="1011">
        <v>43734.45416666667</v>
      </c>
      <c r="D34" s="1011">
        <v>43734.645833333336</v>
      </c>
      <c r="E34" s="1012">
        <f t="shared" si="2"/>
        <v>0.19166666666569654</v>
      </c>
      <c r="F34" s="1252" t="s">
        <v>76</v>
      </c>
      <c r="G34" s="1169" t="s">
        <v>810</v>
      </c>
      <c r="H34" s="1015">
        <v>0</v>
      </c>
      <c r="I34" s="1015">
        <v>0</v>
      </c>
      <c r="J34" s="1088" t="s">
        <v>614</v>
      </c>
      <c r="K34" s="1052"/>
    </row>
    <row r="35" spans="1:11" ht="15.75" customHeight="1">
      <c r="A35" s="1101" t="s">
        <v>405</v>
      </c>
      <c r="B35" s="1010" t="s">
        <v>611</v>
      </c>
      <c r="C35" s="1011">
        <v>43734.920138888891</v>
      </c>
      <c r="D35" s="1011">
        <v>43736.743055555555</v>
      </c>
      <c r="E35" s="1012">
        <f t="shared" si="2"/>
        <v>1.8229166666642413</v>
      </c>
      <c r="F35" s="1252" t="s">
        <v>76</v>
      </c>
      <c r="G35" s="1169" t="s">
        <v>810</v>
      </c>
      <c r="H35" s="1015">
        <v>0</v>
      </c>
      <c r="I35" s="1015">
        <v>0</v>
      </c>
      <c r="J35" s="1088" t="s">
        <v>614</v>
      </c>
      <c r="K35" s="1052"/>
    </row>
    <row r="36" spans="1:11" ht="15.75" customHeight="1">
      <c r="A36" s="1101" t="s">
        <v>826</v>
      </c>
      <c r="B36" s="1010" t="s">
        <v>611</v>
      </c>
      <c r="C36" s="1011">
        <v>43735.302777777775</v>
      </c>
      <c r="D36" s="1011">
        <v>43735.364583333336</v>
      </c>
      <c r="E36" s="1012">
        <f t="shared" si="2"/>
        <v>6.1805555560567882E-2</v>
      </c>
      <c r="F36" s="1252" t="s">
        <v>76</v>
      </c>
      <c r="G36" s="1169" t="s">
        <v>806</v>
      </c>
      <c r="H36" s="1015">
        <v>0</v>
      </c>
      <c r="I36" s="1015">
        <v>0</v>
      </c>
      <c r="J36" s="1088" t="s">
        <v>614</v>
      </c>
      <c r="K36" s="1052"/>
    </row>
    <row r="37" spans="1:11" ht="15.75" customHeight="1">
      <c r="A37" s="1101" t="s">
        <v>827</v>
      </c>
      <c r="B37" s="1010" t="s">
        <v>828</v>
      </c>
      <c r="C37" s="1011">
        <v>43735.319444444445</v>
      </c>
      <c r="D37" s="1011">
        <v>43735.698611111111</v>
      </c>
      <c r="E37" s="1012">
        <f t="shared" si="2"/>
        <v>0.37916666666569654</v>
      </c>
      <c r="F37" s="1252" t="s">
        <v>76</v>
      </c>
      <c r="G37" s="1169" t="s">
        <v>806</v>
      </c>
      <c r="H37" s="1015">
        <v>0</v>
      </c>
      <c r="I37" s="1015">
        <v>0</v>
      </c>
      <c r="J37" s="1088" t="s">
        <v>614</v>
      </c>
      <c r="K37" s="1052"/>
    </row>
    <row r="38" spans="1:11" ht="15.75" customHeight="1">
      <c r="A38" s="1101" t="s">
        <v>64</v>
      </c>
      <c r="B38" s="1010" t="s">
        <v>629</v>
      </c>
      <c r="C38" s="1011">
        <v>43735.319444444445</v>
      </c>
      <c r="D38" s="1011">
        <v>43735.327777777777</v>
      </c>
      <c r="E38" s="1012">
        <f t="shared" si="2"/>
        <v>8.333333331393078E-3</v>
      </c>
      <c r="F38" s="1252" t="s">
        <v>76</v>
      </c>
      <c r="G38" s="1169" t="s">
        <v>806</v>
      </c>
      <c r="H38" s="1015">
        <v>0</v>
      </c>
      <c r="I38" s="1015">
        <v>0</v>
      </c>
      <c r="J38" s="1088" t="s">
        <v>614</v>
      </c>
      <c r="K38" s="1052"/>
    </row>
    <row r="39" spans="1:11" ht="15.75" customHeight="1">
      <c r="A39" s="1101" t="s">
        <v>803</v>
      </c>
      <c r="B39" s="1256" t="s">
        <v>687</v>
      </c>
      <c r="C39" s="1011">
        <v>43735.410416666666</v>
      </c>
      <c r="D39" s="1011">
        <v>43735.515277777777</v>
      </c>
      <c r="E39" s="1012">
        <f t="shared" si="2"/>
        <v>0.10486111111094942</v>
      </c>
      <c r="F39" s="1252" t="s">
        <v>76</v>
      </c>
      <c r="G39" s="1169" t="s">
        <v>810</v>
      </c>
      <c r="H39" s="1015">
        <v>0</v>
      </c>
      <c r="I39" s="1015">
        <v>0</v>
      </c>
      <c r="J39" s="1088" t="s">
        <v>614</v>
      </c>
      <c r="K39" s="1052"/>
    </row>
    <row r="40" spans="1:11" ht="15.75" customHeight="1">
      <c r="A40" s="1101" t="s">
        <v>704</v>
      </c>
      <c r="B40" s="1010" t="s">
        <v>829</v>
      </c>
      <c r="C40" s="1011">
        <v>43735.591666666667</v>
      </c>
      <c r="D40" s="1011">
        <v>43735.689583333333</v>
      </c>
      <c r="E40" s="1012">
        <f t="shared" si="2"/>
        <v>9.7916666665696539E-2</v>
      </c>
      <c r="F40" s="1252" t="s">
        <v>76</v>
      </c>
      <c r="G40" s="1169" t="s">
        <v>830</v>
      </c>
      <c r="H40" s="1015">
        <v>0</v>
      </c>
      <c r="I40" s="1015">
        <v>0</v>
      </c>
      <c r="J40" s="1088" t="s">
        <v>614</v>
      </c>
      <c r="K40" s="1052"/>
    </row>
    <row r="41" spans="1:11" ht="15.75" customHeight="1">
      <c r="A41" s="1101" t="s">
        <v>124</v>
      </c>
      <c r="B41" s="1010" t="s">
        <v>831</v>
      </c>
      <c r="C41" s="1011">
        <v>43736.255555555559</v>
      </c>
      <c r="D41" s="1011">
        <v>43736.495833333334</v>
      </c>
      <c r="E41" s="1012">
        <f t="shared" si="2"/>
        <v>0.24027777777519077</v>
      </c>
      <c r="F41" s="1252" t="s">
        <v>76</v>
      </c>
      <c r="G41" s="1169" t="s">
        <v>806</v>
      </c>
      <c r="H41" s="1015">
        <v>0</v>
      </c>
      <c r="I41" s="1015">
        <v>0</v>
      </c>
      <c r="J41" s="1088" t="s">
        <v>614</v>
      </c>
      <c r="K41" s="1052"/>
    </row>
    <row r="42" spans="1:11" ht="15.75" customHeight="1">
      <c r="A42" s="1101" t="s">
        <v>502</v>
      </c>
      <c r="B42" s="1084" t="s">
        <v>832</v>
      </c>
      <c r="C42" s="1011">
        <v>43737.293749999997</v>
      </c>
      <c r="D42" s="1011">
        <v>43737.545138888891</v>
      </c>
      <c r="E42" s="1012">
        <f t="shared" si="2"/>
        <v>0.25138888889341615</v>
      </c>
      <c r="F42" s="1252" t="s">
        <v>76</v>
      </c>
      <c r="G42" s="1169" t="s">
        <v>833</v>
      </c>
      <c r="H42" s="1015">
        <v>0</v>
      </c>
      <c r="I42" s="1015">
        <v>0</v>
      </c>
      <c r="J42" s="1088" t="s">
        <v>614</v>
      </c>
      <c r="K42" s="1052"/>
    </row>
    <row r="43" spans="1:11" ht="15.75" customHeight="1">
      <c r="A43" s="1104" t="s">
        <v>405</v>
      </c>
      <c r="B43" s="1032" t="s">
        <v>608</v>
      </c>
      <c r="C43" s="1033">
        <v>43738.366666666669</v>
      </c>
      <c r="D43" s="1033">
        <v>43738.404861111114</v>
      </c>
      <c r="E43" s="1034">
        <f t="shared" si="2"/>
        <v>3.8194444445252884E-2</v>
      </c>
      <c r="F43" s="1257" t="s">
        <v>76</v>
      </c>
      <c r="G43" s="1258" t="s">
        <v>806</v>
      </c>
      <c r="H43" s="1035">
        <v>0</v>
      </c>
      <c r="I43" s="1035">
        <v>0</v>
      </c>
      <c r="J43" s="1259" t="s">
        <v>614</v>
      </c>
      <c r="K43" s="1052"/>
    </row>
    <row r="44" spans="1:11" ht="14.25" customHeight="1">
      <c r="A44" s="1260"/>
      <c r="B44" s="1261"/>
      <c r="C44" s="1036"/>
      <c r="D44" s="1037" t="s">
        <v>631</v>
      </c>
      <c r="E44" s="1038">
        <f>SUM(E11:E43)</f>
        <v>9.648611111122591</v>
      </c>
      <c r="F44" s="1039"/>
      <c r="G44" s="1040" t="s">
        <v>632</v>
      </c>
      <c r="H44" s="1039"/>
      <c r="I44" s="1041">
        <f>SUM(I11:I43)</f>
        <v>498.66666667337995</v>
      </c>
      <c r="J44" s="1262"/>
      <c r="K44" s="1052"/>
    </row>
    <row r="45" spans="1:11" ht="14.25" customHeight="1">
      <c r="A45" s="1263" t="s">
        <v>633</v>
      </c>
      <c r="B45" s="1264"/>
      <c r="C45" s="1043"/>
      <c r="D45" s="1106"/>
      <c r="E45" s="1107"/>
      <c r="F45" s="1095"/>
      <c r="G45" s="1108"/>
      <c r="H45" s="1095"/>
      <c r="I45" s="1109"/>
      <c r="J45" s="1265"/>
      <c r="K45" s="1052"/>
    </row>
    <row r="46" spans="1:11" ht="15.75" customHeight="1">
      <c r="A46" s="1061" t="s">
        <v>56</v>
      </c>
      <c r="B46" s="1266" t="s">
        <v>834</v>
      </c>
      <c r="C46" s="1006">
        <v>43714.434027777781</v>
      </c>
      <c r="D46" s="1006">
        <v>43714.50277777778</v>
      </c>
      <c r="E46" s="1007">
        <f t="shared" ref="E46:E50" si="5">D46-C46</f>
        <v>6.8749999998544808E-2</v>
      </c>
      <c r="F46" s="1250" t="s">
        <v>76</v>
      </c>
      <c r="G46" s="1198" t="s">
        <v>810</v>
      </c>
      <c r="H46" s="1008">
        <v>0</v>
      </c>
      <c r="I46" s="1008">
        <v>0</v>
      </c>
      <c r="J46" s="1251" t="s">
        <v>614</v>
      </c>
      <c r="K46" s="1326"/>
    </row>
    <row r="47" spans="1:11" ht="15.75">
      <c r="A47" s="1054" t="s">
        <v>835</v>
      </c>
      <c r="B47" s="1010" t="s">
        <v>629</v>
      </c>
      <c r="C47" s="1011">
        <v>43715.270833333336</v>
      </c>
      <c r="D47" s="1011">
        <v>43715.354166666664</v>
      </c>
      <c r="E47" s="1012">
        <f t="shared" si="5"/>
        <v>8.3333333328482695E-2</v>
      </c>
      <c r="F47" s="1252" t="s">
        <v>76</v>
      </c>
      <c r="G47" s="1169" t="s">
        <v>806</v>
      </c>
      <c r="H47" s="1015">
        <v>0</v>
      </c>
      <c r="I47" s="1015">
        <v>0</v>
      </c>
      <c r="J47" s="1088" t="s">
        <v>614</v>
      </c>
      <c r="K47" s="1052"/>
    </row>
    <row r="48" spans="1:11">
      <c r="A48" s="1054" t="s">
        <v>379</v>
      </c>
      <c r="B48" s="1055" t="s">
        <v>836</v>
      </c>
      <c r="C48" s="1011">
        <v>43724.499305555553</v>
      </c>
      <c r="D48" s="1011">
        <v>43724.752083333333</v>
      </c>
      <c r="E48" s="1012">
        <f t="shared" si="5"/>
        <v>0.25277777777955635</v>
      </c>
      <c r="F48" s="1252" t="s">
        <v>76</v>
      </c>
      <c r="G48" s="1169" t="s">
        <v>806</v>
      </c>
      <c r="H48" s="1015">
        <v>0</v>
      </c>
      <c r="I48" s="1015">
        <v>0</v>
      </c>
      <c r="J48" s="1088" t="s">
        <v>614</v>
      </c>
      <c r="K48" s="1052"/>
    </row>
    <row r="49" spans="1:11" ht="13.5" customHeight="1">
      <c r="A49" s="1063" t="s">
        <v>63</v>
      </c>
      <c r="B49" s="1010" t="s">
        <v>807</v>
      </c>
      <c r="C49" s="1011">
        <v>43735.26666666667</v>
      </c>
      <c r="D49" s="1011">
        <v>43735.42083333333</v>
      </c>
      <c r="E49" s="1012">
        <f t="shared" si="5"/>
        <v>0.15416666665987577</v>
      </c>
      <c r="F49" s="1252" t="s">
        <v>76</v>
      </c>
      <c r="G49" s="1169" t="s">
        <v>806</v>
      </c>
      <c r="H49" s="1015">
        <v>0</v>
      </c>
      <c r="I49" s="1015">
        <v>0</v>
      </c>
      <c r="J49" s="1088" t="s">
        <v>614</v>
      </c>
      <c r="K49" s="1052"/>
    </row>
    <row r="50" spans="1:11" ht="13.5" customHeight="1">
      <c r="A50" s="1177" t="s">
        <v>429</v>
      </c>
      <c r="B50" s="1032" t="s">
        <v>832</v>
      </c>
      <c r="C50" s="1033">
        <v>43736.633333333331</v>
      </c>
      <c r="D50" s="1033">
        <v>43736.722222222219</v>
      </c>
      <c r="E50" s="1034">
        <f t="shared" si="5"/>
        <v>8.8888888887595385E-2</v>
      </c>
      <c r="F50" s="1257" t="s">
        <v>76</v>
      </c>
      <c r="G50" s="1258" t="s">
        <v>833</v>
      </c>
      <c r="H50" s="1035">
        <v>30</v>
      </c>
      <c r="I50" s="1035">
        <f t="shared" ref="I50" si="6">E50*H50*24</f>
        <v>63.999999999068677</v>
      </c>
      <c r="J50" s="1090" t="s">
        <v>610</v>
      </c>
      <c r="K50" s="1052"/>
    </row>
    <row r="51" spans="1:11" ht="18.75" customHeight="1">
      <c r="A51" s="1267"/>
      <c r="B51" s="1261"/>
      <c r="C51" s="1036"/>
      <c r="D51" s="1037" t="s">
        <v>631</v>
      </c>
      <c r="E51" s="1038">
        <f>SUM(E46:E50)</f>
        <v>0.64791666665405501</v>
      </c>
      <c r="F51" s="1039"/>
      <c r="G51" s="1040" t="s">
        <v>632</v>
      </c>
      <c r="H51" s="1039"/>
      <c r="I51" s="1041">
        <f>SUM(I46:I50)</f>
        <v>63.999999999068677</v>
      </c>
      <c r="J51" s="1268"/>
      <c r="K51" s="1327"/>
    </row>
    <row r="52" spans="1:11" ht="18.75" customHeight="1">
      <c r="A52" s="1269"/>
      <c r="B52" s="1046"/>
      <c r="C52" s="1043"/>
      <c r="D52" s="1106"/>
      <c r="E52" s="1107"/>
      <c r="F52" s="1095"/>
      <c r="G52" s="1108"/>
      <c r="H52" s="1095"/>
      <c r="I52" s="1109"/>
      <c r="J52" s="1270"/>
      <c r="K52" s="1052"/>
    </row>
    <row r="53" spans="1:11" ht="18.75" customHeight="1">
      <c r="A53" s="1269"/>
      <c r="B53" s="1046"/>
      <c r="C53" s="1043"/>
      <c r="D53" s="1106"/>
      <c r="E53" s="1107"/>
      <c r="F53" s="1095"/>
      <c r="G53" s="1108"/>
      <c r="H53" s="1095"/>
      <c r="I53" s="1109"/>
      <c r="J53" s="1270"/>
      <c r="K53" s="1052"/>
    </row>
    <row r="54" spans="1:11" ht="18.75" customHeight="1">
      <c r="A54" s="1269"/>
      <c r="B54" s="1046"/>
      <c r="C54" s="1043"/>
      <c r="D54" s="1106"/>
      <c r="E54" s="1107"/>
      <c r="F54" s="1095"/>
      <c r="G54" s="1108"/>
      <c r="H54" s="1095"/>
      <c r="I54" s="1109"/>
      <c r="J54" s="1270"/>
      <c r="K54" s="1052"/>
    </row>
    <row r="55" spans="1:11" ht="18.75" customHeight="1">
      <c r="A55" s="1269"/>
      <c r="B55" s="1046"/>
      <c r="C55" s="1043"/>
      <c r="D55" s="1106"/>
      <c r="E55" s="1107"/>
      <c r="F55" s="1095"/>
      <c r="G55" s="1108"/>
      <c r="H55" s="1095"/>
      <c r="I55" s="1109"/>
      <c r="J55" s="1270"/>
      <c r="K55" s="1052"/>
    </row>
    <row r="56" spans="1:11" ht="18.75" customHeight="1">
      <c r="A56" s="1269"/>
      <c r="B56" s="1046"/>
      <c r="C56" s="1043"/>
      <c r="D56" s="1106"/>
      <c r="E56" s="1107"/>
      <c r="F56" s="1095"/>
      <c r="G56" s="1108"/>
      <c r="H56" s="1095"/>
      <c r="I56" s="1109"/>
      <c r="J56" s="1270"/>
      <c r="K56" s="1052"/>
    </row>
    <row r="57" spans="1:11" ht="18.75" customHeight="1">
      <c r="A57" s="1244" t="s">
        <v>592</v>
      </c>
      <c r="B57" s="1245"/>
      <c r="C57" s="1245"/>
      <c r="D57" s="1245"/>
      <c r="E57" s="1245"/>
      <c r="F57" s="1245"/>
      <c r="G57" s="1245"/>
      <c r="H57" s="1245"/>
      <c r="I57" s="1245"/>
      <c r="J57" s="975" t="s">
        <v>10</v>
      </c>
      <c r="K57" s="1052"/>
    </row>
    <row r="58" spans="1:11" ht="23.25" customHeight="1">
      <c r="A58" s="1692" t="s">
        <v>595</v>
      </c>
      <c r="B58" s="1692"/>
      <c r="C58" s="1692"/>
      <c r="D58" s="1692"/>
      <c r="E58" s="1692"/>
      <c r="F58" s="1692"/>
      <c r="G58" s="1692"/>
      <c r="H58" s="1692"/>
      <c r="I58" s="1692"/>
      <c r="J58" s="1692"/>
      <c r="K58" s="1052"/>
    </row>
    <row r="59" spans="1:11" ht="18.75" customHeight="1">
      <c r="A59" s="1693" t="s">
        <v>697</v>
      </c>
      <c r="B59" s="1693"/>
      <c r="C59" s="1693"/>
      <c r="D59" s="1693"/>
      <c r="E59" s="1693"/>
      <c r="F59" s="1693"/>
      <c r="G59" s="1693"/>
      <c r="H59" s="1693"/>
      <c r="I59" s="1693"/>
      <c r="J59" s="1693"/>
      <c r="K59" s="1052"/>
    </row>
    <row r="60" spans="1:11" ht="18.75" customHeight="1">
      <c r="A60" s="1694" t="s">
        <v>800</v>
      </c>
      <c r="B60" s="1694"/>
      <c r="C60" s="1694"/>
      <c r="D60" s="1694"/>
      <c r="E60" s="1694"/>
      <c r="F60" s="1694"/>
      <c r="G60" s="1694"/>
      <c r="H60" s="1694"/>
      <c r="I60" s="1694"/>
      <c r="J60" s="1694"/>
      <c r="K60" s="1052"/>
    </row>
    <row r="61" spans="1:11" ht="18.75" customHeight="1">
      <c r="A61" s="1245"/>
      <c r="B61" s="1245"/>
      <c r="C61" s="1245"/>
      <c r="D61" s="1245"/>
      <c r="E61" s="1245"/>
      <c r="F61" s="1245"/>
      <c r="G61" s="1245"/>
      <c r="H61" s="1245"/>
      <c r="I61" s="1245"/>
      <c r="J61" s="1245"/>
      <c r="K61" s="1052"/>
    </row>
    <row r="62" spans="1:11" ht="18.75" customHeight="1" thickBot="1">
      <c r="A62" s="1246" t="s">
        <v>801</v>
      </c>
      <c r="B62" s="978"/>
      <c r="C62" s="979"/>
      <c r="D62" s="980"/>
      <c r="E62" s="981"/>
      <c r="F62" s="982"/>
      <c r="G62" s="978"/>
      <c r="H62" s="983"/>
      <c r="I62" s="984"/>
      <c r="J62" s="985"/>
      <c r="K62" s="1052"/>
    </row>
    <row r="63" spans="1:11" ht="18.75" customHeight="1">
      <c r="A63" s="986" t="s">
        <v>67</v>
      </c>
      <c r="B63" s="987" t="s">
        <v>802</v>
      </c>
      <c r="C63" s="988" t="s">
        <v>599</v>
      </c>
      <c r="D63" s="989" t="s">
        <v>600</v>
      </c>
      <c r="E63" s="990" t="s">
        <v>601</v>
      </c>
      <c r="F63" s="991" t="s">
        <v>79</v>
      </c>
      <c r="G63" s="992" t="s">
        <v>602</v>
      </c>
      <c r="H63" s="993" t="s">
        <v>97</v>
      </c>
      <c r="I63" s="991" t="s">
        <v>97</v>
      </c>
      <c r="J63" s="994" t="s">
        <v>53</v>
      </c>
      <c r="K63" s="1052"/>
    </row>
    <row r="64" spans="1:11" ht="18.75" customHeight="1" thickBot="1">
      <c r="A64" s="995" t="s">
        <v>98</v>
      </c>
      <c r="B64" s="996"/>
      <c r="C64" s="997" t="s">
        <v>603</v>
      </c>
      <c r="D64" s="1247" t="s">
        <v>603</v>
      </c>
      <c r="E64" s="998"/>
      <c r="F64" s="999" t="s">
        <v>604</v>
      </c>
      <c r="G64" s="1000"/>
      <c r="H64" s="1001" t="s">
        <v>605</v>
      </c>
      <c r="I64" s="999" t="s">
        <v>606</v>
      </c>
      <c r="J64" s="1002"/>
      <c r="K64" s="1052"/>
    </row>
    <row r="65" spans="1:11" ht="18.75" customHeight="1" thickBot="1">
      <c r="A65" s="1056" t="s">
        <v>640</v>
      </c>
      <c r="B65" s="1048"/>
      <c r="C65" s="1057"/>
      <c r="D65" s="1057"/>
      <c r="E65" s="1058"/>
      <c r="F65" s="1059"/>
      <c r="G65" s="599"/>
      <c r="H65" s="1060"/>
      <c r="I65" s="1060"/>
      <c r="J65" s="599"/>
    </row>
    <row r="66" spans="1:11" ht="14.25" customHeight="1">
      <c r="A66" s="1421" t="s">
        <v>516</v>
      </c>
      <c r="B66" s="1422" t="s">
        <v>611</v>
      </c>
      <c r="C66" s="1423">
        <v>43711.303472222222</v>
      </c>
      <c r="D66" s="1423">
        <v>43711.397222222222</v>
      </c>
      <c r="E66" s="1424">
        <f t="shared" ref="E66:E73" si="7">D66-C66</f>
        <v>9.375E-2</v>
      </c>
      <c r="F66" s="1425" t="s">
        <v>76</v>
      </c>
      <c r="G66" s="1426" t="s">
        <v>806</v>
      </c>
      <c r="H66" s="1427">
        <v>0</v>
      </c>
      <c r="I66" s="1427">
        <v>0</v>
      </c>
      <c r="J66" s="1428" t="s">
        <v>614</v>
      </c>
      <c r="K66" s="1050"/>
    </row>
    <row r="67" spans="1:11" ht="14.25" customHeight="1">
      <c r="A67" s="1429" t="s">
        <v>514</v>
      </c>
      <c r="B67" s="1010" t="s">
        <v>611</v>
      </c>
      <c r="C67" s="1011">
        <v>43714.311805555553</v>
      </c>
      <c r="D67" s="1011">
        <v>43714.68472222222</v>
      </c>
      <c r="E67" s="1012">
        <f t="shared" si="7"/>
        <v>0.37291666666715173</v>
      </c>
      <c r="F67" s="1252" t="s">
        <v>76</v>
      </c>
      <c r="G67" s="1169" t="s">
        <v>806</v>
      </c>
      <c r="H67" s="1015">
        <v>0</v>
      </c>
      <c r="I67" s="1015">
        <v>0</v>
      </c>
      <c r="J67" s="1430" t="s">
        <v>614</v>
      </c>
      <c r="K67" s="1052"/>
    </row>
    <row r="68" spans="1:11" ht="19.5" customHeight="1">
      <c r="A68" s="1431" t="s">
        <v>410</v>
      </c>
      <c r="B68" s="1010" t="s">
        <v>642</v>
      </c>
      <c r="C68" s="1011">
        <v>43718.911111111112</v>
      </c>
      <c r="D68" s="1011">
        <v>43718.944444444445</v>
      </c>
      <c r="E68" s="1012">
        <f t="shared" si="7"/>
        <v>3.3333333332848269E-2</v>
      </c>
      <c r="F68" s="1252" t="s">
        <v>76</v>
      </c>
      <c r="G68" s="1169" t="s">
        <v>806</v>
      </c>
      <c r="H68" s="1015">
        <v>20</v>
      </c>
      <c r="I68" s="1015">
        <f t="shared" ref="I68" si="8">E68*H68*24</f>
        <v>15.999999999767169</v>
      </c>
      <c r="J68" s="1432" t="s">
        <v>610</v>
      </c>
      <c r="K68" s="1052"/>
    </row>
    <row r="69" spans="1:11" ht="17.25" customHeight="1">
      <c r="A69" s="1429" t="s">
        <v>409</v>
      </c>
      <c r="B69" s="1010" t="s">
        <v>837</v>
      </c>
      <c r="C69" s="1011">
        <v>43722.413194444445</v>
      </c>
      <c r="D69" s="1011">
        <v>43722.481944444444</v>
      </c>
      <c r="E69" s="1012">
        <f t="shared" si="7"/>
        <v>6.8749999998544808E-2</v>
      </c>
      <c r="F69" s="1252" t="s">
        <v>76</v>
      </c>
      <c r="G69" s="1169" t="s">
        <v>806</v>
      </c>
      <c r="H69" s="1015">
        <v>0</v>
      </c>
      <c r="I69" s="1015">
        <v>0</v>
      </c>
      <c r="J69" s="1430" t="s">
        <v>614</v>
      </c>
      <c r="K69" s="1052"/>
    </row>
    <row r="70" spans="1:11" ht="17.25" customHeight="1">
      <c r="A70" s="1429" t="s">
        <v>514</v>
      </c>
      <c r="B70" s="1010" t="s">
        <v>822</v>
      </c>
      <c r="C70" s="1011">
        <v>43728.307638888888</v>
      </c>
      <c r="D70" s="1011">
        <v>43728.496527777781</v>
      </c>
      <c r="E70" s="1012">
        <f t="shared" si="7"/>
        <v>0.18888888889341615</v>
      </c>
      <c r="F70" s="1252" t="s">
        <v>76</v>
      </c>
      <c r="G70" s="1169" t="s">
        <v>838</v>
      </c>
      <c r="H70" s="1015">
        <v>80</v>
      </c>
      <c r="I70" s="1015">
        <f t="shared" ref="I70:I73" si="9">E70*H70*24</f>
        <v>362.66666667535901</v>
      </c>
      <c r="J70" s="1432" t="s">
        <v>610</v>
      </c>
      <c r="K70" s="1052"/>
    </row>
    <row r="71" spans="1:11" ht="17.25" customHeight="1">
      <c r="A71" s="1429" t="s">
        <v>409</v>
      </c>
      <c r="B71" s="1084" t="s">
        <v>839</v>
      </c>
      <c r="C71" s="1011">
        <v>43732.431250000001</v>
      </c>
      <c r="D71" s="1011">
        <v>43732.523611111108</v>
      </c>
      <c r="E71" s="1012">
        <f t="shared" si="7"/>
        <v>9.2361111106583849E-2</v>
      </c>
      <c r="F71" s="1252" t="s">
        <v>76</v>
      </c>
      <c r="G71" s="1169" t="s">
        <v>810</v>
      </c>
      <c r="H71" s="1015">
        <v>0</v>
      </c>
      <c r="I71" s="1015">
        <f t="shared" si="9"/>
        <v>0</v>
      </c>
      <c r="J71" s="1430" t="s">
        <v>614</v>
      </c>
      <c r="K71" s="1052"/>
    </row>
    <row r="72" spans="1:11" ht="17.25" customHeight="1">
      <c r="A72" s="1429" t="s">
        <v>514</v>
      </c>
      <c r="B72" s="1084" t="s">
        <v>629</v>
      </c>
      <c r="C72" s="1011">
        <v>43733.894444444442</v>
      </c>
      <c r="D72" s="1011">
        <v>43733.98333333333</v>
      </c>
      <c r="E72" s="1012">
        <f t="shared" si="7"/>
        <v>8.8888888887595385E-2</v>
      </c>
      <c r="F72" s="1252" t="s">
        <v>76</v>
      </c>
      <c r="G72" s="1169" t="s">
        <v>806</v>
      </c>
      <c r="H72" s="1015">
        <v>1</v>
      </c>
      <c r="I72" s="1015">
        <f t="shared" si="9"/>
        <v>2.1333333333022892</v>
      </c>
      <c r="J72" s="1430" t="s">
        <v>614</v>
      </c>
      <c r="K72" s="1052"/>
    </row>
    <row r="73" spans="1:11" ht="17.25" customHeight="1" thickBot="1">
      <c r="A73" s="1433" t="s">
        <v>840</v>
      </c>
      <c r="B73" s="1434" t="s">
        <v>832</v>
      </c>
      <c r="C73" s="1435">
        <v>43735.405555555553</v>
      </c>
      <c r="D73" s="1435">
        <v>43735.507638888892</v>
      </c>
      <c r="E73" s="1436">
        <f t="shared" si="7"/>
        <v>0.10208333333866904</v>
      </c>
      <c r="F73" s="1437" t="s">
        <v>76</v>
      </c>
      <c r="G73" s="1438" t="s">
        <v>806</v>
      </c>
      <c r="H73" s="1439">
        <v>0</v>
      </c>
      <c r="I73" s="1439">
        <f t="shared" si="9"/>
        <v>0</v>
      </c>
      <c r="J73" s="1440" t="s">
        <v>614</v>
      </c>
      <c r="K73" s="1052"/>
    </row>
    <row r="74" spans="1:11" ht="15.75" customHeight="1">
      <c r="A74" s="985"/>
      <c r="B74" s="1048"/>
      <c r="C74" s="1079"/>
      <c r="D74" s="979" t="s">
        <v>631</v>
      </c>
      <c r="E74" s="1282">
        <f>SUM(E66:E73)</f>
        <v>1.0409722222248092</v>
      </c>
      <c r="F74" s="1059"/>
      <c r="G74" s="1287" t="s">
        <v>841</v>
      </c>
      <c r="H74" s="1060"/>
      <c r="I74" s="1288">
        <f>SUM(I66:I73)</f>
        <v>380.80000000842847</v>
      </c>
      <c r="J74" s="599"/>
      <c r="K74" s="1052"/>
    </row>
    <row r="75" spans="1:11" ht="14.25" customHeight="1" thickBot="1">
      <c r="A75" s="1056" t="s">
        <v>645</v>
      </c>
      <c r="B75" s="1048"/>
      <c r="C75" s="1057"/>
      <c r="D75" s="1057"/>
      <c r="E75" s="1058"/>
      <c r="F75" s="1059"/>
      <c r="G75" s="599"/>
      <c r="H75" s="1060"/>
      <c r="I75" s="1060"/>
      <c r="J75" s="599"/>
    </row>
    <row r="76" spans="1:11" ht="14.25" customHeight="1">
      <c r="A76" s="1421" t="s">
        <v>842</v>
      </c>
      <c r="B76" s="1441" t="s">
        <v>832</v>
      </c>
      <c r="C76" s="1442">
        <v>43710.308333333334</v>
      </c>
      <c r="D76" s="1423">
        <v>43710.42083333333</v>
      </c>
      <c r="E76" s="1424">
        <f t="shared" ref="E76:E91" si="10">D76-C76</f>
        <v>0.11249999999563443</v>
      </c>
      <c r="F76" s="1425" t="s">
        <v>76</v>
      </c>
      <c r="G76" s="1426" t="s">
        <v>806</v>
      </c>
      <c r="H76" s="1427">
        <v>0</v>
      </c>
      <c r="I76" s="1427">
        <v>0</v>
      </c>
      <c r="J76" s="1428" t="s">
        <v>614</v>
      </c>
    </row>
    <row r="77" spans="1:11" ht="14.25" customHeight="1">
      <c r="A77" s="1443" t="s">
        <v>762</v>
      </c>
      <c r="B77" s="1084" t="s">
        <v>611</v>
      </c>
      <c r="C77" s="1011">
        <v>43712.386111111111</v>
      </c>
      <c r="D77" s="1011">
        <v>43712.452777777777</v>
      </c>
      <c r="E77" s="1012">
        <f t="shared" si="10"/>
        <v>6.6666666665696539E-2</v>
      </c>
      <c r="F77" s="1252" t="s">
        <v>76</v>
      </c>
      <c r="G77" s="1271" t="s">
        <v>806</v>
      </c>
      <c r="H77" s="1015">
        <v>0</v>
      </c>
      <c r="I77" s="1015">
        <v>0</v>
      </c>
      <c r="J77" s="1430" t="s">
        <v>614</v>
      </c>
    </row>
    <row r="78" spans="1:11" ht="14.25" customHeight="1">
      <c r="A78" s="1443" t="s">
        <v>843</v>
      </c>
      <c r="B78" s="1084" t="s">
        <v>611</v>
      </c>
      <c r="C78" s="1011">
        <v>43714.384027777778</v>
      </c>
      <c r="D78" s="1011">
        <v>43714.71597222222</v>
      </c>
      <c r="E78" s="1012">
        <f t="shared" si="10"/>
        <v>0.3319444444423425</v>
      </c>
      <c r="F78" s="1252" t="s">
        <v>76</v>
      </c>
      <c r="G78" s="1169" t="s">
        <v>810</v>
      </c>
      <c r="H78" s="1015">
        <v>0</v>
      </c>
      <c r="I78" s="1015">
        <f t="shared" ref="I78" si="11">E78*H78*24</f>
        <v>0</v>
      </c>
      <c r="J78" s="1430" t="s">
        <v>614</v>
      </c>
    </row>
    <row r="79" spans="1:11" ht="14.25" customHeight="1">
      <c r="A79" s="1443" t="s">
        <v>844</v>
      </c>
      <c r="B79" s="1084" t="s">
        <v>629</v>
      </c>
      <c r="C79" s="1011">
        <v>43714.799305555556</v>
      </c>
      <c r="D79" s="1011">
        <v>43714.849305555559</v>
      </c>
      <c r="E79" s="1012">
        <f t="shared" si="10"/>
        <v>5.0000000002910383E-2</v>
      </c>
      <c r="F79" s="1252" t="s">
        <v>76</v>
      </c>
      <c r="G79" s="1271" t="s">
        <v>823</v>
      </c>
      <c r="H79" s="1015">
        <v>0</v>
      </c>
      <c r="I79" s="1015">
        <v>0</v>
      </c>
      <c r="J79" s="1430" t="s">
        <v>614</v>
      </c>
    </row>
    <row r="80" spans="1:11" ht="14.25" customHeight="1">
      <c r="A80" s="1443" t="s">
        <v>843</v>
      </c>
      <c r="B80" s="1084" t="s">
        <v>832</v>
      </c>
      <c r="C80" s="1011">
        <v>43715.368750000001</v>
      </c>
      <c r="D80" s="1011">
        <v>43715.708333333336</v>
      </c>
      <c r="E80" s="1012">
        <f t="shared" si="10"/>
        <v>0.33958333333430346</v>
      </c>
      <c r="F80" s="1252" t="s">
        <v>76</v>
      </c>
      <c r="G80" s="1169" t="s">
        <v>810</v>
      </c>
      <c r="H80" s="1015">
        <v>0</v>
      </c>
      <c r="I80" s="1015">
        <f t="shared" ref="I80:I86" si="12">E80*H80*24</f>
        <v>0</v>
      </c>
      <c r="J80" s="1430" t="s">
        <v>614</v>
      </c>
    </row>
    <row r="81" spans="1:11" ht="14.25" customHeight="1">
      <c r="A81" s="1443" t="s">
        <v>369</v>
      </c>
      <c r="B81" s="1084" t="s">
        <v>845</v>
      </c>
      <c r="C81" s="1011">
        <v>43718.573611111111</v>
      </c>
      <c r="D81" s="1011">
        <v>43719.602777777778</v>
      </c>
      <c r="E81" s="1012">
        <f t="shared" si="10"/>
        <v>1.0291666666671517</v>
      </c>
      <c r="F81" s="1252" t="s">
        <v>76</v>
      </c>
      <c r="G81" s="1169" t="s">
        <v>846</v>
      </c>
      <c r="H81" s="1015">
        <v>0</v>
      </c>
      <c r="I81" s="1015">
        <f t="shared" si="12"/>
        <v>0</v>
      </c>
      <c r="J81" s="1430" t="s">
        <v>614</v>
      </c>
    </row>
    <row r="82" spans="1:11" ht="14.25" customHeight="1">
      <c r="A82" s="1443" t="s">
        <v>847</v>
      </c>
      <c r="B82" s="1084" t="s">
        <v>629</v>
      </c>
      <c r="C82" s="1011">
        <v>43718.739583333336</v>
      </c>
      <c r="D82" s="1011">
        <v>43718.767361111109</v>
      </c>
      <c r="E82" s="1012">
        <f t="shared" si="10"/>
        <v>2.7777777773735579E-2</v>
      </c>
      <c r="F82" s="1252" t="s">
        <v>76</v>
      </c>
      <c r="G82" s="1169" t="s">
        <v>846</v>
      </c>
      <c r="H82" s="1015">
        <v>0</v>
      </c>
      <c r="I82" s="1015">
        <f t="shared" si="12"/>
        <v>0</v>
      </c>
      <c r="J82" s="1430" t="s">
        <v>614</v>
      </c>
    </row>
    <row r="83" spans="1:11" ht="14.25" customHeight="1">
      <c r="A83" s="1443" t="s">
        <v>649</v>
      </c>
      <c r="B83" s="1256" t="s">
        <v>848</v>
      </c>
      <c r="C83" s="1011">
        <v>43719.44027777778</v>
      </c>
      <c r="D83" s="1011">
        <v>43719.693055555559</v>
      </c>
      <c r="E83" s="1012">
        <f t="shared" si="10"/>
        <v>0.25277777777955635</v>
      </c>
      <c r="F83" s="1252" t="s">
        <v>76</v>
      </c>
      <c r="G83" s="1169" t="s">
        <v>849</v>
      </c>
      <c r="H83" s="1015">
        <v>0</v>
      </c>
      <c r="I83" s="1015">
        <f t="shared" si="12"/>
        <v>0</v>
      </c>
      <c r="J83" s="1430" t="s">
        <v>614</v>
      </c>
    </row>
    <row r="84" spans="1:11" ht="14.25" customHeight="1">
      <c r="A84" s="1443" t="s">
        <v>757</v>
      </c>
      <c r="B84" s="1084" t="s">
        <v>629</v>
      </c>
      <c r="C84" s="1011">
        <v>43721.351388888892</v>
      </c>
      <c r="D84" s="1011">
        <v>43721.645833333336</v>
      </c>
      <c r="E84" s="1012">
        <f t="shared" si="10"/>
        <v>0.29444444444379769</v>
      </c>
      <c r="F84" s="1252" t="s">
        <v>76</v>
      </c>
      <c r="G84" s="1169" t="s">
        <v>810</v>
      </c>
      <c r="H84" s="1015">
        <v>0</v>
      </c>
      <c r="I84" s="1015">
        <f t="shared" si="12"/>
        <v>0</v>
      </c>
      <c r="J84" s="1430" t="s">
        <v>614</v>
      </c>
    </row>
    <row r="85" spans="1:11" ht="14.25" customHeight="1">
      <c r="A85" s="1443" t="s">
        <v>847</v>
      </c>
      <c r="B85" s="1084" t="s">
        <v>611</v>
      </c>
      <c r="C85" s="1011">
        <v>43726.412499999999</v>
      </c>
      <c r="D85" s="1011">
        <v>43726.461805555555</v>
      </c>
      <c r="E85" s="1012">
        <f t="shared" si="10"/>
        <v>4.9305555556202307E-2</v>
      </c>
      <c r="F85" s="1252" t="s">
        <v>76</v>
      </c>
      <c r="G85" s="1169" t="s">
        <v>850</v>
      </c>
      <c r="H85" s="1015">
        <v>0</v>
      </c>
      <c r="I85" s="1015">
        <f t="shared" si="12"/>
        <v>0</v>
      </c>
      <c r="J85" s="1430" t="s">
        <v>614</v>
      </c>
    </row>
    <row r="86" spans="1:11" ht="14.25" customHeight="1">
      <c r="A86" s="1443" t="s">
        <v>369</v>
      </c>
      <c r="B86" s="1084" t="s">
        <v>851</v>
      </c>
      <c r="C86" s="1011">
        <v>43729.361111111109</v>
      </c>
      <c r="D86" s="1011">
        <v>43732.963194444441</v>
      </c>
      <c r="E86" s="1012">
        <f t="shared" si="10"/>
        <v>3.6020833333313931</v>
      </c>
      <c r="F86" s="1252" t="s">
        <v>76</v>
      </c>
      <c r="G86" s="1169" t="s">
        <v>810</v>
      </c>
      <c r="H86" s="1015">
        <v>0</v>
      </c>
      <c r="I86" s="1015">
        <f t="shared" si="12"/>
        <v>0</v>
      </c>
      <c r="J86" s="1430" t="s">
        <v>614</v>
      </c>
    </row>
    <row r="87" spans="1:11" ht="14.25" customHeight="1">
      <c r="A87" s="1443" t="s">
        <v>418</v>
      </c>
      <c r="B87" s="1084" t="s">
        <v>611</v>
      </c>
      <c r="C87" s="1011">
        <v>43730.258333333331</v>
      </c>
      <c r="D87" s="1011">
        <v>43730.366666666669</v>
      </c>
      <c r="E87" s="1012">
        <f t="shared" si="10"/>
        <v>0.10833333333721384</v>
      </c>
      <c r="F87" s="1252" t="s">
        <v>76</v>
      </c>
      <c r="G87" s="1271" t="s">
        <v>806</v>
      </c>
      <c r="H87" s="1015">
        <v>0</v>
      </c>
      <c r="I87" s="1015">
        <v>0</v>
      </c>
      <c r="J87" s="1430" t="s">
        <v>614</v>
      </c>
    </row>
    <row r="88" spans="1:11" ht="14.25" customHeight="1">
      <c r="A88" s="1443" t="s">
        <v>431</v>
      </c>
      <c r="B88" s="1055" t="s">
        <v>852</v>
      </c>
      <c r="C88" s="1011">
        <v>43734.302083333336</v>
      </c>
      <c r="D88" s="1011">
        <v>43734.385416666664</v>
      </c>
      <c r="E88" s="1012">
        <f t="shared" si="10"/>
        <v>8.3333333328482695E-2</v>
      </c>
      <c r="F88" s="1252" t="s">
        <v>76</v>
      </c>
      <c r="G88" s="1271" t="s">
        <v>806</v>
      </c>
      <c r="H88" s="1015">
        <v>0</v>
      </c>
      <c r="I88" s="1015">
        <v>0</v>
      </c>
      <c r="J88" s="1430" t="s">
        <v>614</v>
      </c>
    </row>
    <row r="89" spans="1:11" ht="14.25" customHeight="1">
      <c r="A89" s="1443" t="s">
        <v>50</v>
      </c>
      <c r="B89" s="1084" t="s">
        <v>611</v>
      </c>
      <c r="C89" s="1011">
        <v>43738.311111111114</v>
      </c>
      <c r="D89" s="1011">
        <v>43742.645833333336</v>
      </c>
      <c r="E89" s="1012">
        <f t="shared" si="10"/>
        <v>4.3347222222218988</v>
      </c>
      <c r="F89" s="1252" t="s">
        <v>76</v>
      </c>
      <c r="G89" s="1169" t="s">
        <v>810</v>
      </c>
      <c r="H89" s="1015">
        <v>0</v>
      </c>
      <c r="I89" s="1015">
        <f t="shared" ref="I89" si="13">E89*H89*24</f>
        <v>0</v>
      </c>
      <c r="J89" s="1430" t="s">
        <v>614</v>
      </c>
    </row>
    <row r="90" spans="1:11" ht="14.25" customHeight="1">
      <c r="A90" s="1444" t="s">
        <v>853</v>
      </c>
      <c r="B90" s="1084" t="s">
        <v>608</v>
      </c>
      <c r="C90" s="1011">
        <v>43738.491666666669</v>
      </c>
      <c r="D90" s="1011">
        <v>43738.580555555556</v>
      </c>
      <c r="E90" s="1012">
        <f t="shared" si="10"/>
        <v>8.8888888887595385E-2</v>
      </c>
      <c r="F90" s="1252" t="s">
        <v>76</v>
      </c>
      <c r="G90" s="1271" t="s">
        <v>806</v>
      </c>
      <c r="H90" s="1015">
        <v>0</v>
      </c>
      <c r="I90" s="1015">
        <v>0</v>
      </c>
      <c r="J90" s="1430" t="s">
        <v>614</v>
      </c>
    </row>
    <row r="91" spans="1:11" ht="16.5" customHeight="1" thickBot="1">
      <c r="A91" s="1445"/>
      <c r="B91" s="1434" t="s">
        <v>611</v>
      </c>
      <c r="C91" s="1435">
        <v>43738.372916666667</v>
      </c>
      <c r="D91" s="1435">
        <v>43738.490972222222</v>
      </c>
      <c r="E91" s="1436">
        <f t="shared" si="10"/>
        <v>0.11805555555474712</v>
      </c>
      <c r="F91" s="1437" t="s">
        <v>76</v>
      </c>
      <c r="G91" s="1446" t="s">
        <v>806</v>
      </c>
      <c r="H91" s="1439">
        <v>0</v>
      </c>
      <c r="I91" s="1439">
        <v>0</v>
      </c>
      <c r="J91" s="1440" t="s">
        <v>614</v>
      </c>
      <c r="K91" s="1327"/>
    </row>
    <row r="92" spans="1:11" ht="14.25" customHeight="1">
      <c r="A92" s="985"/>
      <c r="B92" s="1048"/>
      <c r="C92" s="1079"/>
      <c r="D92" s="979" t="s">
        <v>631</v>
      </c>
      <c r="E92" s="1282">
        <f>SUM(E76:E91)</f>
        <v>10.889583333322662</v>
      </c>
      <c r="F92" s="1059"/>
      <c r="G92" s="1287" t="s">
        <v>841</v>
      </c>
      <c r="H92" s="1060"/>
      <c r="I92" s="1288">
        <f>SUM(I76:I91)</f>
        <v>0</v>
      </c>
      <c r="J92" s="599"/>
      <c r="K92" s="1327"/>
    </row>
    <row r="93" spans="1:11" ht="14.25" customHeight="1" thickBot="1">
      <c r="A93" s="1056" t="s">
        <v>654</v>
      </c>
      <c r="B93" s="1048"/>
      <c r="C93" s="1079"/>
      <c r="D93" s="1080"/>
      <c r="E93" s="1081"/>
      <c r="F93" s="1082"/>
      <c r="G93" s="1048"/>
      <c r="H93" s="597"/>
      <c r="I93" s="597"/>
      <c r="J93" s="1048"/>
    </row>
    <row r="94" spans="1:11" ht="18" customHeight="1">
      <c r="A94" s="1421" t="s">
        <v>854</v>
      </c>
      <c r="B94" s="1441" t="s">
        <v>611</v>
      </c>
      <c r="C94" s="1442">
        <v>43709.364583333336</v>
      </c>
      <c r="D94" s="1423">
        <v>43709.481249999997</v>
      </c>
      <c r="E94" s="1424">
        <f t="shared" ref="E94:E104" si="14">D94-C94</f>
        <v>0.11666666666133096</v>
      </c>
      <c r="F94" s="1425" t="s">
        <v>76</v>
      </c>
      <c r="G94" s="1426" t="s">
        <v>823</v>
      </c>
      <c r="H94" s="1427">
        <v>0</v>
      </c>
      <c r="I94" s="1427">
        <f>E94*H94*24</f>
        <v>0</v>
      </c>
      <c r="J94" s="1428" t="s">
        <v>614</v>
      </c>
    </row>
    <row r="95" spans="1:11" ht="15" customHeight="1">
      <c r="A95" s="1429" t="s">
        <v>525</v>
      </c>
      <c r="B95" s="1084" t="s">
        <v>855</v>
      </c>
      <c r="C95" s="1011">
        <v>43710.878472222219</v>
      </c>
      <c r="D95" s="1011">
        <v>43710.895833333336</v>
      </c>
      <c r="E95" s="1012">
        <f t="shared" si="14"/>
        <v>1.7361111116770189E-2</v>
      </c>
      <c r="F95" s="1252" t="s">
        <v>76</v>
      </c>
      <c r="G95" s="1169" t="s">
        <v>825</v>
      </c>
      <c r="H95" s="1015">
        <v>100</v>
      </c>
      <c r="I95" s="1015">
        <f t="shared" ref="I95:I104" si="15">E95*H95*24</f>
        <v>41.666666680248454</v>
      </c>
      <c r="J95" s="1430" t="s">
        <v>856</v>
      </c>
    </row>
    <row r="96" spans="1:11" ht="14.25" customHeight="1">
      <c r="A96" s="1444" t="s">
        <v>857</v>
      </c>
      <c r="B96" s="1084" t="s">
        <v>858</v>
      </c>
      <c r="C96" s="1011">
        <v>43720.679166666669</v>
      </c>
      <c r="D96" s="1011">
        <v>43720.808333333334</v>
      </c>
      <c r="E96" s="1012">
        <f t="shared" si="14"/>
        <v>0.12916666666569654</v>
      </c>
      <c r="F96" s="1252" t="s">
        <v>76</v>
      </c>
      <c r="G96" s="1169" t="s">
        <v>859</v>
      </c>
      <c r="H96" s="1015">
        <v>0</v>
      </c>
      <c r="I96" s="1015">
        <f t="shared" si="15"/>
        <v>0</v>
      </c>
      <c r="J96" s="1430" t="s">
        <v>614</v>
      </c>
    </row>
    <row r="97" spans="1:10" ht="14.25" customHeight="1">
      <c r="A97" s="1444" t="s">
        <v>663</v>
      </c>
      <c r="B97" s="1084" t="s">
        <v>608</v>
      </c>
      <c r="C97" s="1011">
        <v>43721.313194444447</v>
      </c>
      <c r="D97" s="1011">
        <v>43721.704861111109</v>
      </c>
      <c r="E97" s="1012">
        <f t="shared" si="14"/>
        <v>0.39166666666278616</v>
      </c>
      <c r="F97" s="1252" t="s">
        <v>76</v>
      </c>
      <c r="G97" s="1169" t="s">
        <v>810</v>
      </c>
      <c r="H97" s="1015">
        <v>0</v>
      </c>
      <c r="I97" s="1015">
        <f t="shared" si="15"/>
        <v>0</v>
      </c>
      <c r="J97" s="1430" t="s">
        <v>614</v>
      </c>
    </row>
    <row r="98" spans="1:10" ht="18.75" customHeight="1">
      <c r="A98" s="1429" t="s">
        <v>854</v>
      </c>
      <c r="B98" s="1084" t="s">
        <v>611</v>
      </c>
      <c r="C98" s="1011">
        <v>43722.384027777778</v>
      </c>
      <c r="D98" s="1011">
        <v>43722.595833333333</v>
      </c>
      <c r="E98" s="1012">
        <f t="shared" si="14"/>
        <v>0.21180555555474712</v>
      </c>
      <c r="F98" s="1252" t="s">
        <v>76</v>
      </c>
      <c r="G98" s="1169" t="s">
        <v>810</v>
      </c>
      <c r="H98" s="1015">
        <v>0</v>
      </c>
      <c r="I98" s="1015">
        <f t="shared" si="15"/>
        <v>0</v>
      </c>
      <c r="J98" s="1430" t="s">
        <v>614</v>
      </c>
    </row>
    <row r="99" spans="1:10" ht="18.75" customHeight="1">
      <c r="A99" s="1444" t="s">
        <v>436</v>
      </c>
      <c r="B99" s="1084" t="s">
        <v>608</v>
      </c>
      <c r="C99" s="1011">
        <v>43723.265277777777</v>
      </c>
      <c r="D99" s="1011">
        <v>43723.852083333331</v>
      </c>
      <c r="E99" s="1012">
        <f t="shared" si="14"/>
        <v>0.58680555555474712</v>
      </c>
      <c r="F99" s="1252" t="s">
        <v>76</v>
      </c>
      <c r="G99" s="1169" t="s">
        <v>810</v>
      </c>
      <c r="H99" s="1015">
        <v>0</v>
      </c>
      <c r="I99" s="1015">
        <f t="shared" si="15"/>
        <v>0</v>
      </c>
      <c r="J99" s="1430" t="s">
        <v>614</v>
      </c>
    </row>
    <row r="100" spans="1:10" ht="18.75" customHeight="1">
      <c r="A100" s="1447"/>
      <c r="B100" s="1084" t="s">
        <v>611</v>
      </c>
      <c r="C100" s="1011">
        <v>43724.310416666667</v>
      </c>
      <c r="D100" s="1011">
        <v>43724.402083333334</v>
      </c>
      <c r="E100" s="1012">
        <f t="shared" si="14"/>
        <v>9.1666666667151731E-2</v>
      </c>
      <c r="F100" s="1252" t="s">
        <v>76</v>
      </c>
      <c r="G100" s="1169" t="s">
        <v>849</v>
      </c>
      <c r="H100" s="1015">
        <v>35</v>
      </c>
      <c r="I100" s="1015">
        <f t="shared" si="15"/>
        <v>77.000000000407454</v>
      </c>
      <c r="J100" s="1430" t="s">
        <v>856</v>
      </c>
    </row>
    <row r="101" spans="1:10" ht="18.75" customHeight="1">
      <c r="A101" s="1443"/>
      <c r="B101" s="1084" t="s">
        <v>611</v>
      </c>
      <c r="C101" s="1011">
        <v>43725.584027777775</v>
      </c>
      <c r="D101" s="1011">
        <v>43725.643750000003</v>
      </c>
      <c r="E101" s="1012">
        <f t="shared" si="14"/>
        <v>5.9722222227719612E-2</v>
      </c>
      <c r="F101" s="1252" t="s">
        <v>76</v>
      </c>
      <c r="G101" s="1169" t="s">
        <v>810</v>
      </c>
      <c r="H101" s="1015">
        <v>0</v>
      </c>
      <c r="I101" s="1015">
        <f t="shared" si="15"/>
        <v>0</v>
      </c>
      <c r="J101" s="1430" t="s">
        <v>614</v>
      </c>
    </row>
    <row r="102" spans="1:10" ht="18.75" customHeight="1">
      <c r="A102" s="1444" t="s">
        <v>519</v>
      </c>
      <c r="B102" s="1084" t="s">
        <v>629</v>
      </c>
      <c r="C102" s="1011">
        <v>43731.302083333336</v>
      </c>
      <c r="D102" s="1011">
        <v>43731.339583333334</v>
      </c>
      <c r="E102" s="1012">
        <f t="shared" si="14"/>
        <v>3.7499999998544808E-2</v>
      </c>
      <c r="F102" s="1252" t="s">
        <v>76</v>
      </c>
      <c r="G102" s="1272" t="s">
        <v>860</v>
      </c>
      <c r="H102" s="1015">
        <v>0</v>
      </c>
      <c r="I102" s="1015">
        <f t="shared" si="15"/>
        <v>0</v>
      </c>
      <c r="J102" s="1430" t="s">
        <v>614</v>
      </c>
    </row>
    <row r="103" spans="1:10" ht="22.5" customHeight="1">
      <c r="A103" s="1447"/>
      <c r="B103" s="1084" t="s">
        <v>608</v>
      </c>
      <c r="C103" s="1011">
        <v>43734.147916666669</v>
      </c>
      <c r="D103" s="1011">
        <v>43734.529861111114</v>
      </c>
      <c r="E103" s="1012">
        <f t="shared" si="14"/>
        <v>0.38194444444525288</v>
      </c>
      <c r="F103" s="1252" t="s">
        <v>76</v>
      </c>
      <c r="G103" s="1169" t="s">
        <v>861</v>
      </c>
      <c r="H103" s="1015">
        <v>0</v>
      </c>
      <c r="I103" s="1015">
        <f t="shared" si="15"/>
        <v>0</v>
      </c>
      <c r="J103" s="1430" t="s">
        <v>614</v>
      </c>
    </row>
    <row r="104" spans="1:10" ht="18.75" customHeight="1" thickBot="1">
      <c r="A104" s="1445"/>
      <c r="B104" s="1434" t="s">
        <v>862</v>
      </c>
      <c r="C104" s="1435">
        <v>43738.415277777778</v>
      </c>
      <c r="D104" s="1435">
        <v>43738.706944444442</v>
      </c>
      <c r="E104" s="1436">
        <f t="shared" si="14"/>
        <v>0.29166666666424135</v>
      </c>
      <c r="F104" s="1437" t="s">
        <v>76</v>
      </c>
      <c r="G104" s="1438" t="s">
        <v>810</v>
      </c>
      <c r="H104" s="1439">
        <v>0</v>
      </c>
      <c r="I104" s="1439">
        <f t="shared" si="15"/>
        <v>0</v>
      </c>
      <c r="J104" s="1440" t="s">
        <v>614</v>
      </c>
    </row>
    <row r="105" spans="1:10" ht="18.75" customHeight="1">
      <c r="A105" s="985"/>
      <c r="B105" s="1048"/>
      <c r="C105" s="1079"/>
      <c r="D105" s="979" t="s">
        <v>631</v>
      </c>
      <c r="E105" s="1282">
        <f>SUM(E94:E104)</f>
        <v>2.3159722222189885</v>
      </c>
      <c r="F105" s="1059"/>
      <c r="G105" s="1287" t="s">
        <v>841</v>
      </c>
      <c r="H105" s="1060"/>
      <c r="I105" s="1288">
        <f>SUM(I94:I104)</f>
        <v>118.66666668065591</v>
      </c>
      <c r="J105" s="599"/>
    </row>
    <row r="106" spans="1:10" ht="18.75" customHeight="1">
      <c r="A106" s="1244" t="s">
        <v>594</v>
      </c>
      <c r="B106" s="1245"/>
      <c r="C106" s="1245"/>
      <c r="D106" s="1245"/>
      <c r="E106" s="1245"/>
      <c r="F106" s="1245"/>
      <c r="G106" s="1245"/>
      <c r="H106" s="1245"/>
      <c r="I106" s="1245"/>
      <c r="J106" s="975" t="s">
        <v>10</v>
      </c>
    </row>
    <row r="107" spans="1:10" ht="18.75" customHeight="1">
      <c r="A107" s="1692" t="s">
        <v>595</v>
      </c>
      <c r="B107" s="1692"/>
      <c r="C107" s="1692"/>
      <c r="D107" s="1692"/>
      <c r="E107" s="1692"/>
      <c r="F107" s="1692"/>
      <c r="G107" s="1692"/>
      <c r="H107" s="1692"/>
      <c r="I107" s="1692"/>
      <c r="J107" s="1692"/>
    </row>
    <row r="108" spans="1:10" ht="18.75" customHeight="1">
      <c r="A108" s="1693" t="s">
        <v>697</v>
      </c>
      <c r="B108" s="1693"/>
      <c r="C108" s="1693"/>
      <c r="D108" s="1693"/>
      <c r="E108" s="1693"/>
      <c r="F108" s="1693"/>
      <c r="G108" s="1693"/>
      <c r="H108" s="1693"/>
      <c r="I108" s="1693"/>
      <c r="J108" s="1693"/>
    </row>
    <row r="109" spans="1:10" ht="18.75" customHeight="1">
      <c r="A109" s="1694" t="s">
        <v>800</v>
      </c>
      <c r="B109" s="1694"/>
      <c r="C109" s="1694"/>
      <c r="D109" s="1694"/>
      <c r="E109" s="1694"/>
      <c r="F109" s="1694"/>
      <c r="G109" s="1694"/>
      <c r="H109" s="1694"/>
      <c r="I109" s="1694"/>
      <c r="J109" s="1694"/>
    </row>
    <row r="110" spans="1:10" ht="18.75" customHeight="1">
      <c r="A110" s="1245"/>
      <c r="B110" s="1245"/>
      <c r="C110" s="1245"/>
      <c r="D110" s="1245"/>
      <c r="E110" s="1245"/>
      <c r="F110" s="1245"/>
      <c r="G110" s="1245"/>
      <c r="H110" s="1245"/>
      <c r="I110" s="1245"/>
      <c r="J110" s="1245"/>
    </row>
    <row r="111" spans="1:10" ht="18.75" customHeight="1" thickBot="1">
      <c r="A111" s="1246" t="s">
        <v>801</v>
      </c>
      <c r="B111" s="978"/>
      <c r="C111" s="979"/>
      <c r="D111" s="980"/>
      <c r="E111" s="981"/>
      <c r="F111" s="982"/>
      <c r="G111" s="978"/>
      <c r="H111" s="983"/>
      <c r="I111" s="984"/>
      <c r="J111" s="985"/>
    </row>
    <row r="112" spans="1:10" ht="18.75" customHeight="1">
      <c r="A112" s="986" t="s">
        <v>67</v>
      </c>
      <c r="B112" s="987" t="s">
        <v>802</v>
      </c>
      <c r="C112" s="988" t="s">
        <v>599</v>
      </c>
      <c r="D112" s="989" t="s">
        <v>600</v>
      </c>
      <c r="E112" s="990" t="s">
        <v>601</v>
      </c>
      <c r="F112" s="991" t="s">
        <v>79</v>
      </c>
      <c r="G112" s="992" t="s">
        <v>602</v>
      </c>
      <c r="H112" s="993" t="s">
        <v>97</v>
      </c>
      <c r="I112" s="991" t="s">
        <v>97</v>
      </c>
      <c r="J112" s="994" t="s">
        <v>53</v>
      </c>
    </row>
    <row r="113" spans="1:11" ht="18.75" customHeight="1" thickBot="1">
      <c r="A113" s="995" t="s">
        <v>98</v>
      </c>
      <c r="B113" s="996"/>
      <c r="C113" s="997" t="s">
        <v>603</v>
      </c>
      <c r="D113" s="1247" t="s">
        <v>603</v>
      </c>
      <c r="E113" s="998"/>
      <c r="F113" s="999" t="s">
        <v>604</v>
      </c>
      <c r="G113" s="1000"/>
      <c r="H113" s="1001" t="s">
        <v>605</v>
      </c>
      <c r="I113" s="999" t="s">
        <v>606</v>
      </c>
      <c r="J113" s="1002"/>
    </row>
    <row r="114" spans="1:11" ht="14.25" customHeight="1" thickBot="1">
      <c r="A114" s="1056" t="s">
        <v>779</v>
      </c>
      <c r="B114" s="985"/>
      <c r="C114" s="1189"/>
      <c r="D114" s="1189"/>
      <c r="E114" s="1190"/>
      <c r="F114" s="1059"/>
      <c r="G114" s="599"/>
      <c r="H114" s="1060"/>
      <c r="I114" s="1060"/>
      <c r="J114" s="599"/>
    </row>
    <row r="115" spans="1:11" ht="14.25" customHeight="1">
      <c r="A115" s="1421" t="s">
        <v>423</v>
      </c>
      <c r="B115" s="1448" t="s">
        <v>863</v>
      </c>
      <c r="C115" s="1423">
        <v>43716.293749999997</v>
      </c>
      <c r="D115" s="1423">
        <v>43716.342361111114</v>
      </c>
      <c r="E115" s="1424">
        <f t="shared" ref="E115:E119" si="16">D115-C115</f>
        <v>4.8611111116770189E-2</v>
      </c>
      <c r="F115" s="1425" t="s">
        <v>76</v>
      </c>
      <c r="G115" s="1426" t="s">
        <v>806</v>
      </c>
      <c r="H115" s="1427">
        <v>30</v>
      </c>
      <c r="I115" s="1427">
        <f t="shared" ref="I115:I119" si="17">E115*H115*24</f>
        <v>35.000000004074536</v>
      </c>
      <c r="J115" s="1428" t="s">
        <v>614</v>
      </c>
    </row>
    <row r="116" spans="1:11" ht="14.25" customHeight="1">
      <c r="A116" s="1444" t="s">
        <v>673</v>
      </c>
      <c r="B116" s="1273" t="s">
        <v>864</v>
      </c>
      <c r="C116" s="1182">
        <v>43733.270833333336</v>
      </c>
      <c r="D116" s="1182">
        <v>43733.386111111111</v>
      </c>
      <c r="E116" s="1183">
        <f t="shared" si="16"/>
        <v>0.11527777777519077</v>
      </c>
      <c r="F116" s="1274" t="s">
        <v>76</v>
      </c>
      <c r="G116" s="1275" t="s">
        <v>865</v>
      </c>
      <c r="H116" s="1022">
        <v>18</v>
      </c>
      <c r="I116" s="1022">
        <f t="shared" si="17"/>
        <v>49.799999998882413</v>
      </c>
      <c r="J116" s="1449" t="s">
        <v>856</v>
      </c>
    </row>
    <row r="117" spans="1:11" ht="18" customHeight="1">
      <c r="A117" s="1450" t="s">
        <v>866</v>
      </c>
      <c r="B117" s="1276" t="s">
        <v>867</v>
      </c>
      <c r="C117" s="1011">
        <v>43735.446527777778</v>
      </c>
      <c r="D117" s="1011">
        <v>43735.760416666664</v>
      </c>
      <c r="E117" s="1012">
        <f t="shared" si="16"/>
        <v>0.31388888888614019</v>
      </c>
      <c r="F117" s="1252" t="s">
        <v>76</v>
      </c>
      <c r="G117" s="1169" t="s">
        <v>810</v>
      </c>
      <c r="H117" s="1015">
        <v>0</v>
      </c>
      <c r="I117" s="1015">
        <f t="shared" si="17"/>
        <v>0</v>
      </c>
      <c r="J117" s="1430" t="s">
        <v>614</v>
      </c>
    </row>
    <row r="118" spans="1:11" ht="18" customHeight="1">
      <c r="A118" s="1451" t="s">
        <v>673</v>
      </c>
      <c r="B118" s="1277" t="s">
        <v>822</v>
      </c>
      <c r="C118" s="1011">
        <v>43738.257638888892</v>
      </c>
      <c r="D118" s="1011">
        <v>43738.433333333334</v>
      </c>
      <c r="E118" s="1012">
        <f t="shared" si="16"/>
        <v>0.1756944444423425</v>
      </c>
      <c r="F118" s="1252" t="s">
        <v>76</v>
      </c>
      <c r="G118" s="1169" t="s">
        <v>810</v>
      </c>
      <c r="H118" s="1015">
        <v>0</v>
      </c>
      <c r="I118" s="1015">
        <f t="shared" si="17"/>
        <v>0</v>
      </c>
      <c r="J118" s="1430" t="s">
        <v>614</v>
      </c>
    </row>
    <row r="119" spans="1:11" ht="18" customHeight="1" thickBot="1">
      <c r="A119" s="1452" t="s">
        <v>61</v>
      </c>
      <c r="B119" s="1434" t="s">
        <v>868</v>
      </c>
      <c r="C119" s="1435">
        <v>43738.281944444447</v>
      </c>
      <c r="D119" s="1435">
        <v>43738.520833333336</v>
      </c>
      <c r="E119" s="1436">
        <f t="shared" si="16"/>
        <v>0.23888888888905058</v>
      </c>
      <c r="F119" s="1437" t="s">
        <v>76</v>
      </c>
      <c r="G119" s="1438" t="s">
        <v>806</v>
      </c>
      <c r="H119" s="1439">
        <v>0</v>
      </c>
      <c r="I119" s="1439">
        <f t="shared" si="17"/>
        <v>0</v>
      </c>
      <c r="J119" s="1440" t="s">
        <v>614</v>
      </c>
    </row>
    <row r="120" spans="1:11" ht="13.5" customHeight="1">
      <c r="A120" s="985"/>
      <c r="B120" s="1048"/>
      <c r="C120" s="1079"/>
      <c r="D120" s="979" t="s">
        <v>631</v>
      </c>
      <c r="E120" s="1282">
        <f>SUM(E115:E119)</f>
        <v>0.89236111110949423</v>
      </c>
      <c r="F120" s="1059"/>
      <c r="G120" s="1287" t="s">
        <v>841</v>
      </c>
      <c r="H120" s="1060"/>
      <c r="I120" s="1288">
        <f>SUM(I115:I119)</f>
        <v>84.800000002956949</v>
      </c>
      <c r="J120" s="599"/>
      <c r="K120" s="1327"/>
    </row>
    <row r="121" spans="1:11" ht="15" customHeight="1" thickBot="1">
      <c r="A121" s="1056" t="s">
        <v>677</v>
      </c>
      <c r="B121" s="1048"/>
      <c r="C121" s="1079"/>
      <c r="D121" s="1098"/>
      <c r="E121" s="1099"/>
      <c r="F121" s="1082"/>
      <c r="G121" s="1100"/>
      <c r="H121" s="597"/>
      <c r="I121" s="597"/>
      <c r="J121" s="1048"/>
    </row>
    <row r="122" spans="1:11" ht="14.25" customHeight="1">
      <c r="A122" s="1453" t="s">
        <v>532</v>
      </c>
      <c r="B122" s="1441" t="s">
        <v>869</v>
      </c>
      <c r="C122" s="1423">
        <v>43709.479166666664</v>
      </c>
      <c r="D122" s="1423">
        <v>43709.635416666664</v>
      </c>
      <c r="E122" s="1424">
        <f t="shared" ref="E122:E143" si="18">D122-C122</f>
        <v>0.15625</v>
      </c>
      <c r="F122" s="1425" t="s">
        <v>76</v>
      </c>
      <c r="G122" s="1426" t="s">
        <v>806</v>
      </c>
      <c r="H122" s="1427">
        <v>0</v>
      </c>
      <c r="I122" s="1427">
        <f t="shared" ref="I122:I135" si="19">E122*H122*24</f>
        <v>0</v>
      </c>
      <c r="J122" s="1428" t="s">
        <v>614</v>
      </c>
    </row>
    <row r="123" spans="1:11" ht="15" customHeight="1">
      <c r="A123" s="1443"/>
      <c r="B123" s="1084" t="s">
        <v>671</v>
      </c>
      <c r="C123" s="1011">
        <v>43710.4375</v>
      </c>
      <c r="D123" s="1011">
        <v>43710.567361111112</v>
      </c>
      <c r="E123" s="1012">
        <f t="shared" si="18"/>
        <v>0.12986111111240461</v>
      </c>
      <c r="F123" s="1252" t="s">
        <v>76</v>
      </c>
      <c r="G123" s="1169" t="s">
        <v>806</v>
      </c>
      <c r="H123" s="1015">
        <v>0</v>
      </c>
      <c r="I123" s="1015">
        <f t="shared" si="19"/>
        <v>0</v>
      </c>
      <c r="J123" s="1430" t="s">
        <v>614</v>
      </c>
    </row>
    <row r="124" spans="1:11">
      <c r="A124" s="1429" t="s">
        <v>870</v>
      </c>
      <c r="B124" s="1084" t="s">
        <v>671</v>
      </c>
      <c r="C124" s="1011">
        <v>43711.442361111112</v>
      </c>
      <c r="D124" s="1011">
        <v>43711.578472222223</v>
      </c>
      <c r="E124" s="1012">
        <f t="shared" si="18"/>
        <v>0.13611111111094942</v>
      </c>
      <c r="F124" s="1252" t="s">
        <v>76</v>
      </c>
      <c r="G124" s="1169" t="s">
        <v>810</v>
      </c>
      <c r="H124" s="1015">
        <v>0</v>
      </c>
      <c r="I124" s="1015">
        <f t="shared" si="19"/>
        <v>0</v>
      </c>
      <c r="J124" s="1430" t="s">
        <v>614</v>
      </c>
    </row>
    <row r="125" spans="1:11" ht="15" customHeight="1">
      <c r="A125" s="1454" t="s">
        <v>871</v>
      </c>
      <c r="B125" s="1084" t="s">
        <v>807</v>
      </c>
      <c r="C125" s="1011">
        <v>43714.284722222219</v>
      </c>
      <c r="D125" s="1011">
        <v>43714.565972222219</v>
      </c>
      <c r="E125" s="1012">
        <f t="shared" si="18"/>
        <v>0.28125</v>
      </c>
      <c r="F125" s="1252" t="s">
        <v>76</v>
      </c>
      <c r="G125" s="1169" t="s">
        <v>806</v>
      </c>
      <c r="H125" s="1015">
        <v>0</v>
      </c>
      <c r="I125" s="1015">
        <f t="shared" si="19"/>
        <v>0</v>
      </c>
      <c r="J125" s="1430" t="s">
        <v>614</v>
      </c>
    </row>
    <row r="126" spans="1:11" ht="15" customHeight="1">
      <c r="A126" s="1443"/>
      <c r="B126" s="1084" t="s">
        <v>676</v>
      </c>
      <c r="C126" s="1011">
        <v>43714.500694444447</v>
      </c>
      <c r="D126" s="1011">
        <v>43714.532638888886</v>
      </c>
      <c r="E126" s="1012">
        <f t="shared" si="18"/>
        <v>3.1944444439432118E-2</v>
      </c>
      <c r="F126" s="1252" t="s">
        <v>76</v>
      </c>
      <c r="G126" s="1169" t="s">
        <v>810</v>
      </c>
      <c r="H126" s="1015">
        <v>0</v>
      </c>
      <c r="I126" s="1015">
        <f t="shared" si="19"/>
        <v>0</v>
      </c>
      <c r="J126" s="1430" t="s">
        <v>614</v>
      </c>
    </row>
    <row r="127" spans="1:11" ht="15" customHeight="1">
      <c r="A127" s="1444" t="s">
        <v>47</v>
      </c>
      <c r="B127" s="1010" t="s">
        <v>608</v>
      </c>
      <c r="C127" s="1011">
        <v>43717.309027777781</v>
      </c>
      <c r="D127" s="1011">
        <v>43717.40625</v>
      </c>
      <c r="E127" s="1012">
        <f t="shared" si="18"/>
        <v>9.7222222218988463E-2</v>
      </c>
      <c r="F127" s="1252" t="s">
        <v>76</v>
      </c>
      <c r="G127" s="1169" t="s">
        <v>806</v>
      </c>
      <c r="H127" s="1015">
        <v>40</v>
      </c>
      <c r="I127" s="1015">
        <f t="shared" si="19"/>
        <v>93.333333330228925</v>
      </c>
      <c r="J127" s="1430" t="s">
        <v>856</v>
      </c>
    </row>
    <row r="128" spans="1:11" ht="15" customHeight="1">
      <c r="A128" s="1454" t="s">
        <v>872</v>
      </c>
      <c r="B128" s="1084" t="s">
        <v>869</v>
      </c>
      <c r="C128" s="1011">
        <v>43721.337500000001</v>
      </c>
      <c r="D128" s="1011">
        <v>43721.48333333333</v>
      </c>
      <c r="E128" s="1012">
        <f t="shared" si="18"/>
        <v>0.14583333332848269</v>
      </c>
      <c r="F128" s="1252" t="s">
        <v>76</v>
      </c>
      <c r="G128" s="1169" t="s">
        <v>825</v>
      </c>
      <c r="H128" s="1015">
        <v>0</v>
      </c>
      <c r="I128" s="1015">
        <f t="shared" si="19"/>
        <v>0</v>
      </c>
      <c r="J128" s="1430" t="s">
        <v>614</v>
      </c>
    </row>
    <row r="129" spans="1:10" ht="15" customHeight="1">
      <c r="A129" s="1444" t="s">
        <v>873</v>
      </c>
      <c r="B129" s="1055" t="s">
        <v>611</v>
      </c>
      <c r="C129" s="1011">
        <v>43721.432638888888</v>
      </c>
      <c r="D129" s="1011">
        <v>43721.714583333334</v>
      </c>
      <c r="E129" s="1012">
        <f t="shared" si="18"/>
        <v>0.28194444444670808</v>
      </c>
      <c r="F129" s="1252" t="s">
        <v>76</v>
      </c>
      <c r="G129" s="1169" t="s">
        <v>810</v>
      </c>
      <c r="H129" s="1015">
        <v>0</v>
      </c>
      <c r="I129" s="1015">
        <f t="shared" si="19"/>
        <v>0</v>
      </c>
      <c r="J129" s="1430" t="s">
        <v>614</v>
      </c>
    </row>
    <row r="130" spans="1:10" ht="15" customHeight="1">
      <c r="A130" s="1454" t="s">
        <v>52</v>
      </c>
      <c r="B130" s="1084" t="s">
        <v>828</v>
      </c>
      <c r="C130" s="1011">
        <v>43722.270833333336</v>
      </c>
      <c r="D130" s="1011">
        <v>43722.315972222219</v>
      </c>
      <c r="E130" s="1012">
        <f t="shared" si="18"/>
        <v>4.5138888883229811E-2</v>
      </c>
      <c r="F130" s="1252" t="s">
        <v>76</v>
      </c>
      <c r="G130" s="1169" t="s">
        <v>810</v>
      </c>
      <c r="H130" s="1015">
        <v>30</v>
      </c>
      <c r="I130" s="1015">
        <f t="shared" si="19"/>
        <v>32.499999995925464</v>
      </c>
      <c r="J130" s="1430" t="s">
        <v>856</v>
      </c>
    </row>
    <row r="131" spans="1:10" ht="15" customHeight="1">
      <c r="A131" s="1447" t="s">
        <v>870</v>
      </c>
      <c r="B131" s="1084" t="s">
        <v>874</v>
      </c>
      <c r="C131" s="1011">
        <v>43722.397916666669</v>
      </c>
      <c r="D131" s="1011">
        <v>43722.711805555555</v>
      </c>
      <c r="E131" s="1012">
        <f t="shared" si="18"/>
        <v>0.31388888888614019</v>
      </c>
      <c r="F131" s="1252" t="s">
        <v>76</v>
      </c>
      <c r="G131" s="1169" t="s">
        <v>810</v>
      </c>
      <c r="H131" s="1015">
        <v>0</v>
      </c>
      <c r="I131" s="1015">
        <f t="shared" si="19"/>
        <v>0</v>
      </c>
      <c r="J131" s="1430" t="s">
        <v>614</v>
      </c>
    </row>
    <row r="132" spans="1:10" ht="15" customHeight="1">
      <c r="A132" s="1455"/>
      <c r="B132" s="1010" t="s">
        <v>608</v>
      </c>
      <c r="C132" s="1011">
        <v>43723.404861111114</v>
      </c>
      <c r="D132" s="1011">
        <v>43723.70416666667</v>
      </c>
      <c r="E132" s="1012">
        <f t="shared" si="18"/>
        <v>0.29930555555620231</v>
      </c>
      <c r="F132" s="1252" t="s">
        <v>76</v>
      </c>
      <c r="G132" s="1169" t="s">
        <v>810</v>
      </c>
      <c r="H132" s="1015">
        <v>0</v>
      </c>
      <c r="I132" s="1015">
        <f t="shared" si="19"/>
        <v>0</v>
      </c>
      <c r="J132" s="1430" t="s">
        <v>614</v>
      </c>
    </row>
    <row r="133" spans="1:10" ht="15" customHeight="1">
      <c r="A133" s="1429" t="s">
        <v>875</v>
      </c>
      <c r="B133" s="1010" t="s">
        <v>629</v>
      </c>
      <c r="C133" s="1011">
        <v>43726.383333333331</v>
      </c>
      <c r="D133" s="1011">
        <v>43726.472222222219</v>
      </c>
      <c r="E133" s="1012">
        <f t="shared" si="18"/>
        <v>8.8888888887595385E-2</v>
      </c>
      <c r="F133" s="1252" t="s">
        <v>76</v>
      </c>
      <c r="G133" s="1169" t="s">
        <v>806</v>
      </c>
      <c r="H133" s="1015">
        <v>0</v>
      </c>
      <c r="I133" s="1015">
        <f t="shared" si="19"/>
        <v>0</v>
      </c>
      <c r="J133" s="1430" t="s">
        <v>614</v>
      </c>
    </row>
    <row r="134" spans="1:10" ht="15" customHeight="1">
      <c r="A134" s="1456" t="s">
        <v>52</v>
      </c>
      <c r="B134" s="1010" t="s">
        <v>608</v>
      </c>
      <c r="C134" s="1011">
        <v>43727.916666666664</v>
      </c>
      <c r="D134" s="1011">
        <v>43727.956944444442</v>
      </c>
      <c r="E134" s="1012">
        <f t="shared" si="18"/>
        <v>4.0277777778101154E-2</v>
      </c>
      <c r="F134" s="1252" t="s">
        <v>76</v>
      </c>
      <c r="G134" s="1169" t="s">
        <v>810</v>
      </c>
      <c r="H134" s="1015">
        <v>40</v>
      </c>
      <c r="I134" s="1015">
        <f t="shared" si="19"/>
        <v>38.666666666977108</v>
      </c>
      <c r="J134" s="1430" t="s">
        <v>856</v>
      </c>
    </row>
    <row r="135" spans="1:10" ht="20.25" customHeight="1">
      <c r="A135" s="1454" t="s">
        <v>47</v>
      </c>
      <c r="B135" s="1055" t="s">
        <v>617</v>
      </c>
      <c r="C135" s="1011">
        <v>43728.277777777781</v>
      </c>
      <c r="D135" s="1011">
        <v>43728.384722222225</v>
      </c>
      <c r="E135" s="1012">
        <f t="shared" si="18"/>
        <v>0.10694444444379769</v>
      </c>
      <c r="F135" s="1252" t="s">
        <v>76</v>
      </c>
      <c r="G135" s="1278" t="s">
        <v>806</v>
      </c>
      <c r="H135" s="1022">
        <v>50</v>
      </c>
      <c r="I135" s="1022">
        <f t="shared" si="19"/>
        <v>128.33333333255723</v>
      </c>
      <c r="J135" s="1457" t="s">
        <v>876</v>
      </c>
    </row>
    <row r="136" spans="1:10" ht="16.5" customHeight="1">
      <c r="A136" s="1458"/>
      <c r="B136" s="1055" t="s">
        <v>620</v>
      </c>
      <c r="C136" s="1011">
        <v>43728.277777777781</v>
      </c>
      <c r="D136" s="1011">
        <v>43728.427083333336</v>
      </c>
      <c r="E136" s="1012">
        <f t="shared" si="18"/>
        <v>0.14930555555474712</v>
      </c>
      <c r="F136" s="1252" t="s">
        <v>76</v>
      </c>
      <c r="G136" s="1279"/>
      <c r="H136" s="1024"/>
      <c r="I136" s="1024"/>
      <c r="J136" s="1459"/>
    </row>
    <row r="137" spans="1:10" ht="16.5" customHeight="1">
      <c r="A137" s="1444" t="s">
        <v>877</v>
      </c>
      <c r="B137" s="1084" t="s">
        <v>869</v>
      </c>
      <c r="C137" s="1011">
        <v>43728.427083333336</v>
      </c>
      <c r="D137" s="1011">
        <v>43728.513888888891</v>
      </c>
      <c r="E137" s="1012">
        <f t="shared" si="18"/>
        <v>8.6805555554747116E-2</v>
      </c>
      <c r="F137" s="1252" t="s">
        <v>76</v>
      </c>
      <c r="G137" s="1169" t="s">
        <v>878</v>
      </c>
      <c r="H137" s="1015">
        <v>0</v>
      </c>
      <c r="I137" s="1015">
        <f t="shared" ref="I137:I143" si="20">E137*H137*24</f>
        <v>0</v>
      </c>
      <c r="J137" s="1430" t="s">
        <v>614</v>
      </c>
    </row>
    <row r="138" spans="1:10" ht="16.5" customHeight="1">
      <c r="A138" s="1429" t="s">
        <v>875</v>
      </c>
      <c r="B138" s="1084" t="s">
        <v>879</v>
      </c>
      <c r="C138" s="1011">
        <v>43729.385416666664</v>
      </c>
      <c r="D138" s="1011">
        <v>43729.746527777781</v>
      </c>
      <c r="E138" s="1012">
        <f t="shared" si="18"/>
        <v>0.36111111111677019</v>
      </c>
      <c r="F138" s="1252" t="s">
        <v>76</v>
      </c>
      <c r="G138" s="1169" t="s">
        <v>810</v>
      </c>
      <c r="H138" s="1015">
        <v>0</v>
      </c>
      <c r="I138" s="1015">
        <f t="shared" si="20"/>
        <v>0</v>
      </c>
      <c r="J138" s="1430" t="s">
        <v>614</v>
      </c>
    </row>
    <row r="139" spans="1:10" ht="16.5" customHeight="1">
      <c r="A139" s="1444" t="s">
        <v>877</v>
      </c>
      <c r="B139" s="1084" t="s">
        <v>671</v>
      </c>
      <c r="C139" s="1011">
        <v>43729.482638888891</v>
      </c>
      <c r="D139" s="1011">
        <v>43729.847222222219</v>
      </c>
      <c r="E139" s="1012">
        <f t="shared" si="18"/>
        <v>0.36458333332848269</v>
      </c>
      <c r="F139" s="1252" t="s">
        <v>76</v>
      </c>
      <c r="G139" s="1169" t="s">
        <v>878</v>
      </c>
      <c r="H139" s="1015">
        <v>0</v>
      </c>
      <c r="I139" s="1015">
        <f t="shared" si="20"/>
        <v>0</v>
      </c>
      <c r="J139" s="1430" t="s">
        <v>614</v>
      </c>
    </row>
    <row r="140" spans="1:10" ht="16.5" customHeight="1">
      <c r="A140" s="1444" t="s">
        <v>534</v>
      </c>
      <c r="B140" s="1084" t="s">
        <v>676</v>
      </c>
      <c r="C140" s="1011">
        <v>43732.577777777777</v>
      </c>
      <c r="D140" s="1011">
        <v>43732.632638888892</v>
      </c>
      <c r="E140" s="1012">
        <f t="shared" si="18"/>
        <v>5.4861111115314998E-2</v>
      </c>
      <c r="F140" s="1252" t="s">
        <v>76</v>
      </c>
      <c r="G140" s="1169" t="s">
        <v>806</v>
      </c>
      <c r="H140" s="1015">
        <v>0</v>
      </c>
      <c r="I140" s="1015">
        <f t="shared" si="20"/>
        <v>0</v>
      </c>
      <c r="J140" s="1430" t="s">
        <v>614</v>
      </c>
    </row>
    <row r="141" spans="1:10" ht="16.5" customHeight="1">
      <c r="A141" s="1444" t="s">
        <v>873</v>
      </c>
      <c r="B141" s="1084" t="s">
        <v>880</v>
      </c>
      <c r="C141" s="1011">
        <v>43735.354861111111</v>
      </c>
      <c r="D141" s="1011">
        <v>43735.717361111114</v>
      </c>
      <c r="E141" s="1012">
        <f t="shared" si="18"/>
        <v>0.36250000000291038</v>
      </c>
      <c r="F141" s="1252" t="s">
        <v>76</v>
      </c>
      <c r="G141" s="1169" t="s">
        <v>810</v>
      </c>
      <c r="H141" s="1015">
        <v>0</v>
      </c>
      <c r="I141" s="1015">
        <f t="shared" si="20"/>
        <v>0</v>
      </c>
      <c r="J141" s="1430" t="s">
        <v>614</v>
      </c>
    </row>
    <row r="142" spans="1:10" ht="16.5" customHeight="1">
      <c r="A142" s="1443"/>
      <c r="B142" s="1084" t="s">
        <v>881</v>
      </c>
      <c r="C142" s="1011">
        <v>43736.385416666664</v>
      </c>
      <c r="D142" s="1011">
        <v>43736.689583333333</v>
      </c>
      <c r="E142" s="1012">
        <f t="shared" si="18"/>
        <v>0.30416666666860692</v>
      </c>
      <c r="F142" s="1252" t="s">
        <v>76</v>
      </c>
      <c r="G142" s="1169" t="s">
        <v>810</v>
      </c>
      <c r="H142" s="1015">
        <v>0</v>
      </c>
      <c r="I142" s="1015">
        <f t="shared" si="20"/>
        <v>0</v>
      </c>
      <c r="J142" s="1430" t="s">
        <v>614</v>
      </c>
    </row>
    <row r="143" spans="1:10" ht="16.5" customHeight="1" thickBot="1">
      <c r="A143" s="1460" t="s">
        <v>678</v>
      </c>
      <c r="B143" s="1434" t="s">
        <v>636</v>
      </c>
      <c r="C143" s="1435">
        <v>43737.540277777778</v>
      </c>
      <c r="D143" s="1435">
        <v>43737.567361111112</v>
      </c>
      <c r="E143" s="1436">
        <f t="shared" si="18"/>
        <v>2.7083333334303461E-2</v>
      </c>
      <c r="F143" s="1437" t="s">
        <v>76</v>
      </c>
      <c r="G143" s="1438" t="s">
        <v>806</v>
      </c>
      <c r="H143" s="1439">
        <v>0</v>
      </c>
      <c r="I143" s="1439">
        <f t="shared" si="20"/>
        <v>0</v>
      </c>
      <c r="J143" s="1440" t="s">
        <v>614</v>
      </c>
    </row>
    <row r="144" spans="1:10" ht="16.5" customHeight="1">
      <c r="A144" s="985"/>
      <c r="B144" s="1048"/>
      <c r="C144" s="1079"/>
      <c r="D144" s="979" t="s">
        <v>631</v>
      </c>
      <c r="E144" s="1282">
        <f>SUM(E122:E143)</f>
        <v>3.8652777777679148</v>
      </c>
      <c r="F144" s="1059"/>
      <c r="G144" s="1287" t="s">
        <v>841</v>
      </c>
      <c r="H144" s="1060"/>
      <c r="I144" s="1288">
        <f>SUM(I122:I143)</f>
        <v>292.83333332568873</v>
      </c>
      <c r="J144" s="599"/>
    </row>
    <row r="145" spans="1:11" ht="15" customHeight="1">
      <c r="A145" s="1056" t="s">
        <v>798</v>
      </c>
      <c r="B145" s="599"/>
      <c r="C145" s="1281"/>
      <c r="D145" s="980"/>
      <c r="E145" s="1282"/>
      <c r="F145" s="983"/>
      <c r="G145" s="599"/>
      <c r="H145" s="1060"/>
      <c r="I145" s="1060"/>
      <c r="J145" s="599"/>
    </row>
    <row r="146" spans="1:11" ht="15.75" customHeight="1">
      <c r="A146" s="1204"/>
      <c r="B146" s="1283"/>
      <c r="C146" s="1205"/>
      <c r="D146" s="1206"/>
      <c r="E146" s="1207"/>
      <c r="F146" s="1284"/>
      <c r="G146" s="1285"/>
      <c r="H146" s="1210"/>
      <c r="I146" s="1210"/>
      <c r="J146" s="1286"/>
      <c r="K146" s="1050"/>
    </row>
    <row r="147" spans="1:11" ht="14.25" customHeight="1">
      <c r="A147" s="1056"/>
      <c r="B147" s="599"/>
      <c r="C147" s="1281"/>
      <c r="D147" s="979" t="s">
        <v>36</v>
      </c>
      <c r="E147" s="1282">
        <f>SUM(E146)</f>
        <v>0</v>
      </c>
      <c r="F147" s="1059"/>
      <c r="G147" s="1287" t="s">
        <v>841</v>
      </c>
      <c r="H147" s="1060"/>
      <c r="I147" s="1288">
        <f>SUM(I146)</f>
        <v>0</v>
      </c>
      <c r="J147" s="599"/>
    </row>
    <row r="148" spans="1:11" ht="19.5" customHeight="1">
      <c r="A148" s="1056" t="s">
        <v>882</v>
      </c>
      <c r="B148" s="1046"/>
      <c r="C148" s="1092"/>
      <c r="D148" s="1106"/>
      <c r="E148" s="1289"/>
      <c r="F148" s="1242"/>
      <c r="G148" s="1239"/>
      <c r="H148" s="1290"/>
      <c r="I148" s="1241"/>
      <c r="J148" s="1236"/>
    </row>
    <row r="149" spans="1:11" ht="17.25" customHeight="1">
      <c r="A149" s="1056" t="s">
        <v>883</v>
      </c>
      <c r="B149" s="1046"/>
      <c r="C149" s="1092"/>
      <c r="D149" s="1093"/>
      <c r="E149" s="1291">
        <f>SUM(E44,E51,E74,E92,E105,E120,E144,E147)</f>
        <v>29.300694444420515</v>
      </c>
      <c r="F149" s="983" t="s">
        <v>692</v>
      </c>
      <c r="G149" s="1239"/>
    </row>
    <row r="150" spans="1:11">
      <c r="A150" s="1292" t="s">
        <v>884</v>
      </c>
      <c r="B150" s="1239"/>
      <c r="C150" s="1293"/>
      <c r="D150" s="1294"/>
      <c r="E150" s="1295"/>
      <c r="F150" s="1241"/>
      <c r="G150" s="1296" t="s">
        <v>885</v>
      </c>
      <c r="I150" s="1297" t="s">
        <v>312</v>
      </c>
    </row>
    <row r="151" spans="1:11">
      <c r="A151" s="1292"/>
      <c r="B151" s="1239"/>
      <c r="C151" s="1293"/>
      <c r="D151" s="1294"/>
      <c r="E151" s="1295"/>
      <c r="F151" s="1236"/>
      <c r="G151" s="1236"/>
      <c r="I151" s="1297" t="s">
        <v>216</v>
      </c>
      <c r="J151" s="1236"/>
    </row>
    <row r="152" spans="1:11">
      <c r="I152" s="1298" t="s">
        <v>209</v>
      </c>
    </row>
  </sheetData>
  <mergeCells count="9">
    <mergeCell ref="A107:J107"/>
    <mergeCell ref="A108:J108"/>
    <mergeCell ref="A109:J109"/>
    <mergeCell ref="A3:J3"/>
    <mergeCell ref="A4:J4"/>
    <mergeCell ref="A5:J5"/>
    <mergeCell ref="A58:J58"/>
    <mergeCell ref="A59:J59"/>
    <mergeCell ref="A60:J60"/>
  </mergeCells>
  <pageMargins left="0.7" right="0.7" top="0.75" bottom="0.75" header="0.3" footer="0.3"/>
  <pageSetup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1"/>
  <sheetViews>
    <sheetView workbookViewId="0">
      <selection activeCell="N130" sqref="N130"/>
    </sheetView>
  </sheetViews>
  <sheetFormatPr defaultRowHeight="15"/>
  <cols>
    <col min="1" max="1" width="13.140625" style="976" customWidth="1"/>
    <col min="2" max="2" width="38.42578125" style="976" customWidth="1"/>
    <col min="3" max="3" width="17.28515625" style="976" customWidth="1"/>
    <col min="4" max="4" width="18.42578125" style="976" customWidth="1"/>
    <col min="5" max="5" width="20.28515625" style="976" customWidth="1"/>
    <col min="6" max="6" width="9.85546875" style="976" customWidth="1"/>
    <col min="7" max="7" width="31.85546875" style="976" customWidth="1"/>
    <col min="8" max="8" width="13.5703125" style="976" customWidth="1"/>
    <col min="9" max="9" width="17.140625" style="976" customWidth="1"/>
    <col min="10" max="10" width="20.28515625" style="976" customWidth="1"/>
    <col min="11" max="11" width="9.140625" style="976"/>
    <col min="12" max="16384" width="9.140625" style="1052"/>
  </cols>
  <sheetData>
    <row r="1" spans="1:11">
      <c r="A1" s="1244" t="s">
        <v>576</v>
      </c>
      <c r="B1" s="1329"/>
      <c r="C1" s="1329"/>
      <c r="D1" s="1329"/>
      <c r="E1" s="1329"/>
      <c r="F1" s="1329"/>
      <c r="G1" s="1329"/>
      <c r="H1" s="1329"/>
      <c r="I1" s="1329"/>
      <c r="J1" s="975" t="s">
        <v>11</v>
      </c>
    </row>
    <row r="2" spans="1:11" ht="20.25">
      <c r="A2" s="1695" t="s">
        <v>595</v>
      </c>
      <c r="B2" s="1695"/>
      <c r="C2" s="1695"/>
      <c r="D2" s="1695"/>
      <c r="E2" s="1695"/>
      <c r="F2" s="1695"/>
      <c r="G2" s="1695"/>
      <c r="H2" s="1695"/>
      <c r="I2" s="1695"/>
      <c r="J2" s="1695"/>
    </row>
    <row r="3" spans="1:11" ht="18">
      <c r="A3" s="1696" t="s">
        <v>697</v>
      </c>
      <c r="B3" s="1696"/>
      <c r="C3" s="1696"/>
      <c r="D3" s="1696"/>
      <c r="E3" s="1696"/>
      <c r="F3" s="1696"/>
      <c r="G3" s="1696"/>
      <c r="H3" s="1696"/>
      <c r="I3" s="1696"/>
      <c r="J3" s="1696"/>
    </row>
    <row r="4" spans="1:11" ht="18">
      <c r="A4" s="1697" t="s">
        <v>886</v>
      </c>
      <c r="B4" s="1697"/>
      <c r="C4" s="1697"/>
      <c r="D4" s="1697"/>
      <c r="E4" s="1697"/>
      <c r="F4" s="1697"/>
      <c r="G4" s="1697"/>
      <c r="H4" s="1697"/>
      <c r="I4" s="1697"/>
      <c r="J4" s="1697"/>
    </row>
    <row r="5" spans="1:11">
      <c r="A5" s="1329"/>
      <c r="B5" s="1329"/>
      <c r="C5" s="1329"/>
      <c r="D5" s="1329"/>
      <c r="E5" s="1329"/>
      <c r="F5" s="1329"/>
      <c r="G5" s="1329"/>
      <c r="H5" s="1329"/>
      <c r="I5" s="1329"/>
      <c r="J5" s="1329"/>
    </row>
    <row r="6" spans="1:11" ht="16.5" thickBot="1">
      <c r="A6" s="1299" t="s">
        <v>597</v>
      </c>
      <c r="B6" s="978"/>
      <c r="C6" s="979"/>
      <c r="D6" s="980"/>
      <c r="E6" s="981"/>
      <c r="F6" s="982"/>
      <c r="G6" s="978"/>
      <c r="H6" s="983"/>
      <c r="I6" s="984"/>
      <c r="J6" s="985"/>
    </row>
    <row r="7" spans="1:11">
      <c r="A7" s="986" t="s">
        <v>67</v>
      </c>
      <c r="B7" s="987" t="s">
        <v>802</v>
      </c>
      <c r="C7" s="988" t="s">
        <v>599</v>
      </c>
      <c r="D7" s="989" t="s">
        <v>600</v>
      </c>
      <c r="E7" s="990" t="s">
        <v>601</v>
      </c>
      <c r="F7" s="991" t="s">
        <v>79</v>
      </c>
      <c r="G7" s="992" t="s">
        <v>602</v>
      </c>
      <c r="H7" s="993" t="s">
        <v>97</v>
      </c>
      <c r="I7" s="991" t="s">
        <v>97</v>
      </c>
      <c r="J7" s="994" t="s">
        <v>53</v>
      </c>
    </row>
    <row r="8" spans="1:11" ht="15.75" thickBot="1">
      <c r="A8" s="995" t="s">
        <v>98</v>
      </c>
      <c r="B8" s="996"/>
      <c r="C8" s="997" t="s">
        <v>603</v>
      </c>
      <c r="D8" s="1247" t="s">
        <v>603</v>
      </c>
      <c r="E8" s="998"/>
      <c r="F8" s="999" t="s">
        <v>604</v>
      </c>
      <c r="G8" s="1000"/>
      <c r="H8" s="1001" t="s">
        <v>605</v>
      </c>
      <c r="I8" s="999" t="s">
        <v>606</v>
      </c>
      <c r="J8" s="1002"/>
    </row>
    <row r="9" spans="1:11" ht="16.5" customHeight="1">
      <c r="A9" s="1056" t="s">
        <v>607</v>
      </c>
      <c r="B9" s="1248"/>
      <c r="C9" s="1330"/>
      <c r="D9" s="1330"/>
      <c r="E9" s="1330"/>
      <c r="F9" s="1330"/>
      <c r="G9" s="1330"/>
      <c r="H9" s="1330"/>
      <c r="I9" s="1330"/>
      <c r="J9" s="1330"/>
    </row>
    <row r="10" spans="1:11" ht="12.75" customHeight="1">
      <c r="A10" s="1049" t="s">
        <v>57</v>
      </c>
      <c r="B10" s="1300" t="s">
        <v>887</v>
      </c>
      <c r="C10" s="1006">
        <v>43709.404166666667</v>
      </c>
      <c r="D10" s="1006">
        <v>43722.655555555553</v>
      </c>
      <c r="E10" s="1007">
        <v>13.25138888888614</v>
      </c>
      <c r="F10" s="1250" t="s">
        <v>76</v>
      </c>
      <c r="G10" s="1198" t="s">
        <v>810</v>
      </c>
      <c r="H10" s="1008">
        <v>0</v>
      </c>
      <c r="I10" s="1008">
        <v>0</v>
      </c>
      <c r="J10" s="1251" t="s">
        <v>614</v>
      </c>
      <c r="K10" s="1156"/>
    </row>
    <row r="11" spans="1:11" ht="13.5" customHeight="1">
      <c r="A11" s="1191"/>
      <c r="B11" s="1301" t="s">
        <v>888</v>
      </c>
      <c r="C11" s="1011">
        <v>43719.272222222222</v>
      </c>
      <c r="D11" s="1011">
        <v>43719.704861111109</v>
      </c>
      <c r="E11" s="1012">
        <v>0.43263888888759539</v>
      </c>
      <c r="F11" s="1252" t="s">
        <v>76</v>
      </c>
      <c r="G11" s="1275" t="s">
        <v>889</v>
      </c>
      <c r="H11" s="1015">
        <v>0</v>
      </c>
      <c r="I11" s="1015">
        <v>0</v>
      </c>
      <c r="J11" s="1088" t="s">
        <v>614</v>
      </c>
      <c r="K11" s="1156"/>
    </row>
    <row r="12" spans="1:11" ht="13.5" customHeight="1">
      <c r="A12" s="1051"/>
      <c r="B12" s="1301" t="s">
        <v>888</v>
      </c>
      <c r="C12" s="1011">
        <v>43720.263194444444</v>
      </c>
      <c r="D12" s="1011">
        <v>43720.947916666664</v>
      </c>
      <c r="E12" s="1012">
        <v>0.68472222222044365</v>
      </c>
      <c r="F12" s="1252" t="s">
        <v>76</v>
      </c>
      <c r="G12" s="1271"/>
      <c r="H12" s="1015">
        <v>0</v>
      </c>
      <c r="I12" s="1015">
        <v>0</v>
      </c>
      <c r="J12" s="1088" t="s">
        <v>614</v>
      </c>
      <c r="K12" s="1156"/>
    </row>
    <row r="13" spans="1:11" ht="16.5" customHeight="1">
      <c r="A13" s="1160" t="s">
        <v>803</v>
      </c>
      <c r="B13" s="1161" t="s">
        <v>890</v>
      </c>
      <c r="C13" s="1011">
        <v>43725.44027777778</v>
      </c>
      <c r="D13" s="1011">
        <v>43725.73333333333</v>
      </c>
      <c r="E13" s="1012">
        <v>0.29305555555038154</v>
      </c>
      <c r="F13" s="1252" t="s">
        <v>76</v>
      </c>
      <c r="G13" s="1169" t="s">
        <v>810</v>
      </c>
      <c r="H13" s="1015">
        <v>0</v>
      </c>
      <c r="I13" s="1015">
        <v>0</v>
      </c>
      <c r="J13" s="1088" t="s">
        <v>614</v>
      </c>
      <c r="K13" s="1156"/>
    </row>
    <row r="14" spans="1:11" ht="15" customHeight="1">
      <c r="A14" s="1053" t="s">
        <v>57</v>
      </c>
      <c r="B14" s="1161" t="s">
        <v>891</v>
      </c>
      <c r="C14" s="1011">
        <v>43725.423611111109</v>
      </c>
      <c r="D14" s="1011">
        <v>43725.486805555556</v>
      </c>
      <c r="E14" s="1012">
        <v>6.3194444446708076E-2</v>
      </c>
      <c r="F14" s="1252" t="s">
        <v>76</v>
      </c>
      <c r="G14" s="1169" t="s">
        <v>806</v>
      </c>
      <c r="H14" s="1015">
        <v>0</v>
      </c>
      <c r="I14" s="1015">
        <v>0</v>
      </c>
      <c r="J14" s="1088" t="s">
        <v>614</v>
      </c>
      <c r="K14" s="1156"/>
    </row>
    <row r="15" spans="1:11" ht="16.5" customHeight="1">
      <c r="A15" s="1051"/>
      <c r="B15" s="1161" t="s">
        <v>709</v>
      </c>
      <c r="C15" s="1011">
        <v>43725.488194444442</v>
      </c>
      <c r="D15" s="1011">
        <v>43725.549305555556</v>
      </c>
      <c r="E15" s="1012">
        <v>6.1111111113859806E-2</v>
      </c>
      <c r="F15" s="1252" t="s">
        <v>76</v>
      </c>
      <c r="G15" s="1169" t="s">
        <v>806</v>
      </c>
      <c r="H15" s="1015">
        <v>0</v>
      </c>
      <c r="I15" s="1015">
        <v>0</v>
      </c>
      <c r="J15" s="1088" t="s">
        <v>614</v>
      </c>
      <c r="K15" s="1156"/>
    </row>
    <row r="16" spans="1:11" ht="16.5" customHeight="1">
      <c r="A16" s="1302" t="s">
        <v>805</v>
      </c>
      <c r="B16" s="1103" t="s">
        <v>892</v>
      </c>
      <c r="C16" s="1011">
        <v>43726.319444444445</v>
      </c>
      <c r="D16" s="1011">
        <v>43726.396527777775</v>
      </c>
      <c r="E16" s="1012">
        <v>7.7083333329937886E-2</v>
      </c>
      <c r="F16" s="1252" t="s">
        <v>76</v>
      </c>
      <c r="G16" s="1169" t="s">
        <v>806</v>
      </c>
      <c r="H16" s="1015">
        <v>0</v>
      </c>
      <c r="I16" s="1015">
        <v>0</v>
      </c>
      <c r="J16" s="1088" t="s">
        <v>614</v>
      </c>
      <c r="K16" s="1156"/>
    </row>
    <row r="17" spans="1:11" ht="16.5" customHeight="1">
      <c r="A17" s="1160" t="s">
        <v>803</v>
      </c>
      <c r="B17" s="1161" t="s">
        <v>890</v>
      </c>
      <c r="C17" s="1011">
        <v>43726.418749999997</v>
      </c>
      <c r="D17" s="1011">
        <v>43727.393750000003</v>
      </c>
      <c r="E17" s="1012">
        <v>0.97500000000582077</v>
      </c>
      <c r="F17" s="1252" t="s">
        <v>76</v>
      </c>
      <c r="G17" s="1169" t="s">
        <v>810</v>
      </c>
      <c r="H17" s="1015">
        <v>0</v>
      </c>
      <c r="I17" s="1015">
        <v>0</v>
      </c>
      <c r="J17" s="1088" t="s">
        <v>614</v>
      </c>
      <c r="K17" s="1156"/>
    </row>
    <row r="18" spans="1:11" ht="14.25" customHeight="1">
      <c r="A18" s="1303" t="s">
        <v>64</v>
      </c>
      <c r="B18" s="1169" t="s">
        <v>893</v>
      </c>
      <c r="C18" s="1011">
        <v>43727.305555555555</v>
      </c>
      <c r="D18" s="1011">
        <v>43727.620138888888</v>
      </c>
      <c r="E18" s="1012">
        <v>0.31458333333284827</v>
      </c>
      <c r="F18" s="1252" t="s">
        <v>76</v>
      </c>
      <c r="G18" s="1169" t="s">
        <v>806</v>
      </c>
      <c r="H18" s="1015">
        <v>0</v>
      </c>
      <c r="I18" s="1015">
        <v>0</v>
      </c>
      <c r="J18" s="1088" t="s">
        <v>614</v>
      </c>
      <c r="K18" s="1156"/>
    </row>
    <row r="19" spans="1:11" ht="13.5" customHeight="1">
      <c r="A19" s="1053" t="s">
        <v>704</v>
      </c>
      <c r="B19" s="1161" t="s">
        <v>894</v>
      </c>
      <c r="C19" s="1011">
        <v>43728.402083333334</v>
      </c>
      <c r="D19" s="1011">
        <v>43728.479861111111</v>
      </c>
      <c r="E19" s="1012">
        <v>7.7777777776645962E-2</v>
      </c>
      <c r="F19" s="1252" t="s">
        <v>76</v>
      </c>
      <c r="G19" s="1169" t="s">
        <v>806</v>
      </c>
      <c r="H19" s="1015">
        <v>0</v>
      </c>
      <c r="I19" s="1015">
        <v>0</v>
      </c>
      <c r="J19" s="1088" t="s">
        <v>614</v>
      </c>
      <c r="K19" s="1156"/>
    </row>
    <row r="20" spans="1:11" ht="13.5" customHeight="1">
      <c r="A20" s="1028"/>
      <c r="B20" s="1161" t="s">
        <v>895</v>
      </c>
      <c r="C20" s="1011">
        <v>43728.481249999997</v>
      </c>
      <c r="D20" s="1011">
        <v>43728.52847222222</v>
      </c>
      <c r="E20" s="1012">
        <v>4.7222222223354038E-2</v>
      </c>
      <c r="F20" s="1252" t="s">
        <v>76</v>
      </c>
      <c r="G20" s="1169" t="s">
        <v>806</v>
      </c>
      <c r="H20" s="1015">
        <v>0</v>
      </c>
      <c r="I20" s="1015">
        <v>0</v>
      </c>
      <c r="J20" s="1088" t="s">
        <v>614</v>
      </c>
      <c r="K20" s="1156"/>
    </row>
    <row r="21" spans="1:11" ht="13.5" customHeight="1">
      <c r="A21" s="1160" t="s">
        <v>57</v>
      </c>
      <c r="B21" s="1304" t="s">
        <v>888</v>
      </c>
      <c r="C21" s="1011">
        <v>43729.254166666666</v>
      </c>
      <c r="D21" s="1011">
        <v>43729.988888888889</v>
      </c>
      <c r="E21" s="1012">
        <v>0.73472222222335404</v>
      </c>
      <c r="F21" s="1252" t="s">
        <v>76</v>
      </c>
      <c r="G21" s="1254" t="s">
        <v>896</v>
      </c>
      <c r="H21" s="1015">
        <v>0</v>
      </c>
      <c r="I21" s="1015">
        <v>0</v>
      </c>
      <c r="J21" s="1088" t="s">
        <v>614</v>
      </c>
      <c r="K21" s="1156"/>
    </row>
    <row r="22" spans="1:11" ht="13.5" customHeight="1">
      <c r="A22" s="1303" t="s">
        <v>64</v>
      </c>
      <c r="B22" s="1169" t="s">
        <v>897</v>
      </c>
      <c r="C22" s="1011">
        <v>43732.345833333333</v>
      </c>
      <c r="D22" s="1011">
        <v>43732.591666666667</v>
      </c>
      <c r="E22" s="1012">
        <v>0.24583333333430346</v>
      </c>
      <c r="F22" s="1252" t="s">
        <v>76</v>
      </c>
      <c r="G22" s="1169" t="s">
        <v>806</v>
      </c>
      <c r="H22" s="1015">
        <v>0</v>
      </c>
      <c r="I22" s="1015">
        <v>0</v>
      </c>
      <c r="J22" s="1088" t="s">
        <v>614</v>
      </c>
      <c r="K22" s="1156"/>
    </row>
    <row r="23" spans="1:11" ht="13.5" customHeight="1">
      <c r="A23" s="1305" t="s">
        <v>898</v>
      </c>
      <c r="B23" s="1199" t="s">
        <v>899</v>
      </c>
      <c r="C23" s="1011">
        <v>43732.436111111114</v>
      </c>
      <c r="D23" s="1011">
        <v>43732.50277777778</v>
      </c>
      <c r="E23" s="1012">
        <v>6.6666666665696539E-2</v>
      </c>
      <c r="F23" s="1252" t="s">
        <v>76</v>
      </c>
      <c r="G23" s="1169" t="s">
        <v>810</v>
      </c>
      <c r="H23" s="1015">
        <v>0</v>
      </c>
      <c r="I23" s="1015">
        <v>0</v>
      </c>
      <c r="J23" s="1088" t="s">
        <v>614</v>
      </c>
      <c r="K23" s="1156"/>
    </row>
    <row r="24" spans="1:11" ht="13.5" customHeight="1">
      <c r="A24" s="1063" t="s">
        <v>63</v>
      </c>
      <c r="B24" s="1103" t="s">
        <v>900</v>
      </c>
      <c r="C24" s="1011">
        <v>43733.433333333334</v>
      </c>
      <c r="D24" s="1011">
        <v>43740.372916666667</v>
      </c>
      <c r="E24" s="1012">
        <v>6.9395833333328483</v>
      </c>
      <c r="F24" s="1252" t="s">
        <v>76</v>
      </c>
      <c r="G24" s="1169" t="s">
        <v>810</v>
      </c>
      <c r="H24" s="1015">
        <v>0</v>
      </c>
      <c r="I24" s="1015">
        <v>0</v>
      </c>
      <c r="J24" s="1088" t="s">
        <v>614</v>
      </c>
      <c r="K24" s="1156"/>
    </row>
    <row r="25" spans="1:11" ht="16.5" customHeight="1">
      <c r="A25" s="1306" t="s">
        <v>64</v>
      </c>
      <c r="B25" s="1258" t="s">
        <v>901</v>
      </c>
      <c r="C25" s="1033">
        <v>43738.336805555555</v>
      </c>
      <c r="D25" s="1033">
        <v>43738.470833333333</v>
      </c>
      <c r="E25" s="1034">
        <v>0.13402777777810115</v>
      </c>
      <c r="F25" s="1257" t="s">
        <v>76</v>
      </c>
      <c r="G25" s="1258" t="s">
        <v>806</v>
      </c>
      <c r="H25" s="1035">
        <v>0</v>
      </c>
      <c r="I25" s="1035">
        <v>0</v>
      </c>
      <c r="J25" s="1259" t="s">
        <v>614</v>
      </c>
      <c r="K25" s="1156"/>
    </row>
    <row r="26" spans="1:11" ht="14.25" customHeight="1">
      <c r="A26" s="1331"/>
      <c r="B26" s="1331"/>
      <c r="C26" s="1307"/>
      <c r="D26" s="1037" t="s">
        <v>631</v>
      </c>
      <c r="E26" s="1038">
        <v>24.398611111108039</v>
      </c>
      <c r="F26" s="1039"/>
      <c r="G26" s="1040" t="s">
        <v>632</v>
      </c>
      <c r="H26" s="1308"/>
      <c r="I26" s="1041">
        <v>0</v>
      </c>
      <c r="J26" s="1331"/>
      <c r="K26" s="1156"/>
    </row>
    <row r="27" spans="1:11" ht="13.5" customHeight="1">
      <c r="A27" s="1056" t="s">
        <v>633</v>
      </c>
      <c r="B27" s="1332"/>
      <c r="C27" s="1043"/>
      <c r="D27" s="1043"/>
      <c r="E27" s="596"/>
      <c r="F27" s="1166"/>
      <c r="G27" s="599"/>
      <c r="H27" s="1060"/>
      <c r="I27" s="1047"/>
      <c r="J27" s="599"/>
      <c r="K27" s="1156"/>
    </row>
    <row r="28" spans="1:11" ht="13.5" customHeight="1">
      <c r="A28" s="1333" t="s">
        <v>835</v>
      </c>
      <c r="B28" s="1334" t="s">
        <v>902</v>
      </c>
      <c r="C28" s="1006">
        <v>43710.431944444441</v>
      </c>
      <c r="D28" s="1006">
        <v>43710.467361111114</v>
      </c>
      <c r="E28" s="1007">
        <v>3.5416666672972497E-2</v>
      </c>
      <c r="F28" s="1250" t="s">
        <v>76</v>
      </c>
      <c r="G28" s="1198" t="s">
        <v>810</v>
      </c>
      <c r="H28" s="1008">
        <v>0</v>
      </c>
      <c r="I28" s="1008">
        <v>0</v>
      </c>
      <c r="J28" s="1251" t="s">
        <v>614</v>
      </c>
      <c r="K28" s="1156"/>
    </row>
    <row r="29" spans="1:11" ht="14.25" customHeight="1">
      <c r="A29" s="1335" t="s">
        <v>503</v>
      </c>
      <c r="B29" s="1304" t="s">
        <v>903</v>
      </c>
      <c r="C29" s="1011">
        <v>43713.502083333333</v>
      </c>
      <c r="D29" s="1011">
        <v>43713.569444444445</v>
      </c>
      <c r="E29" s="1012">
        <v>6.7361111112404615E-2</v>
      </c>
      <c r="F29" s="1252" t="s">
        <v>76</v>
      </c>
      <c r="G29" s="1169" t="s">
        <v>904</v>
      </c>
      <c r="H29" s="1015">
        <v>0</v>
      </c>
      <c r="I29" s="1015">
        <v>0</v>
      </c>
      <c r="J29" s="1088" t="s">
        <v>614</v>
      </c>
      <c r="K29" s="1156"/>
    </row>
    <row r="30" spans="1:11" ht="16.5" customHeight="1">
      <c r="A30" s="1168" t="s">
        <v>732</v>
      </c>
      <c r="B30" s="1169" t="s">
        <v>905</v>
      </c>
      <c r="C30" s="1011">
        <v>43714.443055555559</v>
      </c>
      <c r="D30" s="1011">
        <v>43714.696527777778</v>
      </c>
      <c r="E30" s="1012">
        <v>0.25347222221898846</v>
      </c>
      <c r="F30" s="1252" t="s">
        <v>76</v>
      </c>
      <c r="G30" s="1169" t="s">
        <v>810</v>
      </c>
      <c r="H30" s="1015">
        <v>0</v>
      </c>
      <c r="I30" s="1015">
        <v>0</v>
      </c>
      <c r="J30" s="1088" t="s">
        <v>614</v>
      </c>
      <c r="K30" s="1156"/>
    </row>
    <row r="31" spans="1:11" ht="16.5" customHeight="1">
      <c r="A31" s="1063" t="s">
        <v>721</v>
      </c>
      <c r="B31" s="1103" t="s">
        <v>906</v>
      </c>
      <c r="C31" s="1011">
        <v>43714.452777777777</v>
      </c>
      <c r="D31" s="1011">
        <v>43714.50277777778</v>
      </c>
      <c r="E31" s="1012">
        <v>5.0000000002910383E-2</v>
      </c>
      <c r="F31" s="1252" t="s">
        <v>76</v>
      </c>
      <c r="G31" s="1169" t="s">
        <v>859</v>
      </c>
      <c r="H31" s="1015">
        <v>0</v>
      </c>
      <c r="I31" s="1015">
        <v>0</v>
      </c>
      <c r="J31" s="1088" t="s">
        <v>614</v>
      </c>
      <c r="K31" s="1156"/>
    </row>
    <row r="32" spans="1:11" ht="16.5" customHeight="1">
      <c r="A32" s="1168" t="s">
        <v>732</v>
      </c>
      <c r="B32" s="1169" t="s">
        <v>905</v>
      </c>
      <c r="C32" s="1011">
        <v>43715.331944444442</v>
      </c>
      <c r="D32" s="1011">
        <v>43715.740277777775</v>
      </c>
      <c r="E32" s="1012">
        <v>0.40833333333284827</v>
      </c>
      <c r="F32" s="1252" t="s">
        <v>76</v>
      </c>
      <c r="G32" s="1169" t="s">
        <v>806</v>
      </c>
      <c r="H32" s="1015">
        <v>0</v>
      </c>
      <c r="I32" s="1015">
        <v>0</v>
      </c>
      <c r="J32" s="1088" t="s">
        <v>614</v>
      </c>
      <c r="K32" s="1156"/>
    </row>
    <row r="33" spans="1:11" ht="12.75" customHeight="1">
      <c r="A33" s="1054" t="s">
        <v>63</v>
      </c>
      <c r="B33" s="1161" t="s">
        <v>907</v>
      </c>
      <c r="C33" s="1011"/>
      <c r="D33" s="1011">
        <v>43718.852083333331</v>
      </c>
      <c r="E33" s="1012"/>
      <c r="F33" s="1252" t="s">
        <v>76</v>
      </c>
      <c r="G33" s="1169" t="s">
        <v>825</v>
      </c>
      <c r="H33" s="1015">
        <v>0</v>
      </c>
      <c r="I33" s="1015">
        <v>0</v>
      </c>
      <c r="J33" s="1088" t="s">
        <v>614</v>
      </c>
      <c r="K33" s="1156"/>
    </row>
    <row r="34" spans="1:11" ht="16.5" customHeight="1">
      <c r="A34" s="1063" t="s">
        <v>721</v>
      </c>
      <c r="B34" s="1103" t="s">
        <v>908</v>
      </c>
      <c r="C34" s="1011">
        <v>43719.556250000001</v>
      </c>
      <c r="D34" s="1011">
        <v>43719.611805555556</v>
      </c>
      <c r="E34" s="1012">
        <v>5.5555555554747116E-2</v>
      </c>
      <c r="F34" s="1252" t="s">
        <v>76</v>
      </c>
      <c r="G34" s="1254" t="s">
        <v>909</v>
      </c>
      <c r="H34" s="1015">
        <v>0</v>
      </c>
      <c r="I34" s="1015">
        <v>0</v>
      </c>
      <c r="J34" s="1088" t="s">
        <v>614</v>
      </c>
      <c r="K34" s="1156"/>
    </row>
    <row r="35" spans="1:11" ht="16.5" customHeight="1">
      <c r="A35" s="1168" t="s">
        <v>732</v>
      </c>
      <c r="B35" s="1169" t="s">
        <v>905</v>
      </c>
      <c r="C35" s="1011">
        <v>43721.302083333336</v>
      </c>
      <c r="D35" s="1011">
        <v>43721.683333333334</v>
      </c>
      <c r="E35" s="1012">
        <v>0.38124999999854481</v>
      </c>
      <c r="F35" s="1252" t="s">
        <v>76</v>
      </c>
      <c r="G35" s="1169" t="s">
        <v>810</v>
      </c>
      <c r="H35" s="1015">
        <v>0</v>
      </c>
      <c r="I35" s="1015">
        <v>0</v>
      </c>
      <c r="J35" s="1088" t="s">
        <v>614</v>
      </c>
      <c r="K35" s="1156"/>
    </row>
    <row r="36" spans="1:11" ht="14.25" customHeight="1">
      <c r="A36" s="1054" t="s">
        <v>58</v>
      </c>
      <c r="B36" s="1161" t="s">
        <v>910</v>
      </c>
      <c r="C36" s="1011">
        <v>43721.273611111108</v>
      </c>
      <c r="D36" s="1011">
        <v>43721.602083333331</v>
      </c>
      <c r="E36" s="1012">
        <v>0.32847222222335404</v>
      </c>
      <c r="F36" s="1252" t="s">
        <v>76</v>
      </c>
      <c r="G36" s="1169" t="s">
        <v>810</v>
      </c>
      <c r="H36" s="1015">
        <v>0</v>
      </c>
      <c r="I36" s="1015">
        <v>0</v>
      </c>
      <c r="J36" s="1088" t="s">
        <v>614</v>
      </c>
      <c r="K36" s="1156"/>
    </row>
    <row r="37" spans="1:11" ht="16.5" customHeight="1">
      <c r="A37" s="1054" t="s">
        <v>58</v>
      </c>
      <c r="B37" s="1161" t="s">
        <v>911</v>
      </c>
      <c r="C37" s="1011">
        <v>43722.282638888886</v>
      </c>
      <c r="D37" s="1011">
        <v>43722.473611111112</v>
      </c>
      <c r="E37" s="1012">
        <v>0.19097222222626442</v>
      </c>
      <c r="F37" s="1252" t="s">
        <v>76</v>
      </c>
      <c r="G37" s="1169" t="s">
        <v>806</v>
      </c>
      <c r="H37" s="1015">
        <v>0</v>
      </c>
      <c r="I37" s="1015">
        <v>0</v>
      </c>
      <c r="J37" s="1088" t="s">
        <v>614</v>
      </c>
      <c r="K37" s="1156"/>
    </row>
    <row r="38" spans="1:11" ht="13.5" customHeight="1">
      <c r="A38" s="1054" t="s">
        <v>835</v>
      </c>
      <c r="B38" s="1309" t="s">
        <v>912</v>
      </c>
      <c r="C38" s="1011">
        <v>43724.3125</v>
      </c>
      <c r="D38" s="1011">
        <v>43724.729166666664</v>
      </c>
      <c r="E38" s="1012">
        <v>0.41666666666424135</v>
      </c>
      <c r="F38" s="1252" t="s">
        <v>76</v>
      </c>
      <c r="G38" s="1169" t="s">
        <v>806</v>
      </c>
      <c r="H38" s="1015">
        <v>0</v>
      </c>
      <c r="I38" s="1015">
        <v>0</v>
      </c>
      <c r="J38" s="1088" t="s">
        <v>614</v>
      </c>
      <c r="K38" s="1156"/>
    </row>
    <row r="39" spans="1:11" ht="13.5" customHeight="1">
      <c r="A39" s="1063" t="s">
        <v>63</v>
      </c>
      <c r="B39" s="1103" t="s">
        <v>907</v>
      </c>
      <c r="C39" s="1011">
        <v>43726.463888888888</v>
      </c>
      <c r="D39" s="1011">
        <v>43726.661111111112</v>
      </c>
      <c r="E39" s="1012">
        <v>0.19722222222480923</v>
      </c>
      <c r="F39" s="1252" t="s">
        <v>76</v>
      </c>
      <c r="G39" s="1169" t="s">
        <v>806</v>
      </c>
      <c r="H39" s="1015">
        <v>0</v>
      </c>
      <c r="I39" s="1015">
        <v>0</v>
      </c>
      <c r="J39" s="1088" t="s">
        <v>614</v>
      </c>
      <c r="K39" s="1156"/>
    </row>
    <row r="40" spans="1:11" ht="12.75" customHeight="1">
      <c r="A40" s="1054" t="s">
        <v>724</v>
      </c>
      <c r="B40" s="1304" t="s">
        <v>913</v>
      </c>
      <c r="C40" s="1011">
        <v>43727.363888888889</v>
      </c>
      <c r="D40" s="1011">
        <v>43727.388888888891</v>
      </c>
      <c r="E40" s="1012">
        <v>2.5000000001455192E-2</v>
      </c>
      <c r="F40" s="1252" t="s">
        <v>76</v>
      </c>
      <c r="G40" s="1169" t="s">
        <v>810</v>
      </c>
      <c r="H40" s="1015">
        <v>0</v>
      </c>
      <c r="I40" s="1015">
        <v>0</v>
      </c>
      <c r="J40" s="1088" t="s">
        <v>614</v>
      </c>
      <c r="K40" s="1156"/>
    </row>
    <row r="41" spans="1:11" ht="16.5" customHeight="1">
      <c r="A41" s="1063" t="s">
        <v>721</v>
      </c>
      <c r="B41" s="1103" t="s">
        <v>914</v>
      </c>
      <c r="C41" s="1011">
        <v>43728.418749999997</v>
      </c>
      <c r="D41" s="1011">
        <v>43728.690972222219</v>
      </c>
      <c r="E41" s="1012">
        <v>0.27222222222189885</v>
      </c>
      <c r="F41" s="1252" t="s">
        <v>76</v>
      </c>
      <c r="G41" s="1169" t="s">
        <v>810</v>
      </c>
      <c r="H41" s="1015">
        <v>0</v>
      </c>
      <c r="I41" s="1015">
        <v>0</v>
      </c>
      <c r="J41" s="1088" t="s">
        <v>614</v>
      </c>
      <c r="K41" s="1156"/>
    </row>
    <row r="42" spans="1:11" ht="16.5" customHeight="1">
      <c r="A42" s="1063" t="s">
        <v>506</v>
      </c>
      <c r="B42" s="1103" t="s">
        <v>715</v>
      </c>
      <c r="C42" s="1011">
        <v>43728.258333333331</v>
      </c>
      <c r="D42" s="1011">
        <v>43728.385416666664</v>
      </c>
      <c r="E42" s="1012">
        <v>0.12708333333284827</v>
      </c>
      <c r="F42" s="1252" t="s">
        <v>76</v>
      </c>
      <c r="G42" s="1169" t="s">
        <v>806</v>
      </c>
      <c r="H42" s="1015">
        <v>0</v>
      </c>
      <c r="I42" s="1015">
        <v>0</v>
      </c>
      <c r="J42" s="1088" t="s">
        <v>614</v>
      </c>
      <c r="K42" s="1156"/>
    </row>
    <row r="43" spans="1:11" ht="16.5" customHeight="1">
      <c r="A43" s="1053" t="s">
        <v>510</v>
      </c>
      <c r="B43" s="1161" t="s">
        <v>915</v>
      </c>
      <c r="C43" s="1011">
        <v>43728.411111111112</v>
      </c>
      <c r="D43" s="1011">
        <v>43728.459722222222</v>
      </c>
      <c r="E43" s="1012">
        <v>4.8611111109494232E-2</v>
      </c>
      <c r="F43" s="1252" t="s">
        <v>76</v>
      </c>
      <c r="G43" s="1275" t="s">
        <v>916</v>
      </c>
      <c r="H43" s="1015">
        <v>30</v>
      </c>
      <c r="I43" s="1015">
        <v>34.999999998835847</v>
      </c>
      <c r="J43" s="1086" t="s">
        <v>610</v>
      </c>
      <c r="K43" s="1156"/>
    </row>
    <row r="44" spans="1:11" ht="16.5" customHeight="1">
      <c r="A44" s="1191"/>
      <c r="B44" s="1161" t="s">
        <v>917</v>
      </c>
      <c r="C44" s="1011">
        <v>43728.411805555559</v>
      </c>
      <c r="D44" s="1011">
        <v>43728.484722222223</v>
      </c>
      <c r="E44" s="1012">
        <v>7.2916666664241347E-2</v>
      </c>
      <c r="F44" s="1252" t="s">
        <v>76</v>
      </c>
      <c r="G44" s="1279"/>
      <c r="H44" s="1015">
        <v>0</v>
      </c>
      <c r="I44" s="1015">
        <v>0</v>
      </c>
      <c r="J44" s="1088" t="s">
        <v>614</v>
      </c>
      <c r="K44" s="1156"/>
    </row>
    <row r="45" spans="1:11" ht="16.5" customHeight="1">
      <c r="A45" s="1051"/>
      <c r="B45" s="1161" t="s">
        <v>918</v>
      </c>
      <c r="C45" s="1011">
        <v>43728.411111111112</v>
      </c>
      <c r="D45" s="1011">
        <v>43728.484027777777</v>
      </c>
      <c r="E45" s="1012">
        <v>7.2916666664241347E-2</v>
      </c>
      <c r="F45" s="1252" t="s">
        <v>76</v>
      </c>
      <c r="G45" s="1271"/>
      <c r="H45" s="1015">
        <v>0</v>
      </c>
      <c r="I45" s="1015">
        <v>0</v>
      </c>
      <c r="J45" s="1088" t="s">
        <v>614</v>
      </c>
      <c r="K45" s="1156"/>
    </row>
    <row r="46" spans="1:11" ht="16.5" customHeight="1">
      <c r="A46" s="1063" t="s">
        <v>55</v>
      </c>
      <c r="B46" s="1103" t="s">
        <v>919</v>
      </c>
      <c r="C46" s="1011">
        <v>43729.427777777775</v>
      </c>
      <c r="D46" s="1011">
        <v>43729.838888888888</v>
      </c>
      <c r="E46" s="1012">
        <v>0.41111111111240461</v>
      </c>
      <c r="F46" s="1252" t="s">
        <v>76</v>
      </c>
      <c r="G46" s="1169" t="s">
        <v>806</v>
      </c>
      <c r="H46" s="1015">
        <v>0</v>
      </c>
      <c r="I46" s="1015">
        <v>0</v>
      </c>
      <c r="J46" s="1088" t="s">
        <v>614</v>
      </c>
      <c r="K46" s="1156"/>
    </row>
    <row r="47" spans="1:11" ht="16.5" customHeight="1">
      <c r="A47" s="1054" t="s">
        <v>724</v>
      </c>
      <c r="B47" s="1304" t="s">
        <v>920</v>
      </c>
      <c r="C47" s="1011">
        <v>43729.642361111109</v>
      </c>
      <c r="D47" s="1011">
        <v>43731.416666666664</v>
      </c>
      <c r="E47" s="1012">
        <v>1.7743055555547471</v>
      </c>
      <c r="F47" s="1252" t="s">
        <v>76</v>
      </c>
      <c r="G47" s="1169" t="s">
        <v>921</v>
      </c>
      <c r="H47" s="1015">
        <v>0</v>
      </c>
      <c r="I47" s="1015">
        <v>0</v>
      </c>
      <c r="J47" s="1088" t="s">
        <v>614</v>
      </c>
      <c r="K47" s="1156"/>
    </row>
    <row r="48" spans="1:11" ht="16.5" customHeight="1">
      <c r="A48" s="1063" t="s">
        <v>63</v>
      </c>
      <c r="B48" s="1161" t="s">
        <v>900</v>
      </c>
      <c r="C48" s="1103"/>
      <c r="D48" s="1011">
        <v>43729.63958333333</v>
      </c>
      <c r="E48" s="1012"/>
      <c r="F48" s="1252" t="s">
        <v>76</v>
      </c>
      <c r="G48" s="1169" t="s">
        <v>825</v>
      </c>
      <c r="H48" s="1015">
        <v>0</v>
      </c>
      <c r="I48" s="1015">
        <v>0</v>
      </c>
      <c r="J48" s="1088" t="s">
        <v>614</v>
      </c>
      <c r="K48" s="1156"/>
    </row>
    <row r="49" spans="1:11" ht="16.5" customHeight="1">
      <c r="A49" s="1063" t="s">
        <v>63</v>
      </c>
      <c r="B49" s="1103" t="s">
        <v>731</v>
      </c>
      <c r="C49" s="1011">
        <v>43731.439583333333</v>
      </c>
      <c r="D49" s="1011">
        <v>43743.541666666664</v>
      </c>
      <c r="E49" s="1012">
        <v>12.102083333331393</v>
      </c>
      <c r="F49" s="1252" t="s">
        <v>76</v>
      </c>
      <c r="G49" s="1169" t="s">
        <v>810</v>
      </c>
      <c r="H49" s="1015">
        <v>0</v>
      </c>
      <c r="I49" s="1015">
        <v>0</v>
      </c>
      <c r="J49" s="1088" t="s">
        <v>614</v>
      </c>
      <c r="K49" s="1156"/>
    </row>
    <row r="50" spans="1:11" ht="16.5" customHeight="1">
      <c r="A50" s="1063" t="s">
        <v>721</v>
      </c>
      <c r="B50" s="1103" t="s">
        <v>922</v>
      </c>
      <c r="C50" s="1011">
        <v>43732.705555555556</v>
      </c>
      <c r="D50" s="1011">
        <v>43736.493055555555</v>
      </c>
      <c r="E50" s="1012">
        <v>3.7874999999985448</v>
      </c>
      <c r="F50" s="1252" t="s">
        <v>76</v>
      </c>
      <c r="G50" s="1169" t="s">
        <v>923</v>
      </c>
      <c r="H50" s="1015">
        <v>0</v>
      </c>
      <c r="I50" s="1015">
        <v>0</v>
      </c>
      <c r="J50" s="1088" t="s">
        <v>614</v>
      </c>
      <c r="K50" s="1156"/>
    </row>
    <row r="51" spans="1:11" ht="16.5" customHeight="1">
      <c r="A51" s="1064" t="s">
        <v>379</v>
      </c>
      <c r="B51" s="1103" t="s">
        <v>924</v>
      </c>
      <c r="C51" s="1011">
        <v>43734.475694444445</v>
      </c>
      <c r="D51" s="1011">
        <v>43734.517361111109</v>
      </c>
      <c r="E51" s="1012">
        <v>4.1666666664241347E-2</v>
      </c>
      <c r="F51" s="1252" t="s">
        <v>76</v>
      </c>
      <c r="G51" s="1169" t="s">
        <v>825</v>
      </c>
      <c r="H51" s="1015">
        <v>0</v>
      </c>
      <c r="I51" s="1015">
        <v>0</v>
      </c>
      <c r="J51" s="1088" t="s">
        <v>614</v>
      </c>
      <c r="K51" s="1156"/>
    </row>
    <row r="52" spans="1:11" ht="16.5" customHeight="1">
      <c r="A52" s="1051"/>
      <c r="B52" s="1103" t="s">
        <v>925</v>
      </c>
      <c r="C52" s="1011">
        <v>43736.295138888891</v>
      </c>
      <c r="D52" s="1011">
        <v>43736.71597222222</v>
      </c>
      <c r="E52" s="1012">
        <v>0.42083333332993789</v>
      </c>
      <c r="F52" s="1252" t="s">
        <v>76</v>
      </c>
      <c r="G52" s="1169" t="s">
        <v>806</v>
      </c>
      <c r="H52" s="1015">
        <v>0</v>
      </c>
      <c r="I52" s="1015">
        <v>0</v>
      </c>
      <c r="J52" s="1088" t="s">
        <v>614</v>
      </c>
      <c r="K52" s="1156"/>
    </row>
    <row r="53" spans="1:11" ht="16.5" customHeight="1">
      <c r="A53" s="1168" t="s">
        <v>732</v>
      </c>
      <c r="B53" s="1169" t="s">
        <v>733</v>
      </c>
      <c r="C53" s="1011">
        <v>43736.373611111114</v>
      </c>
      <c r="D53" s="1011">
        <v>43736.681250000001</v>
      </c>
      <c r="E53" s="1012">
        <v>0.30763888888759539</v>
      </c>
      <c r="F53" s="1252" t="s">
        <v>76</v>
      </c>
      <c r="G53" s="1169" t="s">
        <v>806</v>
      </c>
      <c r="H53" s="1015">
        <v>0</v>
      </c>
      <c r="I53" s="1015">
        <v>0</v>
      </c>
      <c r="J53" s="1088" t="s">
        <v>614</v>
      </c>
      <c r="K53" s="1156"/>
    </row>
    <row r="54" spans="1:11" ht="16.5" customHeight="1">
      <c r="A54" s="1177" t="s">
        <v>58</v>
      </c>
      <c r="B54" s="1162" t="s">
        <v>926</v>
      </c>
      <c r="C54" s="1033">
        <v>43737.355555555558</v>
      </c>
      <c r="D54" s="1033">
        <v>43737.697916666664</v>
      </c>
      <c r="E54" s="1034">
        <v>0.34236111110658385</v>
      </c>
      <c r="F54" s="1257" t="s">
        <v>76</v>
      </c>
      <c r="G54" s="1258" t="s">
        <v>810</v>
      </c>
      <c r="H54" s="1035">
        <v>0</v>
      </c>
      <c r="I54" s="1035">
        <v>0</v>
      </c>
      <c r="J54" s="1259" t="s">
        <v>614</v>
      </c>
      <c r="K54" s="1156"/>
    </row>
    <row r="55" spans="1:11" ht="16.5" customHeight="1">
      <c r="A55" s="1331"/>
      <c r="B55" s="1331"/>
      <c r="C55" s="1307"/>
      <c r="D55" s="1037" t="s">
        <v>631</v>
      </c>
      <c r="E55" s="1038">
        <v>22.190972222211713</v>
      </c>
      <c r="F55" s="1039"/>
      <c r="G55" s="1040" t="s">
        <v>632</v>
      </c>
      <c r="H55" s="1308"/>
      <c r="I55" s="1041">
        <v>34.999999998835847</v>
      </c>
      <c r="J55" s="1331"/>
      <c r="K55" s="1156"/>
    </row>
    <row r="56" spans="1:11" ht="13.5" customHeight="1">
      <c r="A56" s="1056" t="s">
        <v>640</v>
      </c>
      <c r="B56" s="1330"/>
      <c r="C56" s="1336"/>
      <c r="D56" s="1336"/>
      <c r="E56" s="1058"/>
      <c r="F56" s="1330"/>
      <c r="G56" s="1330"/>
      <c r="H56" s="1330"/>
      <c r="I56" s="1330"/>
      <c r="J56" s="1330"/>
      <c r="K56" s="1156"/>
    </row>
    <row r="57" spans="1:11" ht="15" customHeight="1">
      <c r="A57" s="1061" t="s">
        <v>840</v>
      </c>
      <c r="B57" s="1062" t="s">
        <v>927</v>
      </c>
      <c r="C57" s="1006">
        <v>43711.390277777777</v>
      </c>
      <c r="D57" s="1006">
        <v>43711.538888888892</v>
      </c>
      <c r="E57" s="1007">
        <v>0.148611111115315</v>
      </c>
      <c r="F57" s="1250" t="s">
        <v>76</v>
      </c>
      <c r="G57" s="1198" t="s">
        <v>804</v>
      </c>
      <c r="H57" s="1008">
        <v>0</v>
      </c>
      <c r="I57" s="1008">
        <v>0</v>
      </c>
      <c r="J57" s="1251" t="s">
        <v>614</v>
      </c>
      <c r="K57" s="1156"/>
    </row>
    <row r="58" spans="1:11" ht="12.75" customHeight="1">
      <c r="A58" s="1063" t="s">
        <v>409</v>
      </c>
      <c r="B58" s="1103" t="s">
        <v>928</v>
      </c>
      <c r="C58" s="1011">
        <v>43721.449305555558</v>
      </c>
      <c r="D58" s="1011">
        <v>43721.642361111109</v>
      </c>
      <c r="E58" s="1012">
        <v>0.19305555555183673</v>
      </c>
      <c r="F58" s="1252" t="s">
        <v>76</v>
      </c>
      <c r="G58" s="1169" t="s">
        <v>810</v>
      </c>
      <c r="H58" s="1015">
        <v>0</v>
      </c>
      <c r="I58" s="1015">
        <v>0</v>
      </c>
      <c r="J58" s="1088" t="s">
        <v>614</v>
      </c>
      <c r="K58" s="1156"/>
    </row>
    <row r="59" spans="1:11" ht="12.75" customHeight="1">
      <c r="A59" s="1063" t="s">
        <v>410</v>
      </c>
      <c r="B59" s="1103" t="s">
        <v>929</v>
      </c>
      <c r="C59" s="1011">
        <v>43722.35</v>
      </c>
      <c r="D59" s="1011">
        <v>43722.677083333336</v>
      </c>
      <c r="E59" s="1012">
        <v>0.32708333333721384</v>
      </c>
      <c r="F59" s="1252" t="s">
        <v>76</v>
      </c>
      <c r="G59" s="1169" t="s">
        <v>810</v>
      </c>
      <c r="H59" s="1015">
        <v>0</v>
      </c>
      <c r="I59" s="1015">
        <v>0</v>
      </c>
      <c r="J59" s="1088" t="s">
        <v>614</v>
      </c>
      <c r="K59" s="1156"/>
    </row>
    <row r="60" spans="1:11" ht="12.75" customHeight="1">
      <c r="A60" s="1063" t="s">
        <v>930</v>
      </c>
      <c r="B60" s="1103" t="s">
        <v>931</v>
      </c>
      <c r="C60" s="1011">
        <v>43725.338194444441</v>
      </c>
      <c r="D60" s="1011">
        <v>43725.520833333336</v>
      </c>
      <c r="E60" s="1012">
        <v>0.18263888889487134</v>
      </c>
      <c r="F60" s="1252" t="s">
        <v>76</v>
      </c>
      <c r="G60" s="1169" t="s">
        <v>806</v>
      </c>
      <c r="H60" s="1015">
        <v>0</v>
      </c>
      <c r="I60" s="1015">
        <v>0</v>
      </c>
      <c r="J60" s="1088" t="s">
        <v>614</v>
      </c>
      <c r="K60" s="1156"/>
    </row>
    <row r="61" spans="1:11" ht="12.75" customHeight="1">
      <c r="A61" s="1063" t="s">
        <v>60</v>
      </c>
      <c r="B61" s="1103" t="s">
        <v>932</v>
      </c>
      <c r="C61" s="1011">
        <v>43725.438888888886</v>
      </c>
      <c r="D61" s="1011">
        <v>43725.595138888886</v>
      </c>
      <c r="E61" s="1012">
        <v>0.15625</v>
      </c>
      <c r="F61" s="1252" t="s">
        <v>76</v>
      </c>
      <c r="G61" s="1169" t="s">
        <v>810</v>
      </c>
      <c r="H61" s="1015">
        <v>0</v>
      </c>
      <c r="I61" s="1015">
        <v>0</v>
      </c>
      <c r="J61" s="1088" t="s">
        <v>614</v>
      </c>
      <c r="K61" s="1156"/>
    </row>
    <row r="62" spans="1:11" ht="12.75" customHeight="1">
      <c r="A62" s="1063" t="s">
        <v>933</v>
      </c>
      <c r="B62" s="1103" t="s">
        <v>934</v>
      </c>
      <c r="C62" s="1011">
        <v>43726.347222222219</v>
      </c>
      <c r="D62" s="1011">
        <v>43726.481944444444</v>
      </c>
      <c r="E62" s="1012">
        <v>0.13472222222480923</v>
      </c>
      <c r="F62" s="1252" t="s">
        <v>76</v>
      </c>
      <c r="G62" s="1169" t="s">
        <v>806</v>
      </c>
      <c r="H62" s="1015">
        <v>0</v>
      </c>
      <c r="I62" s="1015">
        <v>0</v>
      </c>
      <c r="J62" s="1088" t="s">
        <v>614</v>
      </c>
      <c r="K62" s="1156"/>
    </row>
    <row r="63" spans="1:11" ht="12.75" customHeight="1">
      <c r="A63" s="1078" t="s">
        <v>935</v>
      </c>
      <c r="B63" s="1172" t="s">
        <v>936</v>
      </c>
      <c r="C63" s="1033">
        <v>43726.381944444445</v>
      </c>
      <c r="D63" s="1033">
        <v>43726.440972222219</v>
      </c>
      <c r="E63" s="1034">
        <v>5.9027777773735579E-2</v>
      </c>
      <c r="F63" s="1257" t="s">
        <v>76</v>
      </c>
      <c r="G63" s="1258" t="s">
        <v>937</v>
      </c>
      <c r="H63" s="1035">
        <v>0</v>
      </c>
      <c r="I63" s="1035">
        <v>0</v>
      </c>
      <c r="J63" s="1259" t="s">
        <v>614</v>
      </c>
      <c r="K63" s="1156"/>
    </row>
    <row r="64" spans="1:11" ht="12.75" customHeight="1">
      <c r="A64" s="1191"/>
      <c r="B64" s="1310"/>
      <c r="C64" s="1069"/>
      <c r="D64" s="1069"/>
      <c r="E64" s="1076"/>
      <c r="F64" s="1337"/>
      <c r="G64" s="1279"/>
      <c r="H64" s="1016"/>
      <c r="I64" s="1016"/>
      <c r="J64" s="1311"/>
      <c r="K64" s="1156"/>
    </row>
    <row r="65" spans="1:11" ht="12.75" customHeight="1">
      <c r="A65" s="1191"/>
      <c r="B65" s="1310"/>
      <c r="C65" s="1069"/>
      <c r="D65" s="1069"/>
      <c r="E65" s="1076"/>
      <c r="F65" s="1337"/>
      <c r="G65" s="1279"/>
      <c r="H65" s="1016"/>
      <c r="I65" s="1016"/>
      <c r="J65" s="1311"/>
      <c r="K65" s="1156"/>
    </row>
    <row r="66" spans="1:11" ht="12.75" customHeight="1">
      <c r="A66" s="1244" t="s">
        <v>592</v>
      </c>
      <c r="B66" s="1329"/>
      <c r="C66" s="1329"/>
      <c r="D66" s="1329"/>
      <c r="E66" s="1329"/>
      <c r="F66" s="1329"/>
      <c r="G66" s="1329"/>
      <c r="H66" s="1329"/>
      <c r="I66" s="1329"/>
      <c r="J66" s="975" t="s">
        <v>11</v>
      </c>
      <c r="K66" s="1156"/>
    </row>
    <row r="67" spans="1:11" ht="18.75" customHeight="1">
      <c r="A67" s="1695" t="s">
        <v>595</v>
      </c>
      <c r="B67" s="1695"/>
      <c r="C67" s="1695"/>
      <c r="D67" s="1695"/>
      <c r="E67" s="1695"/>
      <c r="F67" s="1695"/>
      <c r="G67" s="1695"/>
      <c r="H67" s="1695"/>
      <c r="I67" s="1695"/>
      <c r="J67" s="1695"/>
      <c r="K67" s="1156"/>
    </row>
    <row r="68" spans="1:11" ht="12.75" customHeight="1">
      <c r="A68" s="1696" t="s">
        <v>697</v>
      </c>
      <c r="B68" s="1696"/>
      <c r="C68" s="1696"/>
      <c r="D68" s="1696"/>
      <c r="E68" s="1696"/>
      <c r="F68" s="1696"/>
      <c r="G68" s="1696"/>
      <c r="H68" s="1696"/>
      <c r="I68" s="1696"/>
      <c r="J68" s="1696"/>
      <c r="K68" s="1156"/>
    </row>
    <row r="69" spans="1:11" ht="17.25" customHeight="1">
      <c r="A69" s="1697" t="s">
        <v>886</v>
      </c>
      <c r="B69" s="1697"/>
      <c r="C69" s="1697"/>
      <c r="D69" s="1697"/>
      <c r="E69" s="1697"/>
      <c r="F69" s="1697"/>
      <c r="G69" s="1697"/>
      <c r="H69" s="1697"/>
      <c r="I69" s="1697"/>
      <c r="J69" s="1697"/>
      <c r="K69" s="1156"/>
    </row>
    <row r="70" spans="1:11" ht="12.75" customHeight="1">
      <c r="A70" s="1329"/>
      <c r="B70" s="1329"/>
      <c r="C70" s="1329"/>
      <c r="D70" s="1329"/>
      <c r="E70" s="1329"/>
      <c r="F70" s="1329"/>
      <c r="G70" s="1329"/>
      <c r="H70" s="1329"/>
      <c r="I70" s="1329"/>
      <c r="J70" s="1329"/>
      <c r="K70" s="1156"/>
    </row>
    <row r="71" spans="1:11" ht="14.25" customHeight="1" thickBot="1">
      <c r="A71" s="1299" t="s">
        <v>597</v>
      </c>
      <c r="B71" s="978"/>
      <c r="C71" s="979"/>
      <c r="D71" s="980"/>
      <c r="E71" s="981"/>
      <c r="F71" s="982"/>
      <c r="G71" s="978"/>
      <c r="H71" s="983"/>
      <c r="I71" s="984"/>
      <c r="J71" s="985"/>
      <c r="K71" s="1156"/>
    </row>
    <row r="72" spans="1:11" ht="12.75" customHeight="1">
      <c r="A72" s="986" t="s">
        <v>67</v>
      </c>
      <c r="B72" s="987" t="s">
        <v>802</v>
      </c>
      <c r="C72" s="988" t="s">
        <v>599</v>
      </c>
      <c r="D72" s="989" t="s">
        <v>600</v>
      </c>
      <c r="E72" s="990" t="s">
        <v>601</v>
      </c>
      <c r="F72" s="991" t="s">
        <v>79</v>
      </c>
      <c r="G72" s="992" t="s">
        <v>602</v>
      </c>
      <c r="H72" s="993" t="s">
        <v>97</v>
      </c>
      <c r="I72" s="991" t="s">
        <v>97</v>
      </c>
      <c r="J72" s="994" t="s">
        <v>53</v>
      </c>
      <c r="K72" s="1156"/>
    </row>
    <row r="73" spans="1:11" ht="12.75" customHeight="1" thickBot="1">
      <c r="A73" s="995" t="s">
        <v>98</v>
      </c>
      <c r="B73" s="996"/>
      <c r="C73" s="997" t="s">
        <v>603</v>
      </c>
      <c r="D73" s="1247" t="s">
        <v>603</v>
      </c>
      <c r="E73" s="998"/>
      <c r="F73" s="999" t="s">
        <v>604</v>
      </c>
      <c r="G73" s="1000"/>
      <c r="H73" s="1001" t="s">
        <v>605</v>
      </c>
      <c r="I73" s="999" t="s">
        <v>606</v>
      </c>
      <c r="J73" s="1002"/>
      <c r="K73" s="1156"/>
    </row>
    <row r="74" spans="1:11" ht="18" customHeight="1" thickBot="1">
      <c r="A74" s="1056" t="s">
        <v>640</v>
      </c>
      <c r="B74" s="1330"/>
      <c r="C74" s="1336"/>
      <c r="D74" s="1336"/>
      <c r="E74" s="1058"/>
      <c r="F74" s="1330"/>
      <c r="G74" s="1330"/>
      <c r="H74" s="1330"/>
      <c r="I74" s="1330"/>
      <c r="J74" s="1330"/>
      <c r="K74" s="1156"/>
    </row>
    <row r="75" spans="1:11" ht="12.75" customHeight="1">
      <c r="A75" s="1421" t="s">
        <v>930</v>
      </c>
      <c r="B75" s="1542" t="s">
        <v>938</v>
      </c>
      <c r="C75" s="1423">
        <v>43727.434027777781</v>
      </c>
      <c r="D75" s="1423">
        <v>43727.478472222225</v>
      </c>
      <c r="E75" s="1424">
        <v>4.4444444443797693E-2</v>
      </c>
      <c r="F75" s="1425" t="s">
        <v>76</v>
      </c>
      <c r="G75" s="1426" t="s">
        <v>825</v>
      </c>
      <c r="H75" s="1427">
        <v>0</v>
      </c>
      <c r="I75" s="1427">
        <v>0</v>
      </c>
      <c r="J75" s="1428" t="s">
        <v>614</v>
      </c>
      <c r="K75" s="1156"/>
    </row>
    <row r="76" spans="1:11" ht="12.75" customHeight="1">
      <c r="A76" s="1429" t="s">
        <v>430</v>
      </c>
      <c r="B76" s="1103" t="s">
        <v>939</v>
      </c>
      <c r="C76" s="1011">
        <v>43728.431250000001</v>
      </c>
      <c r="D76" s="1011">
        <v>43728.488888888889</v>
      </c>
      <c r="E76" s="1012">
        <v>5.7638888887595385E-2</v>
      </c>
      <c r="F76" s="1252" t="s">
        <v>76</v>
      </c>
      <c r="G76" s="1169" t="s">
        <v>806</v>
      </c>
      <c r="H76" s="1015">
        <v>0</v>
      </c>
      <c r="I76" s="1015">
        <v>0</v>
      </c>
      <c r="J76" s="1430" t="s">
        <v>614</v>
      </c>
      <c r="K76" s="1156"/>
    </row>
    <row r="77" spans="1:11" ht="12.75" customHeight="1">
      <c r="A77" s="1444" t="s">
        <v>60</v>
      </c>
      <c r="B77" s="1103" t="s">
        <v>747</v>
      </c>
      <c r="C77" s="1011"/>
      <c r="D77" s="1011">
        <v>43731.620138888888</v>
      </c>
      <c r="E77" s="1012"/>
      <c r="F77" s="1252" t="s">
        <v>76</v>
      </c>
      <c r="G77" s="1169" t="s">
        <v>825</v>
      </c>
      <c r="H77" s="1015">
        <v>0</v>
      </c>
      <c r="I77" s="1015">
        <v>0</v>
      </c>
      <c r="J77" s="1430" t="s">
        <v>614</v>
      </c>
      <c r="K77" s="1156"/>
    </row>
    <row r="78" spans="1:11" ht="12.75" customHeight="1">
      <c r="A78" s="1447"/>
      <c r="B78" s="1103" t="s">
        <v>940</v>
      </c>
      <c r="C78" s="1011">
        <v>43732.345833333333</v>
      </c>
      <c r="D78" s="1011">
        <v>43732.591666666667</v>
      </c>
      <c r="E78" s="1012">
        <v>0.24583333333430346</v>
      </c>
      <c r="F78" s="1252" t="s">
        <v>76</v>
      </c>
      <c r="G78" s="1169" t="s">
        <v>806</v>
      </c>
      <c r="H78" s="1015">
        <v>0</v>
      </c>
      <c r="I78" s="1015">
        <v>0</v>
      </c>
      <c r="J78" s="1430" t="s">
        <v>614</v>
      </c>
      <c r="K78" s="1156"/>
    </row>
    <row r="79" spans="1:11" ht="12.75" customHeight="1" thickBot="1">
      <c r="A79" s="1445"/>
      <c r="B79" s="1545" t="s">
        <v>941</v>
      </c>
      <c r="C79" s="1435">
        <v>43736.347222222219</v>
      </c>
      <c r="D79" s="1435">
        <v>43736.837500000001</v>
      </c>
      <c r="E79" s="1436">
        <v>0.49027777778246673</v>
      </c>
      <c r="F79" s="1437" t="s">
        <v>76</v>
      </c>
      <c r="G79" s="1438" t="s">
        <v>810</v>
      </c>
      <c r="H79" s="1439">
        <v>0</v>
      </c>
      <c r="I79" s="1439">
        <v>0</v>
      </c>
      <c r="J79" s="1440" t="s">
        <v>614</v>
      </c>
      <c r="K79" s="1156"/>
    </row>
    <row r="80" spans="1:11" ht="13.5" customHeight="1">
      <c r="A80" s="1340"/>
      <c r="B80" s="1340"/>
      <c r="C80" s="1553"/>
      <c r="D80" s="1106" t="s">
        <v>631</v>
      </c>
      <c r="E80" s="1107">
        <v>2.039583333345945</v>
      </c>
      <c r="F80" s="1095"/>
      <c r="G80" s="1108" t="s">
        <v>632</v>
      </c>
      <c r="H80" s="1047"/>
      <c r="I80" s="1109">
        <v>0</v>
      </c>
      <c r="J80" s="1340"/>
      <c r="K80" s="1156"/>
    </row>
    <row r="81" spans="1:11" ht="16.5" hidden="1" customHeight="1">
      <c r="A81" s="1338"/>
      <c r="B81" s="1339"/>
      <c r="C81" s="1312"/>
      <c r="D81" s="1312"/>
      <c r="E81" s="1313"/>
      <c r="F81" s="1314"/>
      <c r="G81" s="1271"/>
      <c r="H81" s="1024"/>
      <c r="I81" s="1024"/>
      <c r="J81" s="1280"/>
      <c r="K81" s="1156"/>
    </row>
    <row r="82" spans="1:11" ht="15" customHeight="1" thickBot="1">
      <c r="A82" s="1056" t="s">
        <v>755</v>
      </c>
      <c r="B82" s="1330"/>
      <c r="C82" s="1336"/>
      <c r="D82" s="1336"/>
      <c r="E82" s="1336"/>
      <c r="F82" s="1330"/>
      <c r="G82" s="1330"/>
      <c r="H82" s="1330"/>
      <c r="I82" s="1330"/>
      <c r="J82" s="1330"/>
      <c r="K82" s="1156"/>
    </row>
    <row r="83" spans="1:11" ht="16.5" customHeight="1">
      <c r="A83" s="1453" t="s">
        <v>942</v>
      </c>
      <c r="B83" s="1542" t="s">
        <v>943</v>
      </c>
      <c r="C83" s="1423">
        <v>43712.418749999997</v>
      </c>
      <c r="D83" s="1423">
        <v>43712.673611111109</v>
      </c>
      <c r="E83" s="1424">
        <v>0.25486111111240461</v>
      </c>
      <c r="F83" s="1425" t="s">
        <v>76</v>
      </c>
      <c r="G83" s="1554" t="s">
        <v>944</v>
      </c>
      <c r="H83" s="1427">
        <v>0</v>
      </c>
      <c r="I83" s="1427">
        <v>0</v>
      </c>
      <c r="J83" s="1428" t="s">
        <v>614</v>
      </c>
      <c r="K83" s="1156"/>
    </row>
    <row r="84" spans="1:11" ht="12.75" customHeight="1">
      <c r="A84" s="1555"/>
      <c r="B84" s="1103" t="s">
        <v>945</v>
      </c>
      <c r="C84" s="1011">
        <v>43712.674305555556</v>
      </c>
      <c r="D84" s="1011">
        <v>43712.739583333336</v>
      </c>
      <c r="E84" s="1012">
        <v>6.5277777779556345E-2</v>
      </c>
      <c r="F84" s="1252" t="s">
        <v>76</v>
      </c>
      <c r="G84" s="1271"/>
      <c r="H84" s="1015">
        <v>0</v>
      </c>
      <c r="I84" s="1015">
        <v>0</v>
      </c>
      <c r="J84" s="1430" t="s">
        <v>614</v>
      </c>
      <c r="K84" s="1156"/>
    </row>
    <row r="85" spans="1:11" ht="13.5" customHeight="1">
      <c r="A85" s="1429" t="s">
        <v>517</v>
      </c>
      <c r="B85" s="1103" t="s">
        <v>946</v>
      </c>
      <c r="C85" s="1011">
        <v>43715.34097222222</v>
      </c>
      <c r="D85" s="1011">
        <v>43715.494444444441</v>
      </c>
      <c r="E85" s="1012">
        <v>0.15347222222044365</v>
      </c>
      <c r="F85" s="1252" t="s">
        <v>76</v>
      </c>
      <c r="G85" s="1169" t="s">
        <v>806</v>
      </c>
      <c r="H85" s="1015">
        <v>0</v>
      </c>
      <c r="I85" s="1015">
        <v>0</v>
      </c>
      <c r="J85" s="1430" t="s">
        <v>614</v>
      </c>
      <c r="K85" s="1156"/>
    </row>
    <row r="86" spans="1:11" ht="14.25" customHeight="1">
      <c r="A86" s="1556" t="s">
        <v>369</v>
      </c>
      <c r="B86" s="1176" t="s">
        <v>947</v>
      </c>
      <c r="C86" s="1011">
        <v>43718.692361111112</v>
      </c>
      <c r="D86" s="1011">
        <v>43718.879166666666</v>
      </c>
      <c r="E86" s="1012">
        <v>0.18680555555329192</v>
      </c>
      <c r="F86" s="1252" t="s">
        <v>76</v>
      </c>
      <c r="G86" s="1169" t="s">
        <v>806</v>
      </c>
      <c r="H86" s="1015">
        <v>0</v>
      </c>
      <c r="I86" s="1015">
        <v>0</v>
      </c>
      <c r="J86" s="1430" t="s">
        <v>614</v>
      </c>
      <c r="K86" s="1156"/>
    </row>
    <row r="87" spans="1:11" ht="14.25" customHeight="1">
      <c r="A87" s="1555"/>
      <c r="B87" s="1176" t="s">
        <v>947</v>
      </c>
      <c r="C87" s="1011">
        <v>43719.445833333331</v>
      </c>
      <c r="D87" s="1011">
        <v>43719.61041666667</v>
      </c>
      <c r="E87" s="1012">
        <v>0.16458333333866904</v>
      </c>
      <c r="F87" s="1252" t="s">
        <v>76</v>
      </c>
      <c r="G87" s="1278" t="s">
        <v>846</v>
      </c>
      <c r="H87" s="1015">
        <v>0</v>
      </c>
      <c r="I87" s="1015">
        <v>0</v>
      </c>
      <c r="J87" s="1430" t="s">
        <v>614</v>
      </c>
      <c r="K87" s="1156"/>
    </row>
    <row r="88" spans="1:11" ht="14.25" customHeight="1">
      <c r="A88" s="1429" t="s">
        <v>762</v>
      </c>
      <c r="B88" s="1103" t="s">
        <v>948</v>
      </c>
      <c r="C88" s="1011">
        <v>43723.306944444441</v>
      </c>
      <c r="D88" s="1011">
        <v>43723.513888888891</v>
      </c>
      <c r="E88" s="1012">
        <v>0.20694444444961846</v>
      </c>
      <c r="F88" s="1252" t="s">
        <v>76</v>
      </c>
      <c r="G88" s="1271"/>
      <c r="H88" s="1015">
        <v>0</v>
      </c>
      <c r="I88" s="1015">
        <v>0</v>
      </c>
      <c r="J88" s="1430" t="s">
        <v>614</v>
      </c>
      <c r="K88" s="1156"/>
    </row>
    <row r="89" spans="1:11" ht="13.5" customHeight="1">
      <c r="A89" s="1444" t="s">
        <v>949</v>
      </c>
      <c r="B89" s="1103" t="s">
        <v>950</v>
      </c>
      <c r="C89" s="1011">
        <v>43734.412499999999</v>
      </c>
      <c r="D89" s="1011">
        <v>43734.433333333334</v>
      </c>
      <c r="E89" s="1012">
        <v>2.0833333335758653E-2</v>
      </c>
      <c r="F89" s="1252" t="s">
        <v>76</v>
      </c>
      <c r="G89" s="1169" t="s">
        <v>810</v>
      </c>
      <c r="H89" s="1015">
        <v>0</v>
      </c>
      <c r="I89" s="1015">
        <v>0</v>
      </c>
      <c r="J89" s="1430" t="s">
        <v>614</v>
      </c>
      <c r="K89" s="1156"/>
    </row>
    <row r="90" spans="1:11" ht="14.25" customHeight="1">
      <c r="A90" s="1557"/>
      <c r="B90" s="1103" t="s">
        <v>951</v>
      </c>
      <c r="C90" s="1011">
        <v>43734.436805555553</v>
      </c>
      <c r="D90" s="1011">
        <v>43734.597222222219</v>
      </c>
      <c r="E90" s="1012">
        <v>0.16041666666569654</v>
      </c>
      <c r="F90" s="1252" t="s">
        <v>76</v>
      </c>
      <c r="G90" s="1169" t="s">
        <v>810</v>
      </c>
      <c r="H90" s="1015">
        <v>0</v>
      </c>
      <c r="I90" s="1015">
        <v>0</v>
      </c>
      <c r="J90" s="1430" t="s">
        <v>614</v>
      </c>
      <c r="K90" s="1156"/>
    </row>
    <row r="91" spans="1:11" ht="13.5" customHeight="1" thickBot="1">
      <c r="A91" s="1558"/>
      <c r="B91" s="1559" t="s">
        <v>952</v>
      </c>
      <c r="C91" s="1435">
        <v>43734.611111111109</v>
      </c>
      <c r="D91" s="1435">
        <v>43734.708333333336</v>
      </c>
      <c r="E91" s="1436">
        <v>9.7222222226264421E-2</v>
      </c>
      <c r="F91" s="1437" t="s">
        <v>76</v>
      </c>
      <c r="G91" s="1438" t="s">
        <v>810</v>
      </c>
      <c r="H91" s="1439">
        <v>0</v>
      </c>
      <c r="I91" s="1439">
        <v>0</v>
      </c>
      <c r="J91" s="1440" t="s">
        <v>614</v>
      </c>
      <c r="K91" s="1156"/>
    </row>
    <row r="92" spans="1:11" ht="16.5" customHeight="1">
      <c r="A92" s="1340"/>
      <c r="B92" s="1340"/>
      <c r="C92" s="1553"/>
      <c r="D92" s="1106" t="s">
        <v>631</v>
      </c>
      <c r="E92" s="1107">
        <v>1.3104166666817036</v>
      </c>
      <c r="F92" s="1095"/>
      <c r="G92" s="1108" t="s">
        <v>632</v>
      </c>
      <c r="H92" s="1047"/>
      <c r="I92" s="1109">
        <v>0</v>
      </c>
      <c r="J92" s="1340"/>
      <c r="K92" s="1156"/>
    </row>
    <row r="93" spans="1:11" ht="14.25" customHeight="1" thickBot="1">
      <c r="A93" s="1056" t="s">
        <v>771</v>
      </c>
      <c r="B93" s="1330"/>
      <c r="C93" s="1330"/>
      <c r="D93" s="1330"/>
      <c r="E93" s="1330"/>
      <c r="F93" s="1330"/>
      <c r="G93" s="1330"/>
      <c r="H93" s="1330"/>
      <c r="I93" s="1330"/>
      <c r="J93" s="1330"/>
      <c r="K93" s="1156"/>
    </row>
    <row r="94" spans="1:11" ht="16.5" customHeight="1">
      <c r="A94" s="1485" t="s">
        <v>525</v>
      </c>
      <c r="B94" s="1564" t="s">
        <v>953</v>
      </c>
      <c r="C94" s="1423">
        <v>43711.423611111109</v>
      </c>
      <c r="D94" s="1423">
        <v>43711.695138888892</v>
      </c>
      <c r="E94" s="1424">
        <v>0.27152777778246673</v>
      </c>
      <c r="F94" s="1425" t="s">
        <v>76</v>
      </c>
      <c r="G94" s="1426" t="s">
        <v>825</v>
      </c>
      <c r="H94" s="1427">
        <v>0</v>
      </c>
      <c r="I94" s="1427">
        <v>0</v>
      </c>
      <c r="J94" s="1428" t="s">
        <v>614</v>
      </c>
      <c r="K94" s="1156"/>
    </row>
    <row r="95" spans="1:11" ht="15" customHeight="1">
      <c r="A95" s="1443"/>
      <c r="B95" s="1103" t="s">
        <v>953</v>
      </c>
      <c r="C95" s="1011">
        <v>43712.395833333336</v>
      </c>
      <c r="D95" s="1011">
        <v>43712.722222222219</v>
      </c>
      <c r="E95" s="1012">
        <v>0.32638888888322981</v>
      </c>
      <c r="F95" s="1252" t="s">
        <v>76</v>
      </c>
      <c r="G95" s="1169" t="s">
        <v>810</v>
      </c>
      <c r="H95" s="1015">
        <v>0</v>
      </c>
      <c r="I95" s="1015">
        <v>0</v>
      </c>
      <c r="J95" s="1430" t="s">
        <v>614</v>
      </c>
      <c r="K95" s="1156"/>
    </row>
    <row r="96" spans="1:11" ht="16.5" customHeight="1">
      <c r="A96" s="1429" t="s">
        <v>406</v>
      </c>
      <c r="B96" s="1103" t="s">
        <v>954</v>
      </c>
      <c r="C96" s="1011">
        <v>43715.271527777775</v>
      </c>
      <c r="D96" s="1011">
        <v>43715.431944444441</v>
      </c>
      <c r="E96" s="1012">
        <v>0.16041666666569654</v>
      </c>
      <c r="F96" s="1252" t="s">
        <v>76</v>
      </c>
      <c r="G96" s="1169" t="s">
        <v>806</v>
      </c>
      <c r="H96" s="1015">
        <v>0</v>
      </c>
      <c r="I96" s="1015">
        <v>0</v>
      </c>
      <c r="J96" s="1430" t="s">
        <v>614</v>
      </c>
      <c r="K96" s="1156"/>
    </row>
    <row r="97" spans="1:11" ht="15.75" customHeight="1">
      <c r="A97" s="1444" t="s">
        <v>955</v>
      </c>
      <c r="B97" s="1103" t="s">
        <v>956</v>
      </c>
      <c r="C97" s="1011">
        <v>43715.337500000001</v>
      </c>
      <c r="D97" s="1011">
        <v>43715.712500000001</v>
      </c>
      <c r="E97" s="1012">
        <v>0.375</v>
      </c>
      <c r="F97" s="1252" t="s">
        <v>76</v>
      </c>
      <c r="G97" s="1169" t="s">
        <v>810</v>
      </c>
      <c r="H97" s="1015">
        <v>0</v>
      </c>
      <c r="I97" s="1015">
        <v>0</v>
      </c>
      <c r="J97" s="1430" t="s">
        <v>614</v>
      </c>
      <c r="K97" s="1156"/>
    </row>
    <row r="98" spans="1:11" ht="16.5" customHeight="1">
      <c r="A98" s="1443"/>
      <c r="B98" s="1103" t="s">
        <v>957</v>
      </c>
      <c r="C98" s="1011">
        <v>43715.340277777781</v>
      </c>
      <c r="D98" s="1011"/>
      <c r="E98" s="1012"/>
      <c r="F98" s="1252" t="s">
        <v>76</v>
      </c>
      <c r="G98" s="1169" t="s">
        <v>810</v>
      </c>
      <c r="H98" s="1015">
        <v>0</v>
      </c>
      <c r="I98" s="1015">
        <v>0</v>
      </c>
      <c r="J98" s="1430" t="s">
        <v>614</v>
      </c>
      <c r="K98" s="1156"/>
    </row>
    <row r="99" spans="1:11" ht="16.5" customHeight="1">
      <c r="A99" s="1444" t="s">
        <v>411</v>
      </c>
      <c r="B99" s="1103" t="s">
        <v>958</v>
      </c>
      <c r="C99" s="1011">
        <v>43716.568055555559</v>
      </c>
      <c r="D99" s="1011">
        <v>43716.616666666669</v>
      </c>
      <c r="E99" s="1012">
        <v>4.8611111109494232E-2</v>
      </c>
      <c r="F99" s="1252" t="s">
        <v>76</v>
      </c>
      <c r="G99" s="1169" t="s">
        <v>813</v>
      </c>
      <c r="H99" s="1015">
        <v>0</v>
      </c>
      <c r="I99" s="1015">
        <v>0</v>
      </c>
      <c r="J99" s="1430" t="s">
        <v>614</v>
      </c>
      <c r="K99" s="1156"/>
    </row>
    <row r="100" spans="1:11" ht="16.5" customHeight="1">
      <c r="A100" s="1443"/>
      <c r="B100" s="1103" t="s">
        <v>958</v>
      </c>
      <c r="C100" s="1011">
        <v>43720.495833333334</v>
      </c>
      <c r="D100" s="1011">
        <v>43720.524305555555</v>
      </c>
      <c r="E100" s="1012">
        <v>2.8472222220443655E-2</v>
      </c>
      <c r="F100" s="1252" t="s">
        <v>76</v>
      </c>
      <c r="G100" s="1169" t="s">
        <v>937</v>
      </c>
      <c r="H100" s="1015">
        <v>0</v>
      </c>
      <c r="I100" s="1015">
        <v>0</v>
      </c>
      <c r="J100" s="1430" t="s">
        <v>614</v>
      </c>
      <c r="K100" s="1156"/>
    </row>
    <row r="101" spans="1:11" ht="16.5" customHeight="1">
      <c r="A101" s="1429" t="s">
        <v>525</v>
      </c>
      <c r="B101" s="1103" t="s">
        <v>959</v>
      </c>
      <c r="C101" s="1011"/>
      <c r="D101" s="1011">
        <v>43723.760416666664</v>
      </c>
      <c r="E101" s="1012"/>
      <c r="F101" s="1252" t="s">
        <v>76</v>
      </c>
      <c r="G101" s="1169" t="s">
        <v>825</v>
      </c>
      <c r="H101" s="1015">
        <v>0</v>
      </c>
      <c r="I101" s="1015">
        <v>0</v>
      </c>
      <c r="J101" s="1430" t="s">
        <v>614</v>
      </c>
      <c r="K101" s="1156"/>
    </row>
    <row r="102" spans="1:11" ht="16.5" customHeight="1">
      <c r="A102" s="1444" t="s">
        <v>960</v>
      </c>
      <c r="B102" s="1103" t="s">
        <v>961</v>
      </c>
      <c r="C102" s="1011">
        <v>43725.311805555553</v>
      </c>
      <c r="D102" s="1011">
        <v>43725.755555555559</v>
      </c>
      <c r="E102" s="1012">
        <v>0.44375000000582077</v>
      </c>
      <c r="F102" s="1252" t="s">
        <v>76</v>
      </c>
      <c r="G102" s="1169" t="s">
        <v>810</v>
      </c>
      <c r="H102" s="1015">
        <v>0</v>
      </c>
      <c r="I102" s="1015">
        <v>0</v>
      </c>
      <c r="J102" s="1430" t="s">
        <v>614</v>
      </c>
      <c r="K102" s="1156"/>
    </row>
    <row r="103" spans="1:11" ht="16.5" customHeight="1">
      <c r="A103" s="1443"/>
      <c r="B103" s="1103" t="s">
        <v>962</v>
      </c>
      <c r="C103" s="1011">
        <v>43726.376388888886</v>
      </c>
      <c r="D103" s="1011"/>
      <c r="E103" s="1012"/>
      <c r="F103" s="1252" t="s">
        <v>76</v>
      </c>
      <c r="G103" s="1169" t="s">
        <v>810</v>
      </c>
      <c r="H103" s="1015">
        <v>0</v>
      </c>
      <c r="I103" s="1015">
        <v>0</v>
      </c>
      <c r="J103" s="1430" t="s">
        <v>614</v>
      </c>
      <c r="K103" s="1156"/>
    </row>
    <row r="104" spans="1:11" ht="16.5" customHeight="1">
      <c r="A104" s="1429" t="s">
        <v>525</v>
      </c>
      <c r="B104" s="1103" t="s">
        <v>963</v>
      </c>
      <c r="C104" s="1011">
        <v>43736.288194444445</v>
      </c>
      <c r="D104" s="1011">
        <v>43736.290277777778</v>
      </c>
      <c r="E104" s="1012">
        <v>2.0833333328482695E-3</v>
      </c>
      <c r="F104" s="1252" t="s">
        <v>76</v>
      </c>
      <c r="G104" s="1169" t="s">
        <v>810</v>
      </c>
      <c r="H104" s="1015">
        <v>0</v>
      </c>
      <c r="I104" s="1015">
        <v>0</v>
      </c>
      <c r="J104" s="1430" t="s">
        <v>614</v>
      </c>
      <c r="K104" s="1156"/>
    </row>
    <row r="105" spans="1:11" ht="16.5" customHeight="1" thickBot="1">
      <c r="A105" s="1433" t="s">
        <v>964</v>
      </c>
      <c r="B105" s="1545" t="s">
        <v>965</v>
      </c>
      <c r="C105" s="1435">
        <v>43736.390972222223</v>
      </c>
      <c r="D105" s="1435">
        <v>43736.703472222223</v>
      </c>
      <c r="E105" s="1436">
        <v>0.3125</v>
      </c>
      <c r="F105" s="1437" t="s">
        <v>76</v>
      </c>
      <c r="G105" s="1438" t="s">
        <v>810</v>
      </c>
      <c r="H105" s="1439">
        <v>0</v>
      </c>
      <c r="I105" s="1439">
        <v>0</v>
      </c>
      <c r="J105" s="1440" t="s">
        <v>614</v>
      </c>
      <c r="K105" s="1156"/>
    </row>
    <row r="106" spans="1:11" ht="12.75" customHeight="1">
      <c r="A106" s="1560"/>
      <c r="B106" s="1340"/>
      <c r="C106" s="1340"/>
      <c r="D106" s="1106" t="s">
        <v>631</v>
      </c>
      <c r="E106" s="1561">
        <v>1.96875</v>
      </c>
      <c r="F106" s="1340"/>
      <c r="G106" s="1108" t="s">
        <v>632</v>
      </c>
      <c r="H106" s="1340"/>
      <c r="I106" s="1562">
        <v>0</v>
      </c>
      <c r="J106" s="1563"/>
      <c r="K106" s="1156"/>
    </row>
    <row r="107" spans="1:11" ht="13.5" customHeight="1" thickBot="1">
      <c r="A107" s="1056" t="s">
        <v>779</v>
      </c>
      <c r="B107" s="985"/>
      <c r="C107" s="1189"/>
      <c r="D107" s="1189"/>
      <c r="E107" s="1190"/>
      <c r="F107" s="1059"/>
      <c r="G107" s="599"/>
      <c r="H107" s="1060"/>
      <c r="I107" s="1060"/>
      <c r="J107" s="599"/>
      <c r="K107" s="1156"/>
    </row>
    <row r="108" spans="1:11" ht="16.5" customHeight="1">
      <c r="A108" s="1565" t="s">
        <v>61</v>
      </c>
      <c r="B108" s="1566" t="s">
        <v>780</v>
      </c>
      <c r="C108" s="1423">
        <v>43711.255555555559</v>
      </c>
      <c r="D108" s="1423">
        <v>43711.380555555559</v>
      </c>
      <c r="E108" s="1424">
        <v>0.125</v>
      </c>
      <c r="F108" s="1425" t="s">
        <v>76</v>
      </c>
      <c r="G108" s="1426" t="s">
        <v>966</v>
      </c>
      <c r="H108" s="1427">
        <v>0</v>
      </c>
      <c r="I108" s="1427">
        <v>0</v>
      </c>
      <c r="J108" s="1428" t="s">
        <v>614</v>
      </c>
      <c r="K108" s="1156"/>
    </row>
    <row r="109" spans="1:11" ht="16.5" customHeight="1">
      <c r="A109" s="1567" t="s">
        <v>670</v>
      </c>
      <c r="B109" s="1103" t="s">
        <v>967</v>
      </c>
      <c r="C109" s="1011">
        <v>43713.25277777778</v>
      </c>
      <c r="D109" s="1011">
        <v>43713.581944444442</v>
      </c>
      <c r="E109" s="1012">
        <v>0.32916666666278616</v>
      </c>
      <c r="F109" s="1252" t="s">
        <v>76</v>
      </c>
      <c r="G109" s="1169" t="s">
        <v>806</v>
      </c>
      <c r="H109" s="1015">
        <v>0</v>
      </c>
      <c r="I109" s="1015">
        <v>0</v>
      </c>
      <c r="J109" s="1430" t="s">
        <v>614</v>
      </c>
      <c r="K109" s="1156"/>
    </row>
    <row r="110" spans="1:11" ht="13.5" customHeight="1">
      <c r="A110" s="1454" t="s">
        <v>420</v>
      </c>
      <c r="B110" s="1199" t="s">
        <v>968</v>
      </c>
      <c r="C110" s="1011">
        <v>43719.398611111108</v>
      </c>
      <c r="D110" s="1011">
        <v>43720.493750000001</v>
      </c>
      <c r="E110" s="1012">
        <v>1.0951388888934162</v>
      </c>
      <c r="F110" s="1252" t="s">
        <v>76</v>
      </c>
      <c r="G110" s="1278" t="s">
        <v>810</v>
      </c>
      <c r="H110" s="1015">
        <v>0</v>
      </c>
      <c r="I110" s="1015">
        <v>0</v>
      </c>
      <c r="J110" s="1430" t="s">
        <v>614</v>
      </c>
      <c r="K110" s="1156"/>
    </row>
    <row r="111" spans="1:11" ht="16.5" customHeight="1">
      <c r="A111" s="1454" t="s">
        <v>61</v>
      </c>
      <c r="B111" s="1199" t="s">
        <v>969</v>
      </c>
      <c r="C111" s="1011"/>
      <c r="D111" s="1011">
        <v>43722.68472222222</v>
      </c>
      <c r="E111" s="1012"/>
      <c r="F111" s="1252" t="s">
        <v>76</v>
      </c>
      <c r="G111" s="1278" t="s">
        <v>825</v>
      </c>
      <c r="H111" s="1015">
        <v>0</v>
      </c>
      <c r="I111" s="1015">
        <v>0</v>
      </c>
      <c r="J111" s="1430" t="s">
        <v>614</v>
      </c>
      <c r="K111" s="1156"/>
    </row>
    <row r="112" spans="1:11" ht="12.75" customHeight="1">
      <c r="A112" s="1473"/>
      <c r="B112" s="1199" t="s">
        <v>970</v>
      </c>
      <c r="C112" s="1011">
        <v>43722.693055555559</v>
      </c>
      <c r="D112" s="1011">
        <v>43724.696527777778</v>
      </c>
      <c r="E112" s="1012">
        <v>2.0034722222189885</v>
      </c>
      <c r="F112" s="1252" t="s">
        <v>76</v>
      </c>
      <c r="G112" s="1278" t="s">
        <v>810</v>
      </c>
      <c r="H112" s="1015">
        <v>0</v>
      </c>
      <c r="I112" s="1015">
        <v>0</v>
      </c>
      <c r="J112" s="1430" t="s">
        <v>614</v>
      </c>
      <c r="K112" s="1156"/>
    </row>
    <row r="113" spans="1:11" ht="15" customHeight="1">
      <c r="A113" s="1447"/>
      <c r="B113" s="1199" t="s">
        <v>971</v>
      </c>
      <c r="C113" s="1011">
        <v>43735.28125</v>
      </c>
      <c r="D113" s="1011">
        <v>43735.939583333333</v>
      </c>
      <c r="E113" s="1012">
        <v>0.65833333333284827</v>
      </c>
      <c r="F113" s="1252" t="s">
        <v>76</v>
      </c>
      <c r="G113" s="1278" t="s">
        <v>810</v>
      </c>
      <c r="H113" s="1015">
        <v>0</v>
      </c>
      <c r="I113" s="1015">
        <v>0</v>
      </c>
      <c r="J113" s="1430" t="s">
        <v>614</v>
      </c>
      <c r="K113" s="1156"/>
    </row>
    <row r="114" spans="1:11" ht="15" customHeight="1">
      <c r="A114" s="1447"/>
      <c r="B114" s="1199" t="s">
        <v>972</v>
      </c>
      <c r="C114" s="1011">
        <v>43735.28125</v>
      </c>
      <c r="D114" s="1011">
        <v>43735.947222222225</v>
      </c>
      <c r="E114" s="1012">
        <v>0.66597222222480923</v>
      </c>
      <c r="F114" s="1252" t="s">
        <v>76</v>
      </c>
      <c r="G114" s="1271"/>
      <c r="H114" s="1015">
        <v>0</v>
      </c>
      <c r="I114" s="1015">
        <v>0</v>
      </c>
      <c r="J114" s="1430" t="s">
        <v>614</v>
      </c>
      <c r="K114" s="1156"/>
    </row>
    <row r="115" spans="1:11" ht="14.25" customHeight="1" thickBot="1">
      <c r="A115" s="1568"/>
      <c r="B115" s="1552" t="s">
        <v>973</v>
      </c>
      <c r="C115" s="1435">
        <v>43738.40625</v>
      </c>
      <c r="D115" s="1435">
        <v>43738.750694444447</v>
      </c>
      <c r="E115" s="1436">
        <v>0.34444444444670808</v>
      </c>
      <c r="F115" s="1437" t="s">
        <v>76</v>
      </c>
      <c r="G115" s="1438" t="s">
        <v>810</v>
      </c>
      <c r="H115" s="1439">
        <v>0</v>
      </c>
      <c r="I115" s="1439">
        <v>0</v>
      </c>
      <c r="J115" s="1440" t="s">
        <v>614</v>
      </c>
      <c r="K115" s="1156"/>
    </row>
    <row r="116" spans="1:11" ht="13.5" customHeight="1">
      <c r="A116" s="1560"/>
      <c r="B116" s="1340"/>
      <c r="C116" s="1340"/>
      <c r="D116" s="1106" t="s">
        <v>631</v>
      </c>
      <c r="E116" s="1561">
        <v>5.2215277777795563</v>
      </c>
      <c r="F116" s="1340"/>
      <c r="G116" s="1108" t="s">
        <v>632</v>
      </c>
      <c r="H116" s="1340"/>
      <c r="I116" s="1562">
        <v>0</v>
      </c>
      <c r="J116" s="1563"/>
      <c r="K116" s="1156"/>
    </row>
    <row r="117" spans="1:11" ht="14.25" customHeight="1" thickBot="1">
      <c r="A117" s="1056" t="s">
        <v>786</v>
      </c>
      <c r="B117" s="1340"/>
      <c r="C117" s="1340"/>
      <c r="D117" s="1340"/>
      <c r="E117" s="1340"/>
      <c r="F117" s="1340"/>
      <c r="G117" s="1340"/>
      <c r="H117" s="1340"/>
      <c r="I117" s="1340"/>
      <c r="J117" s="1340"/>
      <c r="K117" s="1156"/>
    </row>
    <row r="118" spans="1:11" ht="14.25" customHeight="1">
      <c r="A118" s="1421" t="s">
        <v>974</v>
      </c>
      <c r="B118" s="1542" t="s">
        <v>975</v>
      </c>
      <c r="C118" s="1423">
        <v>43712.248611111114</v>
      </c>
      <c r="D118" s="1423">
        <v>43712.65625</v>
      </c>
      <c r="E118" s="1424">
        <v>0.40763888888614019</v>
      </c>
      <c r="F118" s="1425" t="s">
        <v>76</v>
      </c>
      <c r="G118" s="1426" t="s">
        <v>806</v>
      </c>
      <c r="H118" s="1427">
        <v>0</v>
      </c>
      <c r="I118" s="1427">
        <v>0</v>
      </c>
      <c r="J118" s="1428" t="s">
        <v>614</v>
      </c>
      <c r="K118" s="1156"/>
    </row>
    <row r="119" spans="1:11" ht="12.75" customHeight="1">
      <c r="A119" s="1456" t="s">
        <v>530</v>
      </c>
      <c r="B119" s="1199" t="s">
        <v>976</v>
      </c>
      <c r="C119" s="1011">
        <v>43712.751388888886</v>
      </c>
      <c r="D119" s="1011">
        <v>43712.754861111112</v>
      </c>
      <c r="E119" s="1012">
        <v>3.4722222262644209E-3</v>
      </c>
      <c r="F119" s="1252" t="s">
        <v>76</v>
      </c>
      <c r="G119" s="1169" t="s">
        <v>849</v>
      </c>
      <c r="H119" s="1015">
        <v>20</v>
      </c>
      <c r="I119" s="1067">
        <v>1.666666668606922</v>
      </c>
      <c r="J119" s="1468" t="s">
        <v>610</v>
      </c>
      <c r="K119" s="1156"/>
    </row>
    <row r="120" spans="1:11" ht="14.25" customHeight="1">
      <c r="A120" s="1456" t="s">
        <v>390</v>
      </c>
      <c r="B120" s="1199" t="s">
        <v>977</v>
      </c>
      <c r="C120" s="1011">
        <v>43714.288194444445</v>
      </c>
      <c r="D120" s="1011">
        <v>43714.570833333331</v>
      </c>
      <c r="E120" s="1012">
        <v>0.28263888888614019</v>
      </c>
      <c r="F120" s="1252" t="s">
        <v>76</v>
      </c>
      <c r="G120" s="1169" t="s">
        <v>806</v>
      </c>
      <c r="H120" s="1015">
        <v>0</v>
      </c>
      <c r="I120" s="1015">
        <v>0</v>
      </c>
      <c r="J120" s="1430" t="s">
        <v>614</v>
      </c>
      <c r="K120" s="1156"/>
    </row>
    <row r="121" spans="1:11" ht="14.25" customHeight="1">
      <c r="A121" s="1456" t="s">
        <v>978</v>
      </c>
      <c r="B121" s="1199" t="s">
        <v>979</v>
      </c>
      <c r="C121" s="1011">
        <v>43718.482638888891</v>
      </c>
      <c r="D121" s="1011">
        <v>43718.560416666667</v>
      </c>
      <c r="E121" s="1012">
        <v>7.7777777776645962E-2</v>
      </c>
      <c r="F121" s="1252" t="s">
        <v>76</v>
      </c>
      <c r="G121" s="1169" t="s">
        <v>825</v>
      </c>
      <c r="H121" s="1015">
        <v>0</v>
      </c>
      <c r="I121" s="1015">
        <v>0</v>
      </c>
      <c r="J121" s="1430" t="s">
        <v>614</v>
      </c>
      <c r="K121" s="1156"/>
    </row>
    <row r="122" spans="1:11" ht="15.75" customHeight="1">
      <c r="A122" s="1444" t="s">
        <v>974</v>
      </c>
      <c r="B122" s="1103" t="s">
        <v>975</v>
      </c>
      <c r="C122" s="1011">
        <v>43719.255555555559</v>
      </c>
      <c r="D122" s="1011">
        <v>43719.678472222222</v>
      </c>
      <c r="E122" s="1012">
        <v>0.42291666666278616</v>
      </c>
      <c r="F122" s="1252" t="s">
        <v>76</v>
      </c>
      <c r="G122" s="1169" t="s">
        <v>806</v>
      </c>
      <c r="H122" s="1015">
        <v>0</v>
      </c>
      <c r="I122" s="1015">
        <v>0</v>
      </c>
      <c r="J122" s="1430" t="s">
        <v>614</v>
      </c>
      <c r="K122" s="1156"/>
    </row>
    <row r="123" spans="1:11" ht="14.25" customHeight="1">
      <c r="A123" s="1473"/>
      <c r="B123" s="1103" t="s">
        <v>980</v>
      </c>
      <c r="C123" s="1011">
        <v>43720.267361111109</v>
      </c>
      <c r="D123" s="1011">
        <v>43720.711805555555</v>
      </c>
      <c r="E123" s="1012">
        <v>0.44444444444525288</v>
      </c>
      <c r="F123" s="1252" t="s">
        <v>76</v>
      </c>
      <c r="G123" s="1169" t="s">
        <v>806</v>
      </c>
      <c r="H123" s="1015">
        <v>0</v>
      </c>
      <c r="I123" s="1015">
        <v>0</v>
      </c>
      <c r="J123" s="1430" t="s">
        <v>614</v>
      </c>
      <c r="K123" s="1156"/>
    </row>
    <row r="124" spans="1:11" ht="14.25" customHeight="1">
      <c r="A124" s="1473"/>
      <c r="B124" s="1103" t="s">
        <v>980</v>
      </c>
      <c r="C124" s="1011">
        <v>43721.286111111112</v>
      </c>
      <c r="D124" s="1011">
        <v>43721.709027777775</v>
      </c>
      <c r="E124" s="1012">
        <v>0.42291666666278616</v>
      </c>
      <c r="F124" s="1252" t="s">
        <v>76</v>
      </c>
      <c r="G124" s="1169" t="s">
        <v>806</v>
      </c>
      <c r="H124" s="1015">
        <v>0</v>
      </c>
      <c r="I124" s="1015">
        <v>0</v>
      </c>
      <c r="J124" s="1430" t="s">
        <v>614</v>
      </c>
      <c r="K124" s="1156"/>
    </row>
    <row r="125" spans="1:11" ht="14.25" customHeight="1">
      <c r="A125" s="1455"/>
      <c r="B125" s="1169" t="s">
        <v>981</v>
      </c>
      <c r="C125" s="1011">
        <v>43722.256944444445</v>
      </c>
      <c r="D125" s="1011">
        <v>43722.706944444442</v>
      </c>
      <c r="E125" s="1012">
        <v>0.44999999999708962</v>
      </c>
      <c r="F125" s="1252" t="s">
        <v>76</v>
      </c>
      <c r="G125" s="1169" t="s">
        <v>806</v>
      </c>
      <c r="H125" s="1015">
        <v>0</v>
      </c>
      <c r="I125" s="1015">
        <v>0</v>
      </c>
      <c r="J125" s="1430" t="s">
        <v>614</v>
      </c>
      <c r="K125" s="1156"/>
    </row>
    <row r="126" spans="1:11" ht="14.25" customHeight="1">
      <c r="A126" s="1456" t="s">
        <v>52</v>
      </c>
      <c r="B126" s="1199" t="s">
        <v>982</v>
      </c>
      <c r="C126" s="1011"/>
      <c r="D126" s="1011">
        <v>43722.715277777781</v>
      </c>
      <c r="E126" s="1012"/>
      <c r="F126" s="1252"/>
      <c r="G126" s="1169" t="s">
        <v>825</v>
      </c>
      <c r="H126" s="1015">
        <v>0</v>
      </c>
      <c r="I126" s="1015">
        <v>0</v>
      </c>
      <c r="J126" s="1430" t="s">
        <v>614</v>
      </c>
      <c r="K126" s="1156"/>
    </row>
    <row r="127" spans="1:11" ht="14.25" customHeight="1">
      <c r="A127" s="1444" t="s">
        <v>974</v>
      </c>
      <c r="B127" s="1103" t="s">
        <v>983</v>
      </c>
      <c r="C127" s="1011">
        <v>43723.250694444447</v>
      </c>
      <c r="D127" s="1011">
        <v>43723.614583333336</v>
      </c>
      <c r="E127" s="1012">
        <v>0.36388888888905058</v>
      </c>
      <c r="F127" s="1252" t="s">
        <v>76</v>
      </c>
      <c r="G127" s="1169" t="s">
        <v>806</v>
      </c>
      <c r="H127" s="1015">
        <v>0</v>
      </c>
      <c r="I127" s="1015">
        <v>0</v>
      </c>
      <c r="J127" s="1430" t="s">
        <v>614</v>
      </c>
      <c r="K127" s="1156"/>
    </row>
    <row r="128" spans="1:11" ht="14.25" customHeight="1">
      <c r="A128" s="1455"/>
      <c r="B128" s="1103" t="s">
        <v>983</v>
      </c>
      <c r="C128" s="1011">
        <v>43724.285416666666</v>
      </c>
      <c r="D128" s="1011">
        <v>43724.6875</v>
      </c>
      <c r="E128" s="1012">
        <v>0.40208333333430346</v>
      </c>
      <c r="F128" s="1252" t="s">
        <v>76</v>
      </c>
      <c r="G128" s="1169" t="s">
        <v>806</v>
      </c>
      <c r="H128" s="1015">
        <v>0</v>
      </c>
      <c r="I128" s="1015">
        <v>0</v>
      </c>
      <c r="J128" s="1430" t="s">
        <v>614</v>
      </c>
      <c r="K128" s="1156"/>
    </row>
    <row r="129" spans="1:11" ht="14.25" customHeight="1">
      <c r="A129" s="1456" t="s">
        <v>978</v>
      </c>
      <c r="B129" s="1199" t="s">
        <v>984</v>
      </c>
      <c r="C129" s="1011">
        <v>43724.349305555559</v>
      </c>
      <c r="D129" s="1011">
        <v>43730.732638888891</v>
      </c>
      <c r="E129" s="1012">
        <v>6.3833333333313931</v>
      </c>
      <c r="F129" s="1252" t="s">
        <v>76</v>
      </c>
      <c r="G129" s="1278" t="s">
        <v>825</v>
      </c>
      <c r="H129" s="1015">
        <v>0</v>
      </c>
      <c r="I129" s="1015">
        <v>0</v>
      </c>
      <c r="J129" s="1430" t="s">
        <v>614</v>
      </c>
      <c r="K129" s="1156"/>
    </row>
    <row r="130" spans="1:11" ht="13.5" customHeight="1">
      <c r="A130" s="1454" t="s">
        <v>390</v>
      </c>
      <c r="B130" s="1199" t="s">
        <v>985</v>
      </c>
      <c r="C130" s="1011"/>
      <c r="D130" s="1011">
        <v>43724.716666666667</v>
      </c>
      <c r="E130" s="1012"/>
      <c r="F130" s="1252" t="s">
        <v>76</v>
      </c>
      <c r="G130" s="1279"/>
      <c r="H130" s="1015">
        <v>0</v>
      </c>
      <c r="I130" s="1015">
        <v>0</v>
      </c>
      <c r="J130" s="1430" t="s">
        <v>614</v>
      </c>
      <c r="K130" s="1156"/>
    </row>
    <row r="131" spans="1:11" ht="16.5" thickBot="1">
      <c r="A131" s="1568"/>
      <c r="B131" s="1552" t="s">
        <v>986</v>
      </c>
      <c r="C131" s="1435"/>
      <c r="D131" s="1435">
        <v>43724.731249999997</v>
      </c>
      <c r="E131" s="1436"/>
      <c r="F131" s="1437" t="s">
        <v>76</v>
      </c>
      <c r="G131" s="1446"/>
      <c r="H131" s="1439">
        <v>0</v>
      </c>
      <c r="I131" s="1439">
        <v>0</v>
      </c>
      <c r="J131" s="1440" t="s">
        <v>614</v>
      </c>
      <c r="K131" s="1156"/>
    </row>
    <row r="132" spans="1:11" ht="15.75">
      <c r="A132" s="1025"/>
      <c r="B132" s="1315"/>
      <c r="C132" s="1069"/>
      <c r="D132" s="1069"/>
      <c r="E132" s="1076"/>
      <c r="F132" s="1337"/>
      <c r="G132" s="1279"/>
      <c r="H132" s="1016"/>
      <c r="I132" s="1016"/>
      <c r="J132" s="1311"/>
      <c r="K132" s="1156"/>
    </row>
    <row r="133" spans="1:11" ht="15.75">
      <c r="A133" s="1569"/>
      <c r="B133" s="1569"/>
      <c r="C133" s="1057"/>
      <c r="D133" s="1057"/>
      <c r="E133" s="596"/>
      <c r="F133" s="1570"/>
      <c r="G133" s="1193"/>
      <c r="H133" s="597"/>
      <c r="I133" s="597"/>
      <c r="J133" s="1048"/>
      <c r="K133" s="1167"/>
    </row>
    <row r="134" spans="1:11" ht="15.75">
      <c r="A134" s="1569"/>
      <c r="B134" s="1569"/>
      <c r="C134" s="1057"/>
      <c r="D134" s="1057"/>
      <c r="E134" s="596"/>
      <c r="F134" s="1570"/>
      <c r="G134" s="1193"/>
      <c r="H134" s="597"/>
      <c r="I134" s="597"/>
      <c r="J134" s="1048"/>
      <c r="K134" s="1167"/>
    </row>
    <row r="135" spans="1:11">
      <c r="A135" s="1244" t="s">
        <v>594</v>
      </c>
      <c r="B135" s="1329"/>
      <c r="C135" s="1329"/>
      <c r="D135" s="1329"/>
      <c r="E135" s="1329"/>
      <c r="F135" s="1329"/>
      <c r="G135" s="1329"/>
      <c r="H135" s="1329"/>
      <c r="I135" s="1329"/>
      <c r="J135" s="975" t="s">
        <v>11</v>
      </c>
      <c r="K135" s="1156"/>
    </row>
    <row r="136" spans="1:11" ht="21.75" customHeight="1">
      <c r="A136" s="1695" t="s">
        <v>595</v>
      </c>
      <c r="B136" s="1695"/>
      <c r="C136" s="1695"/>
      <c r="D136" s="1695"/>
      <c r="E136" s="1695"/>
      <c r="F136" s="1695"/>
      <c r="G136" s="1695"/>
      <c r="H136" s="1695"/>
      <c r="I136" s="1695"/>
      <c r="J136" s="1695"/>
      <c r="K136" s="1156"/>
    </row>
    <row r="137" spans="1:11" ht="18">
      <c r="A137" s="1696" t="s">
        <v>697</v>
      </c>
      <c r="B137" s="1696"/>
      <c r="C137" s="1696"/>
      <c r="D137" s="1696"/>
      <c r="E137" s="1696"/>
      <c r="F137" s="1696"/>
      <c r="G137" s="1696"/>
      <c r="H137" s="1696"/>
      <c r="I137" s="1696"/>
      <c r="J137" s="1696"/>
      <c r="K137" s="1156"/>
    </row>
    <row r="138" spans="1:11" ht="18">
      <c r="A138" s="1697" t="s">
        <v>886</v>
      </c>
      <c r="B138" s="1697"/>
      <c r="C138" s="1697"/>
      <c r="D138" s="1697"/>
      <c r="E138" s="1697"/>
      <c r="F138" s="1697"/>
      <c r="G138" s="1697"/>
      <c r="H138" s="1697"/>
      <c r="I138" s="1697"/>
      <c r="J138" s="1697"/>
      <c r="K138" s="1156"/>
    </row>
    <row r="139" spans="1:11">
      <c r="A139" s="1329"/>
      <c r="B139" s="1329"/>
      <c r="C139" s="1329"/>
      <c r="D139" s="1329"/>
      <c r="E139" s="1329"/>
      <c r="F139" s="1329"/>
      <c r="G139" s="1329"/>
      <c r="H139" s="1329"/>
      <c r="I139" s="1329"/>
      <c r="J139" s="1329"/>
      <c r="K139" s="1156"/>
    </row>
    <row r="140" spans="1:11" ht="16.5" thickBot="1">
      <c r="A140" s="1299" t="s">
        <v>597</v>
      </c>
      <c r="B140" s="978"/>
      <c r="C140" s="979"/>
      <c r="D140" s="980"/>
      <c r="E140" s="981"/>
      <c r="F140" s="982"/>
      <c r="G140" s="978"/>
      <c r="H140" s="983"/>
      <c r="I140" s="984"/>
      <c r="J140" s="985"/>
      <c r="K140" s="1156"/>
    </row>
    <row r="141" spans="1:11">
      <c r="A141" s="986" t="s">
        <v>67</v>
      </c>
      <c r="B141" s="987" t="s">
        <v>802</v>
      </c>
      <c r="C141" s="988" t="s">
        <v>599</v>
      </c>
      <c r="D141" s="989" t="s">
        <v>600</v>
      </c>
      <c r="E141" s="990" t="s">
        <v>601</v>
      </c>
      <c r="F141" s="991" t="s">
        <v>79</v>
      </c>
      <c r="G141" s="992" t="s">
        <v>602</v>
      </c>
      <c r="H141" s="993" t="s">
        <v>97</v>
      </c>
      <c r="I141" s="991" t="s">
        <v>97</v>
      </c>
      <c r="J141" s="994" t="s">
        <v>53</v>
      </c>
      <c r="K141" s="1156"/>
    </row>
    <row r="142" spans="1:11" ht="15.75" thickBot="1">
      <c r="A142" s="995" t="s">
        <v>98</v>
      </c>
      <c r="B142" s="996"/>
      <c r="C142" s="997" t="s">
        <v>603</v>
      </c>
      <c r="D142" s="1247" t="s">
        <v>603</v>
      </c>
      <c r="E142" s="998"/>
      <c r="F142" s="999" t="s">
        <v>604</v>
      </c>
      <c r="G142" s="1000"/>
      <c r="H142" s="1001" t="s">
        <v>605</v>
      </c>
      <c r="I142" s="999" t="s">
        <v>606</v>
      </c>
      <c r="J142" s="1002"/>
      <c r="K142" s="1156"/>
    </row>
    <row r="143" spans="1:11" ht="15.75">
      <c r="A143" s="1056" t="s">
        <v>786</v>
      </c>
      <c r="B143" s="1340"/>
      <c r="C143" s="1340"/>
      <c r="D143" s="1340"/>
      <c r="E143" s="1340"/>
      <c r="F143" s="1340"/>
      <c r="G143" s="1340"/>
      <c r="H143" s="1340"/>
      <c r="I143" s="1340"/>
      <c r="J143" s="1340"/>
      <c r="K143" s="1156"/>
    </row>
    <row r="144" spans="1:11" ht="15.75">
      <c r="A144" s="1113" t="s">
        <v>390</v>
      </c>
      <c r="B144" s="1316" t="s">
        <v>987</v>
      </c>
      <c r="C144" s="1006">
        <v>43726.279861111114</v>
      </c>
      <c r="D144" s="1006">
        <v>43726.595833333333</v>
      </c>
      <c r="E144" s="1007">
        <v>0.31597222221898846</v>
      </c>
      <c r="F144" s="1250" t="s">
        <v>76</v>
      </c>
      <c r="G144" s="1198" t="s">
        <v>810</v>
      </c>
      <c r="H144" s="1008">
        <v>0</v>
      </c>
      <c r="I144" s="1008">
        <v>0</v>
      </c>
      <c r="J144" s="1251" t="s">
        <v>614</v>
      </c>
      <c r="K144" s="1156"/>
    </row>
    <row r="145" spans="1:11" ht="15.75">
      <c r="A145" s="1023"/>
      <c r="B145" s="1199" t="s">
        <v>977</v>
      </c>
      <c r="C145" s="1011">
        <v>43726.361111111109</v>
      </c>
      <c r="D145" s="1011">
        <v>43730.584027777775</v>
      </c>
      <c r="E145" s="1012">
        <v>4.2229166666656965</v>
      </c>
      <c r="F145" s="1252" t="s">
        <v>76</v>
      </c>
      <c r="G145" s="1169" t="s">
        <v>810</v>
      </c>
      <c r="H145" s="1015">
        <v>0</v>
      </c>
      <c r="I145" s="1015">
        <v>0</v>
      </c>
      <c r="J145" s="1088" t="s">
        <v>614</v>
      </c>
      <c r="K145" s="1156"/>
    </row>
    <row r="146" spans="1:11">
      <c r="A146" s="1317" t="s">
        <v>988</v>
      </c>
      <c r="B146" s="1103" t="s">
        <v>989</v>
      </c>
      <c r="C146" s="1011">
        <v>43726.399305555555</v>
      </c>
      <c r="D146" s="1011">
        <v>43726.713194444441</v>
      </c>
      <c r="E146" s="1012">
        <v>0.31388888888614019</v>
      </c>
      <c r="F146" s="1252" t="s">
        <v>76</v>
      </c>
      <c r="G146" s="1169" t="s">
        <v>810</v>
      </c>
      <c r="H146" s="1015">
        <v>0</v>
      </c>
      <c r="I146" s="1015">
        <v>0</v>
      </c>
      <c r="J146" s="1088" t="s">
        <v>614</v>
      </c>
      <c r="K146" s="1156"/>
    </row>
    <row r="147" spans="1:11" ht="15.75">
      <c r="A147" s="1023"/>
      <c r="B147" s="1103" t="s">
        <v>990</v>
      </c>
      <c r="C147" s="1011">
        <v>43727.415972222225</v>
      </c>
      <c r="D147" s="1011">
        <v>43727.720833333333</v>
      </c>
      <c r="E147" s="1012">
        <v>0.30486111110803904</v>
      </c>
      <c r="F147" s="1252" t="s">
        <v>76</v>
      </c>
      <c r="G147" s="1169" t="s">
        <v>810</v>
      </c>
      <c r="H147" s="1015">
        <v>0</v>
      </c>
      <c r="I147" s="1015">
        <v>0</v>
      </c>
      <c r="J147" s="1088" t="s">
        <v>614</v>
      </c>
      <c r="K147" s="1156"/>
    </row>
    <row r="148" spans="1:11" ht="15.75">
      <c r="A148" s="1021" t="s">
        <v>47</v>
      </c>
      <c r="B148" s="1199" t="s">
        <v>792</v>
      </c>
      <c r="C148" s="1011">
        <v>43728.291666666664</v>
      </c>
      <c r="D148" s="1011">
        <v>43728.612500000003</v>
      </c>
      <c r="E148" s="1012">
        <v>0.32083333333866904</v>
      </c>
      <c r="F148" s="1252" t="s">
        <v>76</v>
      </c>
      <c r="G148" s="1169" t="s">
        <v>810</v>
      </c>
      <c r="H148" s="1015">
        <v>0</v>
      </c>
      <c r="I148" s="1015">
        <v>0</v>
      </c>
      <c r="J148" s="1088" t="s">
        <v>614</v>
      </c>
      <c r="K148" s="1156"/>
    </row>
    <row r="149" spans="1:11" ht="15.75">
      <c r="A149" s="1023"/>
      <c r="B149" s="1199" t="s">
        <v>991</v>
      </c>
      <c r="C149" s="1011">
        <v>43728.289583333331</v>
      </c>
      <c r="D149" s="1011">
        <v>43728.328472222223</v>
      </c>
      <c r="E149" s="1012">
        <v>3.888888889196096E-2</v>
      </c>
      <c r="F149" s="1252" t="s">
        <v>76</v>
      </c>
      <c r="G149" s="1169" t="s">
        <v>810</v>
      </c>
      <c r="H149" s="1015">
        <v>0</v>
      </c>
      <c r="I149" s="1015">
        <v>0</v>
      </c>
      <c r="J149" s="1088" t="s">
        <v>614</v>
      </c>
      <c r="K149" s="1156"/>
    </row>
    <row r="150" spans="1:11">
      <c r="A150" s="1318" t="s">
        <v>988</v>
      </c>
      <c r="B150" s="1103" t="s">
        <v>992</v>
      </c>
      <c r="C150" s="1011">
        <v>43728.425000000003</v>
      </c>
      <c r="D150" s="1011">
        <v>43728.824305555558</v>
      </c>
      <c r="E150" s="1012">
        <v>0.39930555555474712</v>
      </c>
      <c r="F150" s="1252" t="s">
        <v>76</v>
      </c>
      <c r="G150" s="1169" t="s">
        <v>810</v>
      </c>
      <c r="H150" s="1015">
        <v>0</v>
      </c>
      <c r="I150" s="1015">
        <v>0</v>
      </c>
      <c r="J150" s="1088" t="s">
        <v>614</v>
      </c>
      <c r="K150" s="1156"/>
    </row>
    <row r="151" spans="1:11">
      <c r="A151" s="1063" t="s">
        <v>974</v>
      </c>
      <c r="B151" s="1103" t="s">
        <v>993</v>
      </c>
      <c r="C151" s="1011">
        <v>43728.381249999999</v>
      </c>
      <c r="D151" s="1011">
        <v>43728.739583333336</v>
      </c>
      <c r="E151" s="1012">
        <v>0.35833333333721384</v>
      </c>
      <c r="F151" s="1252" t="s">
        <v>76</v>
      </c>
      <c r="G151" s="1169" t="s">
        <v>806</v>
      </c>
      <c r="H151" s="1015">
        <v>0</v>
      </c>
      <c r="I151" s="1015">
        <v>0</v>
      </c>
      <c r="J151" s="1088" t="s">
        <v>614</v>
      </c>
      <c r="K151" s="1156"/>
    </row>
    <row r="152" spans="1:11">
      <c r="A152" s="1063" t="s">
        <v>670</v>
      </c>
      <c r="B152" s="1103" t="s">
        <v>994</v>
      </c>
      <c r="C152" s="1011">
        <v>43728.401388888888</v>
      </c>
      <c r="D152" s="1011">
        <v>43728.743055555555</v>
      </c>
      <c r="E152" s="1012">
        <v>0.34166666666715173</v>
      </c>
      <c r="F152" s="1252" t="s">
        <v>76</v>
      </c>
      <c r="G152" s="1169" t="s">
        <v>806</v>
      </c>
      <c r="H152" s="1015">
        <v>0</v>
      </c>
      <c r="I152" s="1015">
        <v>0</v>
      </c>
      <c r="J152" s="1088" t="s">
        <v>614</v>
      </c>
      <c r="K152" s="1156"/>
    </row>
    <row r="153" spans="1:11" ht="15.75">
      <c r="A153" s="1101" t="s">
        <v>995</v>
      </c>
      <c r="B153" s="1199" t="s">
        <v>996</v>
      </c>
      <c r="C153" s="1011">
        <v>43729.370138888888</v>
      </c>
      <c r="D153" s="1011">
        <v>43729.75</v>
      </c>
      <c r="E153" s="1012">
        <v>0.37986111111240461</v>
      </c>
      <c r="F153" s="1252" t="s">
        <v>76</v>
      </c>
      <c r="G153" s="1169" t="s">
        <v>825</v>
      </c>
      <c r="H153" s="1015">
        <v>0</v>
      </c>
      <c r="I153" s="1015">
        <v>0</v>
      </c>
      <c r="J153" s="1088" t="s">
        <v>614</v>
      </c>
      <c r="K153" s="1156"/>
    </row>
    <row r="154" spans="1:11">
      <c r="A154" s="1063" t="s">
        <v>974</v>
      </c>
      <c r="B154" s="1103" t="s">
        <v>983</v>
      </c>
      <c r="C154" s="1011">
        <v>43729.436805555553</v>
      </c>
      <c r="D154" s="1011">
        <v>43729.612500000003</v>
      </c>
      <c r="E154" s="1012">
        <v>0.17569444444961846</v>
      </c>
      <c r="F154" s="1252" t="s">
        <v>76</v>
      </c>
      <c r="G154" s="1169" t="s">
        <v>806</v>
      </c>
      <c r="H154" s="1015">
        <v>0</v>
      </c>
      <c r="I154" s="1015">
        <v>0</v>
      </c>
      <c r="J154" s="1088" t="s">
        <v>614</v>
      </c>
      <c r="K154" s="1156"/>
    </row>
    <row r="155" spans="1:11" ht="15.75">
      <c r="A155" s="1101" t="s">
        <v>52</v>
      </c>
      <c r="B155" s="1319" t="s">
        <v>997</v>
      </c>
      <c r="C155" s="1011">
        <v>43729.347222222219</v>
      </c>
      <c r="D155" s="1011">
        <v>43729.489583333336</v>
      </c>
      <c r="E155" s="1012">
        <v>0.14236111111677019</v>
      </c>
      <c r="F155" s="1252" t="s">
        <v>76</v>
      </c>
      <c r="G155" s="1169" t="s">
        <v>846</v>
      </c>
      <c r="H155" s="1015">
        <v>0</v>
      </c>
      <c r="I155" s="1015">
        <v>0</v>
      </c>
      <c r="J155" s="1088" t="s">
        <v>614</v>
      </c>
      <c r="K155" s="1156"/>
    </row>
    <row r="156" spans="1:11">
      <c r="A156" s="1063" t="s">
        <v>390</v>
      </c>
      <c r="B156" s="1103" t="s">
        <v>998</v>
      </c>
      <c r="C156" s="1011">
        <v>43729.425694444442</v>
      </c>
      <c r="D156" s="1011">
        <v>43729.658333333333</v>
      </c>
      <c r="E156" s="1012">
        <v>0.23263888889050577</v>
      </c>
      <c r="F156" s="1252" t="s">
        <v>76</v>
      </c>
      <c r="G156" s="1169" t="s">
        <v>846</v>
      </c>
      <c r="H156" s="1015">
        <v>0</v>
      </c>
      <c r="I156" s="1015">
        <v>0</v>
      </c>
      <c r="J156" s="1088" t="s">
        <v>614</v>
      </c>
      <c r="K156" s="1156"/>
    </row>
    <row r="157" spans="1:11" ht="15.75">
      <c r="A157" s="1101" t="s">
        <v>52</v>
      </c>
      <c r="B157" s="1085" t="s">
        <v>795</v>
      </c>
      <c r="C157" s="1011">
        <v>43729.631944444445</v>
      </c>
      <c r="D157" s="1011">
        <v>43729.763888888891</v>
      </c>
      <c r="E157" s="1012">
        <v>0.13194444444525288</v>
      </c>
      <c r="F157" s="1252" t="s">
        <v>76</v>
      </c>
      <c r="G157" s="1320" t="s">
        <v>999</v>
      </c>
      <c r="H157" s="1015">
        <v>0</v>
      </c>
      <c r="I157" s="1015">
        <v>0</v>
      </c>
      <c r="J157" s="1088" t="s">
        <v>614</v>
      </c>
      <c r="K157" s="1156"/>
    </row>
    <row r="158" spans="1:11">
      <c r="A158" s="1063" t="s">
        <v>390</v>
      </c>
      <c r="B158" s="1103" t="s">
        <v>1000</v>
      </c>
      <c r="C158" s="1011">
        <v>43729.832638888889</v>
      </c>
      <c r="D158" s="1011">
        <v>43730.515277777777</v>
      </c>
      <c r="E158" s="1012">
        <v>0.68263888888759539</v>
      </c>
      <c r="F158" s="1252" t="s">
        <v>76</v>
      </c>
      <c r="G158" s="1320" t="s">
        <v>1001</v>
      </c>
      <c r="H158" s="1015">
        <v>0</v>
      </c>
      <c r="I158" s="1015">
        <v>0</v>
      </c>
      <c r="J158" s="1088" t="s">
        <v>614</v>
      </c>
      <c r="K158" s="1156"/>
    </row>
    <row r="159" spans="1:11">
      <c r="A159" s="1064" t="s">
        <v>875</v>
      </c>
      <c r="B159" s="1103" t="s">
        <v>1002</v>
      </c>
      <c r="C159" s="1011">
        <v>43735.375</v>
      </c>
      <c r="D159" s="1011">
        <v>43735.645833333336</v>
      </c>
      <c r="E159" s="1012">
        <v>0.27083333333575865</v>
      </c>
      <c r="F159" s="1252" t="s">
        <v>76</v>
      </c>
      <c r="G159" s="1169" t="s">
        <v>810</v>
      </c>
      <c r="H159" s="1015">
        <v>0</v>
      </c>
      <c r="I159" s="1015">
        <v>0</v>
      </c>
      <c r="J159" s="1088" t="s">
        <v>614</v>
      </c>
      <c r="K159" s="1156"/>
    </row>
    <row r="160" spans="1:11">
      <c r="A160" s="1191"/>
      <c r="B160" s="1103" t="s">
        <v>1003</v>
      </c>
      <c r="C160" s="1011">
        <v>43736.401388888888</v>
      </c>
      <c r="D160" s="1011">
        <v>43736.762499999997</v>
      </c>
      <c r="E160" s="1012">
        <v>0.36111111110949423</v>
      </c>
      <c r="F160" s="1252" t="s">
        <v>76</v>
      </c>
      <c r="G160" s="1169" t="s">
        <v>810</v>
      </c>
      <c r="H160" s="1015">
        <v>0</v>
      </c>
      <c r="I160" s="1015">
        <v>0</v>
      </c>
      <c r="J160" s="1088" t="s">
        <v>614</v>
      </c>
      <c r="K160" s="1156"/>
    </row>
    <row r="161" spans="1:11">
      <c r="A161" s="1114"/>
      <c r="B161" s="1172" t="s">
        <v>1004</v>
      </c>
      <c r="C161" s="1033">
        <v>43737.4</v>
      </c>
      <c r="D161" s="1033">
        <v>43737.460416666669</v>
      </c>
      <c r="E161" s="1034">
        <v>6.0416666667151731E-2</v>
      </c>
      <c r="F161" s="1257" t="s">
        <v>76</v>
      </c>
      <c r="G161" s="1258" t="s">
        <v>810</v>
      </c>
      <c r="H161" s="1035">
        <v>0</v>
      </c>
      <c r="I161" s="1035">
        <v>0</v>
      </c>
      <c r="J161" s="1259" t="s">
        <v>614</v>
      </c>
      <c r="K161" s="1156"/>
    </row>
    <row r="162" spans="1:11" ht="15" customHeight="1">
      <c r="A162" s="1331"/>
      <c r="B162" s="1331"/>
      <c r="C162" s="1331"/>
      <c r="D162" s="1037" t="s">
        <v>631</v>
      </c>
      <c r="E162" s="1038">
        <v>18.715277777781012</v>
      </c>
      <c r="F162" s="1039"/>
      <c r="G162" s="1040" t="s">
        <v>632</v>
      </c>
      <c r="H162" s="1308"/>
      <c r="I162" s="1321">
        <v>1.666666668606922</v>
      </c>
      <c r="J162" s="1331"/>
      <c r="K162" s="1096"/>
    </row>
    <row r="163" spans="1:11" ht="13.5" customHeight="1">
      <c r="A163" s="1056" t="s">
        <v>798</v>
      </c>
      <c r="B163" s="1330"/>
      <c r="C163" s="1189"/>
      <c r="D163" s="1189"/>
      <c r="E163" s="596"/>
      <c r="F163" s="1330"/>
      <c r="G163" s="1330"/>
      <c r="H163" s="1330"/>
      <c r="I163" s="1330"/>
      <c r="J163" s="1330"/>
    </row>
    <row r="164" spans="1:11" ht="12.75" customHeight="1">
      <c r="A164" s="1322"/>
      <c r="B164" s="1322"/>
      <c r="C164" s="1206"/>
      <c r="D164" s="1206"/>
      <c r="E164" s="1207"/>
      <c r="F164" s="1284"/>
      <c r="G164" s="1285"/>
      <c r="H164" s="1210"/>
      <c r="I164" s="1210"/>
      <c r="J164" s="1286"/>
      <c r="K164" s="1050"/>
    </row>
    <row r="165" spans="1:11" ht="13.5" customHeight="1">
      <c r="A165" s="1330"/>
      <c r="B165" s="1330"/>
      <c r="C165" s="1330"/>
      <c r="D165" s="1106" t="s">
        <v>631</v>
      </c>
      <c r="E165" s="1107">
        <v>0</v>
      </c>
      <c r="F165" s="1095"/>
      <c r="G165" s="1108" t="s">
        <v>632</v>
      </c>
      <c r="H165" s="1047"/>
      <c r="I165" s="1109">
        <v>0</v>
      </c>
      <c r="J165" s="1330"/>
    </row>
    <row r="166" spans="1:11" ht="15.75">
      <c r="A166" s="1056" t="s">
        <v>1005</v>
      </c>
      <c r="B166" s="1046"/>
      <c r="C166" s="1092"/>
      <c r="D166" s="1106"/>
      <c r="E166" s="1289"/>
      <c r="F166" s="1242"/>
      <c r="G166" s="1239"/>
      <c r="H166" s="1323"/>
      <c r="I166" s="1241"/>
      <c r="J166" s="1236"/>
    </row>
    <row r="167" spans="1:11" ht="16.5" customHeight="1">
      <c r="A167" s="1056" t="s">
        <v>883</v>
      </c>
      <c r="B167" s="1046"/>
      <c r="C167" s="1092"/>
      <c r="D167" s="1093"/>
      <c r="E167" s="1282">
        <v>75.845138888907968</v>
      </c>
      <c r="F167" s="983" t="s">
        <v>692</v>
      </c>
      <c r="G167" s="1239"/>
      <c r="J167" s="1236"/>
    </row>
    <row r="168" spans="1:11" ht="11.25" customHeight="1">
      <c r="A168" s="1292" t="s">
        <v>884</v>
      </c>
      <c r="B168" s="1239"/>
      <c r="C168" s="1293"/>
      <c r="D168" s="1294"/>
      <c r="E168" s="1295"/>
      <c r="F168" s="1241"/>
      <c r="G168" s="1296" t="s">
        <v>885</v>
      </c>
      <c r="J168" s="1236"/>
    </row>
    <row r="169" spans="1:11" ht="14.25" customHeight="1">
      <c r="A169" s="1292"/>
      <c r="B169" s="1239"/>
      <c r="C169" s="1293"/>
      <c r="D169" s="1294"/>
      <c r="E169" s="1295"/>
      <c r="F169" s="1236"/>
      <c r="G169" s="1236"/>
      <c r="H169" s="1323"/>
      <c r="I169" s="1324" t="s">
        <v>312</v>
      </c>
      <c r="J169" s="1236"/>
    </row>
    <row r="170" spans="1:11">
      <c r="H170" s="1236"/>
      <c r="I170" s="1324" t="s">
        <v>216</v>
      </c>
    </row>
    <row r="171" spans="1:11">
      <c r="H171" s="1236"/>
      <c r="I171" s="1325" t="s">
        <v>209</v>
      </c>
    </row>
  </sheetData>
  <mergeCells count="9">
    <mergeCell ref="A136:J136"/>
    <mergeCell ref="A137:J137"/>
    <mergeCell ref="A138:J138"/>
    <mergeCell ref="A2:J2"/>
    <mergeCell ref="A3:J3"/>
    <mergeCell ref="A4:J4"/>
    <mergeCell ref="A67:J67"/>
    <mergeCell ref="A68:J68"/>
    <mergeCell ref="A69:J69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P21" sqref="P21"/>
    </sheetView>
  </sheetViews>
  <sheetFormatPr defaultRowHeight="12.75"/>
  <cols>
    <col min="1" max="1" width="12.42578125" style="37" customWidth="1"/>
    <col min="2" max="2" width="27.5703125" style="37" customWidth="1"/>
    <col min="3" max="3" width="9.140625" style="37"/>
    <col min="4" max="4" width="10.85546875" style="37" customWidth="1"/>
    <col min="5" max="5" width="10.5703125" style="37" customWidth="1"/>
    <col min="6" max="6" width="6.140625" style="37" bestFit="1" customWidth="1"/>
    <col min="7" max="9" width="9.140625" style="37"/>
    <col min="10" max="10" width="15.5703125" style="37" customWidth="1"/>
    <col min="11" max="16384" width="9.140625" style="37"/>
  </cols>
  <sheetData>
    <row r="2" spans="1:12">
      <c r="A2" s="64" t="s">
        <v>285</v>
      </c>
      <c r="J2" s="77" t="s">
        <v>12</v>
      </c>
    </row>
    <row r="3" spans="1:12" ht="20.25">
      <c r="B3" s="1" t="s">
        <v>156</v>
      </c>
      <c r="C3" s="1"/>
      <c r="D3" s="1"/>
      <c r="E3" s="1"/>
      <c r="F3" s="229"/>
      <c r="G3" s="87"/>
      <c r="H3" s="87"/>
      <c r="I3" s="35"/>
    </row>
    <row r="4" spans="1:12" ht="15.75">
      <c r="A4" s="34"/>
      <c r="B4" s="3" t="s">
        <v>226</v>
      </c>
      <c r="C4" s="4"/>
      <c r="D4" s="230"/>
      <c r="E4" s="4"/>
      <c r="F4" s="4"/>
      <c r="G4" s="33"/>
      <c r="H4" s="231"/>
      <c r="I4" s="6"/>
      <c r="J4" s="232"/>
    </row>
    <row r="5" spans="1:12">
      <c r="A5" s="34"/>
      <c r="C5" s="6"/>
      <c r="G5" s="26"/>
      <c r="H5" s="26"/>
      <c r="I5" s="35"/>
      <c r="J5" s="36"/>
    </row>
    <row r="6" spans="1:12" ht="16.5">
      <c r="A6" s="36"/>
      <c r="B6" s="38" t="s">
        <v>234</v>
      </c>
      <c r="C6" s="6"/>
      <c r="D6" s="6"/>
      <c r="E6" s="31"/>
      <c r="F6" s="39"/>
      <c r="G6" s="6"/>
      <c r="H6" s="6"/>
      <c r="I6" s="40"/>
      <c r="J6" s="39"/>
    </row>
    <row r="7" spans="1:12" ht="15.75">
      <c r="A7" s="9" t="s">
        <v>543</v>
      </c>
      <c r="B7" s="36"/>
      <c r="C7" s="28"/>
      <c r="D7" s="28"/>
      <c r="E7" s="41"/>
      <c r="F7" s="39"/>
      <c r="G7" s="6"/>
      <c r="H7" s="6"/>
      <c r="I7" s="40"/>
      <c r="J7" s="39"/>
    </row>
    <row r="8" spans="1:12" ht="13.5" thickBot="1">
      <c r="A8" s="36"/>
      <c r="B8" s="36"/>
      <c r="C8" s="28"/>
      <c r="D8" s="28"/>
      <c r="E8" s="41"/>
      <c r="F8" s="39"/>
      <c r="G8" s="6"/>
      <c r="H8" s="6"/>
      <c r="I8" s="40"/>
      <c r="J8" s="39"/>
    </row>
    <row r="9" spans="1:12" ht="15">
      <c r="A9" s="1571"/>
      <c r="B9" s="561" t="s">
        <v>65</v>
      </c>
      <c r="C9" s="1572" t="s">
        <v>485</v>
      </c>
      <c r="D9" s="1573"/>
      <c r="E9" s="1574"/>
      <c r="F9" s="1575"/>
      <c r="G9" s="1572" t="s">
        <v>484</v>
      </c>
      <c r="H9" s="1573"/>
      <c r="I9" s="1574"/>
      <c r="J9" s="1576"/>
    </row>
    <row r="10" spans="1:12" ht="15">
      <c r="A10" s="270" t="s">
        <v>72</v>
      </c>
      <c r="B10" s="45"/>
      <c r="C10" s="42" t="s">
        <v>73</v>
      </c>
      <c r="D10" s="43"/>
      <c r="E10" s="46"/>
      <c r="F10" s="1577"/>
      <c r="G10" s="42" t="s">
        <v>73</v>
      </c>
      <c r="H10" s="43"/>
      <c r="I10" s="46"/>
      <c r="J10" s="1578"/>
    </row>
    <row r="11" spans="1:12" ht="15.75" thickBot="1">
      <c r="A11" s="1589"/>
      <c r="B11" s="1590"/>
      <c r="C11" s="1591" t="s">
        <v>74</v>
      </c>
      <c r="D11" s="1592" t="s">
        <v>75</v>
      </c>
      <c r="E11" s="1593" t="s">
        <v>76</v>
      </c>
      <c r="F11" s="691" t="s">
        <v>36</v>
      </c>
      <c r="G11" s="1591" t="s">
        <v>74</v>
      </c>
      <c r="H11" s="1592" t="s">
        <v>75</v>
      </c>
      <c r="I11" s="1593" t="s">
        <v>76</v>
      </c>
      <c r="J11" s="1594" t="s">
        <v>36</v>
      </c>
    </row>
    <row r="12" spans="1:12" ht="15">
      <c r="A12" s="1584">
        <v>1</v>
      </c>
      <c r="B12" s="1585" t="s">
        <v>322</v>
      </c>
      <c r="C12" s="1586">
        <v>10</v>
      </c>
      <c r="D12" s="1586">
        <v>12</v>
      </c>
      <c r="E12" s="1586">
        <v>31</v>
      </c>
      <c r="F12" s="1587">
        <v>53</v>
      </c>
      <c r="G12" s="1586">
        <v>15</v>
      </c>
      <c r="H12" s="1586">
        <v>7</v>
      </c>
      <c r="I12" s="1586">
        <v>48</v>
      </c>
      <c r="J12" s="1588">
        <v>70</v>
      </c>
    </row>
    <row r="13" spans="1:12" ht="15">
      <c r="A13" s="1579">
        <v>2</v>
      </c>
      <c r="B13" s="51" t="s">
        <v>323</v>
      </c>
      <c r="C13" s="48">
        <v>8</v>
      </c>
      <c r="D13" s="48">
        <v>12</v>
      </c>
      <c r="E13" s="48">
        <v>28</v>
      </c>
      <c r="F13" s="337">
        <v>48</v>
      </c>
      <c r="G13" s="48">
        <v>16</v>
      </c>
      <c r="H13" s="48">
        <v>9</v>
      </c>
      <c r="I13" s="48">
        <v>32</v>
      </c>
      <c r="J13" s="1580">
        <v>57</v>
      </c>
    </row>
    <row r="14" spans="1:12" ht="15">
      <c r="A14" s="1579">
        <v>3</v>
      </c>
      <c r="B14" s="51" t="s">
        <v>385</v>
      </c>
      <c r="C14" s="48">
        <v>14</v>
      </c>
      <c r="D14" s="48">
        <v>7</v>
      </c>
      <c r="E14" s="48">
        <v>9</v>
      </c>
      <c r="F14" s="337">
        <v>30</v>
      </c>
      <c r="G14" s="48">
        <v>11</v>
      </c>
      <c r="H14" s="48">
        <v>10</v>
      </c>
      <c r="I14" s="48">
        <v>20</v>
      </c>
      <c r="J14" s="1580">
        <v>41</v>
      </c>
    </row>
    <row r="15" spans="1:12" ht="15">
      <c r="A15" s="1579">
        <v>4</v>
      </c>
      <c r="B15" s="51" t="s">
        <v>386</v>
      </c>
      <c r="C15" s="48">
        <v>18</v>
      </c>
      <c r="D15" s="48">
        <v>13</v>
      </c>
      <c r="E15" s="48">
        <v>19</v>
      </c>
      <c r="F15" s="337">
        <v>50</v>
      </c>
      <c r="G15" s="48">
        <v>13</v>
      </c>
      <c r="H15" s="48">
        <v>8</v>
      </c>
      <c r="I15" s="48">
        <v>25</v>
      </c>
      <c r="J15" s="1580">
        <v>46</v>
      </c>
      <c r="L15" s="65"/>
    </row>
    <row r="16" spans="1:12" ht="15">
      <c r="A16" s="1579">
        <v>5</v>
      </c>
      <c r="B16" s="51" t="s">
        <v>324</v>
      </c>
      <c r="C16" s="48">
        <v>14</v>
      </c>
      <c r="D16" s="48">
        <v>11</v>
      </c>
      <c r="E16" s="48">
        <v>51</v>
      </c>
      <c r="F16" s="337">
        <v>76</v>
      </c>
      <c r="G16" s="48">
        <v>13</v>
      </c>
      <c r="H16" s="48">
        <v>3</v>
      </c>
      <c r="I16" s="48">
        <v>23</v>
      </c>
      <c r="J16" s="1580">
        <v>39</v>
      </c>
    </row>
    <row r="17" spans="1:10" ht="15">
      <c r="A17" s="1579">
        <v>6</v>
      </c>
      <c r="B17" s="295" t="s">
        <v>333</v>
      </c>
      <c r="C17" s="48">
        <v>2</v>
      </c>
      <c r="D17" s="48">
        <v>5</v>
      </c>
      <c r="E17" s="48">
        <v>16</v>
      </c>
      <c r="F17" s="337">
        <v>23</v>
      </c>
      <c r="G17" s="48">
        <v>8</v>
      </c>
      <c r="H17" s="48">
        <v>6</v>
      </c>
      <c r="I17" s="48">
        <v>13</v>
      </c>
      <c r="J17" s="1580">
        <v>27</v>
      </c>
    </row>
    <row r="18" spans="1:10" ht="15">
      <c r="A18" s="1579">
        <v>7</v>
      </c>
      <c r="B18" s="51" t="s">
        <v>387</v>
      </c>
      <c r="C18" s="48">
        <v>21</v>
      </c>
      <c r="D18" s="48">
        <v>16</v>
      </c>
      <c r="E18" s="48">
        <v>27</v>
      </c>
      <c r="F18" s="337">
        <v>64</v>
      </c>
      <c r="G18" s="48">
        <v>12</v>
      </c>
      <c r="H18" s="48">
        <v>13</v>
      </c>
      <c r="I18" s="48">
        <v>53</v>
      </c>
      <c r="J18" s="1580">
        <v>78</v>
      </c>
    </row>
    <row r="19" spans="1:10" ht="15">
      <c r="A19" s="1579">
        <v>8</v>
      </c>
      <c r="B19" s="42" t="s">
        <v>287</v>
      </c>
      <c r="C19" s="48"/>
      <c r="D19" s="48"/>
      <c r="E19" s="48">
        <v>1</v>
      </c>
      <c r="F19" s="337">
        <v>1</v>
      </c>
      <c r="G19" s="48">
        <v>2</v>
      </c>
      <c r="H19" s="48"/>
      <c r="I19" s="48"/>
      <c r="J19" s="1580">
        <v>2</v>
      </c>
    </row>
    <row r="20" spans="1:10" ht="15.75" thickBot="1">
      <c r="A20" s="1581">
        <v>9</v>
      </c>
      <c r="B20" s="1582" t="s">
        <v>36</v>
      </c>
      <c r="C20" s="691">
        <v>87</v>
      </c>
      <c r="D20" s="691">
        <v>76</v>
      </c>
      <c r="E20" s="691">
        <v>182</v>
      </c>
      <c r="F20" s="691">
        <v>345</v>
      </c>
      <c r="G20" s="691">
        <v>90</v>
      </c>
      <c r="H20" s="691">
        <v>56</v>
      </c>
      <c r="I20" s="691">
        <v>214</v>
      </c>
      <c r="J20" s="1583">
        <v>360</v>
      </c>
    </row>
    <row r="21" spans="1:10" ht="15">
      <c r="A21" s="52"/>
      <c r="B21" s="53"/>
      <c r="C21" s="53"/>
      <c r="D21" s="53"/>
      <c r="E21" s="54"/>
      <c r="F21" s="53"/>
      <c r="G21" s="53"/>
      <c r="H21" s="53"/>
      <c r="I21" s="55"/>
      <c r="J21" s="44"/>
    </row>
    <row r="22" spans="1:10" ht="15">
      <c r="A22" s="53"/>
      <c r="B22" s="53"/>
      <c r="C22" s="53"/>
      <c r="D22" s="53"/>
      <c r="E22" s="54"/>
      <c r="F22" s="53"/>
      <c r="G22" s="53"/>
      <c r="H22" s="53"/>
      <c r="I22" s="55"/>
      <c r="J22" s="44"/>
    </row>
    <row r="23" spans="1:10">
      <c r="A23" s="6"/>
      <c r="B23" s="56"/>
      <c r="C23" s="56"/>
      <c r="D23" s="56"/>
      <c r="E23" s="57"/>
      <c r="F23" s="56"/>
      <c r="G23" s="58"/>
      <c r="H23" s="58"/>
      <c r="I23" s="59"/>
      <c r="J23" s="36"/>
    </row>
    <row r="24" spans="1:10">
      <c r="A24" s="56"/>
      <c r="B24" s="56"/>
      <c r="C24" s="56"/>
      <c r="D24" s="56"/>
      <c r="E24" s="57"/>
      <c r="F24" s="56"/>
      <c r="G24" s="58"/>
      <c r="H24" s="58"/>
      <c r="I24" s="59"/>
      <c r="J24" s="36"/>
    </row>
    <row r="25" spans="1:10">
      <c r="A25" s="6"/>
      <c r="B25" s="32"/>
      <c r="C25" s="60"/>
      <c r="D25" s="6"/>
      <c r="E25" s="57"/>
      <c r="F25" s="56"/>
      <c r="G25" s="60"/>
      <c r="H25" s="58"/>
      <c r="I25" s="6"/>
      <c r="J25" s="36"/>
    </row>
    <row r="26" spans="1:10">
      <c r="A26" s="6"/>
      <c r="B26" s="60"/>
      <c r="C26" s="60"/>
      <c r="D26" s="6"/>
      <c r="E26" s="57"/>
      <c r="F26" s="56"/>
      <c r="G26" s="60"/>
      <c r="H26" s="58"/>
      <c r="I26" s="6"/>
      <c r="J26" s="36"/>
    </row>
    <row r="27" spans="1:10">
      <c r="A27" s="6"/>
      <c r="B27" s="60"/>
      <c r="C27" s="60"/>
      <c r="D27" s="6"/>
      <c r="E27" s="57"/>
      <c r="F27" s="60"/>
      <c r="G27" s="60"/>
      <c r="H27" s="58"/>
      <c r="I27" s="6"/>
      <c r="J27" s="36"/>
    </row>
    <row r="28" spans="1:10">
      <c r="A28" s="6"/>
      <c r="B28" s="56"/>
      <c r="C28" s="61"/>
      <c r="D28" s="6"/>
      <c r="E28" s="57"/>
      <c r="F28" s="31"/>
      <c r="G28" s="62"/>
      <c r="H28" s="32"/>
      <c r="I28" s="32"/>
      <c r="J28" s="32"/>
    </row>
    <row r="29" spans="1:10" ht="14.25">
      <c r="A29" s="6"/>
      <c r="B29" s="56"/>
      <c r="C29" s="27"/>
      <c r="D29" s="6"/>
      <c r="E29" s="57"/>
      <c r="F29" s="31"/>
      <c r="G29" s="6"/>
      <c r="H29" s="30"/>
      <c r="I29" s="27" t="s">
        <v>312</v>
      </c>
      <c r="J29" s="31"/>
    </row>
    <row r="30" spans="1:10" ht="14.25">
      <c r="A30" s="6"/>
      <c r="B30" s="56"/>
      <c r="C30" s="27"/>
      <c r="D30" s="6"/>
      <c r="E30" s="57"/>
      <c r="F30" s="31"/>
      <c r="G30" s="32"/>
      <c r="H30" s="30"/>
      <c r="I30" s="27" t="s">
        <v>216</v>
      </c>
      <c r="J30" s="31"/>
    </row>
    <row r="31" spans="1:10" ht="14.25">
      <c r="A31" s="36"/>
      <c r="B31" s="36"/>
      <c r="C31" s="63"/>
      <c r="D31" s="63"/>
      <c r="E31" s="41"/>
      <c r="F31" s="28"/>
      <c r="G31" s="32"/>
      <c r="H31" s="30"/>
      <c r="I31" s="28" t="s">
        <v>209</v>
      </c>
      <c r="J31" s="31"/>
    </row>
  </sheetData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P30"/>
  <sheetViews>
    <sheetView workbookViewId="0">
      <selection activeCell="A36" sqref="A36"/>
    </sheetView>
  </sheetViews>
  <sheetFormatPr defaultRowHeight="12.75"/>
  <cols>
    <col min="1" max="1" width="12.28515625" style="37" customWidth="1"/>
    <col min="2" max="2" width="27.42578125" style="37" customWidth="1"/>
    <col min="3" max="3" width="10.140625" style="37" customWidth="1"/>
    <col min="4" max="4" width="9.85546875" style="37" customWidth="1"/>
    <col min="5" max="5" width="10.5703125" style="37" customWidth="1"/>
    <col min="6" max="6" width="9.85546875" style="37" customWidth="1"/>
    <col min="7" max="7" width="12.28515625" style="37" customWidth="1"/>
    <col min="8" max="8" width="10.42578125" style="37" customWidth="1"/>
    <col min="9" max="9" width="9.5703125" style="37" customWidth="1"/>
    <col min="10" max="10" width="13.5703125" style="37" customWidth="1"/>
    <col min="11" max="14" width="9.140625" style="37"/>
    <col min="15" max="15" width="9.5703125" style="37" bestFit="1" customWidth="1"/>
    <col min="16" max="16384" width="9.140625" style="37"/>
  </cols>
  <sheetData>
    <row r="2" spans="1:14">
      <c r="A2" s="64" t="s">
        <v>285</v>
      </c>
      <c r="J2" s="77" t="s">
        <v>13</v>
      </c>
    </row>
    <row r="3" spans="1:14" ht="20.25">
      <c r="B3" s="1" t="s">
        <v>156</v>
      </c>
      <c r="C3" s="1"/>
      <c r="D3" s="1"/>
      <c r="E3" s="1"/>
      <c r="F3" s="229"/>
      <c r="G3" s="87"/>
      <c r="H3" s="87"/>
      <c r="I3" s="35"/>
    </row>
    <row r="4" spans="1:14" ht="15.75">
      <c r="A4" s="34"/>
      <c r="B4" s="3" t="s">
        <v>226</v>
      </c>
      <c r="C4" s="4"/>
      <c r="D4" s="230"/>
      <c r="E4" s="4"/>
      <c r="F4" s="4"/>
      <c r="G4" s="33"/>
      <c r="H4" s="231"/>
      <c r="I4" s="6"/>
      <c r="J4" s="232"/>
    </row>
    <row r="5" spans="1:14">
      <c r="A5" s="34"/>
      <c r="C5" s="6"/>
      <c r="G5" s="26"/>
      <c r="H5" s="26"/>
      <c r="I5" s="35"/>
      <c r="J5" s="36"/>
    </row>
    <row r="6" spans="1:14" ht="16.5">
      <c r="A6" s="36"/>
      <c r="B6" s="32"/>
      <c r="C6" s="38" t="s">
        <v>235</v>
      </c>
      <c r="D6" s="6"/>
      <c r="E6" s="31"/>
      <c r="F6" s="39"/>
      <c r="G6" s="6"/>
      <c r="H6" s="6"/>
      <c r="I6" s="40"/>
      <c r="J6" s="39"/>
    </row>
    <row r="7" spans="1:14" ht="15.75">
      <c r="A7" s="9" t="s">
        <v>543</v>
      </c>
      <c r="B7" s="28"/>
      <c r="C7" s="28"/>
      <c r="D7" s="41"/>
      <c r="E7" s="39"/>
      <c r="F7" s="6"/>
      <c r="G7" s="6"/>
      <c r="H7" s="40"/>
      <c r="I7" s="39"/>
    </row>
    <row r="8" spans="1:14" ht="16.5" thickBot="1">
      <c r="A8" s="44"/>
      <c r="B8" s="65"/>
      <c r="C8" s="65"/>
      <c r="D8" s="66"/>
      <c r="E8" s="67"/>
      <c r="F8" s="23"/>
      <c r="G8" s="23"/>
      <c r="H8" s="68"/>
      <c r="I8" s="67"/>
    </row>
    <row r="9" spans="1:14" ht="15">
      <c r="A9" s="1595"/>
      <c r="B9" s="1598" t="s">
        <v>65</v>
      </c>
      <c r="C9" s="1572" t="s">
        <v>485</v>
      </c>
      <c r="D9" s="1573"/>
      <c r="E9" s="1574"/>
      <c r="F9" s="1575"/>
      <c r="G9" s="1572" t="s">
        <v>488</v>
      </c>
      <c r="H9" s="1573"/>
      <c r="I9" s="1574"/>
      <c r="J9" s="1576"/>
      <c r="L9" s="286"/>
    </row>
    <row r="10" spans="1:14" ht="18" customHeight="1">
      <c r="A10" s="1596" t="s">
        <v>72</v>
      </c>
      <c r="B10" s="1599"/>
      <c r="C10" s="69" t="s">
        <v>77</v>
      </c>
      <c r="D10" s="43"/>
      <c r="E10" s="46"/>
      <c r="F10" s="1577"/>
      <c r="G10" s="70" t="s">
        <v>77</v>
      </c>
      <c r="H10" s="43"/>
      <c r="I10" s="46"/>
      <c r="J10" s="1578"/>
    </row>
    <row r="11" spans="1:14" ht="15.75" thickBot="1">
      <c r="A11" s="71"/>
      <c r="B11" s="1610"/>
      <c r="C11" s="1591" t="s">
        <v>74</v>
      </c>
      <c r="D11" s="1591" t="s">
        <v>75</v>
      </c>
      <c r="E11" s="1593" t="s">
        <v>76</v>
      </c>
      <c r="F11" s="691" t="s">
        <v>36</v>
      </c>
      <c r="G11" s="1592" t="s">
        <v>74</v>
      </c>
      <c r="H11" s="1591" t="s">
        <v>75</v>
      </c>
      <c r="I11" s="1593" t="s">
        <v>76</v>
      </c>
      <c r="J11" s="1611" t="s">
        <v>36</v>
      </c>
      <c r="M11" s="305"/>
    </row>
    <row r="12" spans="1:14" ht="15.75">
      <c r="A12" s="1597">
        <v>1</v>
      </c>
      <c r="B12" s="1607" t="s">
        <v>322</v>
      </c>
      <c r="C12" s="1372">
        <v>70.27</v>
      </c>
      <c r="D12" s="1372">
        <v>244.53</v>
      </c>
      <c r="E12" s="1372">
        <v>73.5</v>
      </c>
      <c r="F12" s="1608">
        <v>388.3</v>
      </c>
      <c r="G12" s="1372">
        <v>661.25</v>
      </c>
      <c r="H12" s="1372">
        <v>304.41000000000003</v>
      </c>
      <c r="I12" s="1372">
        <v>498.67</v>
      </c>
      <c r="J12" s="1609">
        <v>1464.3300000000002</v>
      </c>
      <c r="K12" s="286"/>
      <c r="N12" s="6"/>
    </row>
    <row r="13" spans="1:14" ht="15.75">
      <c r="A13" s="1597">
        <v>2</v>
      </c>
      <c r="B13" s="1600" t="s">
        <v>323</v>
      </c>
      <c r="C13" s="363">
        <v>12.1</v>
      </c>
      <c r="D13" s="47">
        <v>216.58</v>
      </c>
      <c r="E13" s="363"/>
      <c r="F13" s="404">
        <v>228.68</v>
      </c>
      <c r="G13" s="363">
        <v>137.41</v>
      </c>
      <c r="H13" s="47">
        <v>73.33</v>
      </c>
      <c r="I13" s="363">
        <v>99</v>
      </c>
      <c r="J13" s="1601">
        <v>309.74</v>
      </c>
      <c r="K13" s="286"/>
      <c r="M13" s="305"/>
      <c r="N13" s="6"/>
    </row>
    <row r="14" spans="1:14" ht="15.75">
      <c r="A14" s="1597">
        <v>3</v>
      </c>
      <c r="B14" s="1600" t="s">
        <v>385</v>
      </c>
      <c r="C14" s="47">
        <v>1145.4100000000001</v>
      </c>
      <c r="D14" s="47">
        <v>92.25</v>
      </c>
      <c r="E14" s="363">
        <v>81</v>
      </c>
      <c r="F14" s="404">
        <v>1318.66</v>
      </c>
      <c r="G14" s="47">
        <v>76.8</v>
      </c>
      <c r="H14" s="47">
        <v>147.58000000000001</v>
      </c>
      <c r="I14" s="363">
        <v>380.8</v>
      </c>
      <c r="J14" s="1601">
        <v>605.18000000000006</v>
      </c>
      <c r="K14" s="286"/>
      <c r="N14" s="410"/>
    </row>
    <row r="15" spans="1:14" ht="15.75">
      <c r="A15" s="1597">
        <v>4</v>
      </c>
      <c r="B15" s="1600" t="s">
        <v>386</v>
      </c>
      <c r="C15" s="47">
        <v>209.42</v>
      </c>
      <c r="D15" s="47">
        <v>498.75</v>
      </c>
      <c r="E15" s="363">
        <v>21.63</v>
      </c>
      <c r="F15" s="404">
        <v>729.8</v>
      </c>
      <c r="G15" s="363">
        <v>7.9333333323011175</v>
      </c>
      <c r="H15" s="47">
        <v>119.04999999585561</v>
      </c>
      <c r="I15" s="47" t="s">
        <v>321</v>
      </c>
      <c r="J15" s="1601">
        <v>126.98333332815673</v>
      </c>
      <c r="K15" s="286"/>
      <c r="L15" s="280"/>
      <c r="N15" s="410"/>
    </row>
    <row r="16" spans="1:14" ht="15.75">
      <c r="A16" s="1597">
        <v>5</v>
      </c>
      <c r="B16" s="1600" t="s">
        <v>324</v>
      </c>
      <c r="C16" s="47">
        <v>48.87</v>
      </c>
      <c r="D16" s="47">
        <v>147.85</v>
      </c>
      <c r="E16" s="47">
        <v>1074.3</v>
      </c>
      <c r="F16" s="404">
        <v>1271.02</v>
      </c>
      <c r="G16" s="47">
        <v>245.38</v>
      </c>
      <c r="H16" s="47">
        <v>7.4</v>
      </c>
      <c r="I16" s="47">
        <v>118.67</v>
      </c>
      <c r="J16" s="1601">
        <v>371.45</v>
      </c>
      <c r="L16" s="280"/>
      <c r="M16" s="305"/>
      <c r="N16" s="410"/>
    </row>
    <row r="17" spans="1:16" ht="15.75">
      <c r="A17" s="1597">
        <v>6</v>
      </c>
      <c r="B17" s="1602" t="s">
        <v>333</v>
      </c>
      <c r="C17" s="47">
        <v>10.83</v>
      </c>
      <c r="D17" s="47">
        <v>58.85</v>
      </c>
      <c r="E17" s="363">
        <v>175.7</v>
      </c>
      <c r="F17" s="404">
        <v>245.38</v>
      </c>
      <c r="G17" s="47">
        <v>355.5</v>
      </c>
      <c r="H17" s="47">
        <v>17.03</v>
      </c>
      <c r="I17" s="363">
        <v>84.8</v>
      </c>
      <c r="J17" s="1601">
        <v>457.33</v>
      </c>
      <c r="L17" s="280"/>
      <c r="M17" s="305"/>
      <c r="N17" s="305"/>
    </row>
    <row r="18" spans="1:16" ht="15.75">
      <c r="A18" s="1597">
        <v>7</v>
      </c>
      <c r="B18" s="1600" t="s">
        <v>387</v>
      </c>
      <c r="C18" s="47">
        <v>268.77</v>
      </c>
      <c r="D18" s="47">
        <v>227.78</v>
      </c>
      <c r="E18" s="363">
        <v>1710.67</v>
      </c>
      <c r="F18" s="404">
        <v>2207.2200000000003</v>
      </c>
      <c r="G18" s="47">
        <v>300.29000000000002</v>
      </c>
      <c r="H18" s="47">
        <v>516.41999999999996</v>
      </c>
      <c r="I18" s="363">
        <v>294.5</v>
      </c>
      <c r="J18" s="1601">
        <v>1111.21</v>
      </c>
      <c r="L18" s="87"/>
      <c r="M18" s="305"/>
      <c r="N18" s="410"/>
    </row>
    <row r="19" spans="1:16" ht="15.75">
      <c r="A19" s="1597">
        <v>8</v>
      </c>
      <c r="B19" s="1603" t="s">
        <v>287</v>
      </c>
      <c r="C19" s="47" t="s">
        <v>321</v>
      </c>
      <c r="D19" s="47" t="s">
        <v>321</v>
      </c>
      <c r="E19" s="47" t="s">
        <v>321</v>
      </c>
      <c r="F19" s="404">
        <v>0</v>
      </c>
      <c r="G19" s="363">
        <v>6.5</v>
      </c>
      <c r="H19" s="47" t="s">
        <v>321</v>
      </c>
      <c r="I19" s="47" t="s">
        <v>321</v>
      </c>
      <c r="J19" s="1601">
        <v>6.5</v>
      </c>
      <c r="L19" s="87"/>
      <c r="M19" s="305"/>
    </row>
    <row r="20" spans="1:16" ht="16.5" thickBot="1">
      <c r="A20" s="1597">
        <v>9</v>
      </c>
      <c r="B20" s="1604" t="s">
        <v>36</v>
      </c>
      <c r="C20" s="1605">
        <v>1765.6699999999998</v>
      </c>
      <c r="D20" s="1605">
        <v>1486.59</v>
      </c>
      <c r="E20" s="1605">
        <v>3136.8</v>
      </c>
      <c r="F20" s="1605">
        <v>6389.06</v>
      </c>
      <c r="G20" s="1605">
        <v>1791.063333332301</v>
      </c>
      <c r="H20" s="1605">
        <v>1185.2199999958557</v>
      </c>
      <c r="I20" s="1605">
        <v>1476.44</v>
      </c>
      <c r="J20" s="1606">
        <v>4452.7233333281565</v>
      </c>
      <c r="L20" s="305"/>
      <c r="M20" s="305"/>
    </row>
    <row r="21" spans="1:16" ht="15">
      <c r="A21" s="52"/>
      <c r="B21" s="53"/>
      <c r="C21" s="53"/>
      <c r="D21" s="53"/>
      <c r="E21" s="54"/>
      <c r="F21" s="53"/>
      <c r="G21" s="53"/>
      <c r="H21" s="53"/>
      <c r="I21" s="55"/>
      <c r="J21" s="44"/>
    </row>
    <row r="22" spans="1:16">
      <c r="A22" s="6"/>
      <c r="B22" s="56"/>
      <c r="C22" s="56"/>
      <c r="D22" s="56"/>
      <c r="E22" s="57"/>
      <c r="F22" s="56"/>
      <c r="G22" s="58"/>
      <c r="H22" s="58"/>
      <c r="I22" s="59"/>
      <c r="J22" s="36"/>
    </row>
    <row r="23" spans="1:16">
      <c r="A23" s="56"/>
      <c r="B23" s="56"/>
      <c r="C23" s="56"/>
      <c r="D23" s="56"/>
      <c r="E23" s="57"/>
      <c r="F23" s="56"/>
      <c r="G23" s="58"/>
      <c r="H23" s="58"/>
      <c r="I23" s="59"/>
      <c r="J23" s="36"/>
    </row>
    <row r="24" spans="1:16">
      <c r="A24" s="6"/>
      <c r="B24" s="32"/>
      <c r="C24" s="60"/>
      <c r="D24" s="6"/>
      <c r="E24" s="57"/>
      <c r="F24" s="56"/>
      <c r="G24" s="60"/>
      <c r="H24" s="58"/>
      <c r="I24" s="6"/>
      <c r="J24" s="36"/>
    </row>
    <row r="25" spans="1:16" ht="15.75">
      <c r="A25" s="6"/>
      <c r="B25" s="60"/>
      <c r="C25" s="60"/>
      <c r="D25" s="6"/>
      <c r="E25" s="57"/>
      <c r="F25" s="56"/>
      <c r="G25" s="60"/>
      <c r="H25" s="58"/>
      <c r="I25" s="6"/>
      <c r="J25" s="36"/>
      <c r="O25" s="461"/>
      <c r="P25" s="286"/>
    </row>
    <row r="26" spans="1:16">
      <c r="A26" s="6"/>
      <c r="B26" s="60"/>
      <c r="C26" s="60"/>
      <c r="D26" s="6"/>
      <c r="E26" s="57"/>
      <c r="F26" s="60"/>
      <c r="G26" s="60"/>
      <c r="H26" s="58"/>
      <c r="I26" s="6"/>
      <c r="J26" s="36"/>
    </row>
    <row r="27" spans="1:16">
      <c r="A27" s="6"/>
      <c r="B27" s="56"/>
      <c r="C27" s="61"/>
      <c r="D27" s="6"/>
      <c r="E27" s="57"/>
      <c r="F27" s="31"/>
      <c r="G27" s="62"/>
      <c r="H27" s="32"/>
      <c r="I27" s="32"/>
      <c r="J27" s="32"/>
      <c r="N27" s="305"/>
    </row>
    <row r="28" spans="1:16" ht="15">
      <c r="A28" s="6"/>
      <c r="B28" s="56"/>
      <c r="C28" s="27"/>
      <c r="D28" s="6"/>
      <c r="E28" s="57"/>
      <c r="F28" s="31"/>
      <c r="G28" s="26"/>
      <c r="H28" s="72"/>
      <c r="I28" s="73" t="s">
        <v>312</v>
      </c>
      <c r="J28" s="74"/>
    </row>
    <row r="29" spans="1:16" ht="15">
      <c r="A29" s="6"/>
      <c r="B29" s="56"/>
      <c r="C29" s="27"/>
      <c r="D29" s="6"/>
      <c r="E29" s="57"/>
      <c r="F29" s="31"/>
      <c r="G29" s="75"/>
      <c r="H29" s="72"/>
      <c r="I29" s="73" t="s">
        <v>216</v>
      </c>
      <c r="J29" s="74"/>
    </row>
    <row r="30" spans="1:16" ht="15">
      <c r="A30" s="36"/>
      <c r="B30" s="36"/>
      <c r="C30" s="63"/>
      <c r="D30" s="63"/>
      <c r="E30" s="41"/>
      <c r="F30" s="28"/>
      <c r="G30" s="75"/>
      <c r="H30" s="72"/>
      <c r="I30" s="76" t="s">
        <v>209</v>
      </c>
      <c r="J30" s="74"/>
    </row>
  </sheetData>
  <phoneticPr fontId="21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="130" zoomScaleNormal="130" workbookViewId="0">
      <selection activeCell="O18" sqref="O18"/>
    </sheetView>
  </sheetViews>
  <sheetFormatPr defaultRowHeight="12.75"/>
  <cols>
    <col min="1" max="1" width="16.5703125" style="37" customWidth="1"/>
    <col min="2" max="2" width="16.85546875" style="37" customWidth="1"/>
    <col min="3" max="3" width="15.7109375" style="37" customWidth="1"/>
    <col min="4" max="4" width="8.42578125" style="37" customWidth="1"/>
    <col min="5" max="5" width="9.7109375" style="37" bestFit="1" customWidth="1"/>
    <col min="6" max="6" width="5" style="37" bestFit="1" customWidth="1"/>
    <col min="7" max="7" width="11.7109375" style="37" customWidth="1"/>
    <col min="8" max="8" width="12.28515625" style="37" customWidth="1"/>
    <col min="9" max="9" width="10.7109375" style="37" customWidth="1"/>
    <col min="10" max="10" width="12.140625" style="37" customWidth="1"/>
    <col min="11" max="11" width="11.140625" style="37" customWidth="1"/>
    <col min="12" max="16384" width="9.140625" style="37"/>
  </cols>
  <sheetData>
    <row r="1" spans="1:16">
      <c r="A1" s="6" t="s">
        <v>285</v>
      </c>
      <c r="K1" s="77" t="s">
        <v>14</v>
      </c>
    </row>
    <row r="2" spans="1:16" ht="20.25">
      <c r="B2" s="28"/>
      <c r="C2" s="228" t="s">
        <v>192</v>
      </c>
      <c r="D2" s="1"/>
      <c r="E2" s="31"/>
      <c r="F2" s="1"/>
      <c r="G2" s="229"/>
      <c r="H2" s="87"/>
      <c r="I2" s="87"/>
      <c r="J2" s="35"/>
    </row>
    <row r="3" spans="1:16" ht="15.75">
      <c r="A3" s="6"/>
      <c r="B3" s="28"/>
      <c r="D3" s="3" t="s">
        <v>227</v>
      </c>
      <c r="E3" s="4"/>
      <c r="F3" s="230"/>
      <c r="G3" s="4"/>
      <c r="H3" s="4"/>
      <c r="I3" s="33"/>
      <c r="J3" s="231"/>
      <c r="K3" s="258"/>
    </row>
    <row r="4" spans="1:16" ht="20.25">
      <c r="A4" s="6"/>
      <c r="B4" s="233" t="s">
        <v>236</v>
      </c>
      <c r="C4" s="78"/>
      <c r="D4" s="6"/>
      <c r="E4" s="31"/>
      <c r="H4" s="26"/>
      <c r="I4" s="26"/>
      <c r="J4" s="35"/>
      <c r="K4" s="36"/>
    </row>
    <row r="5" spans="1:16" ht="15.75">
      <c r="A5" s="9" t="s">
        <v>543</v>
      </c>
      <c r="B5" s="36"/>
      <c r="C5" s="36"/>
      <c r="D5" s="28"/>
      <c r="E5" s="28"/>
      <c r="F5" s="39"/>
      <c r="G5" s="6"/>
      <c r="H5" s="6"/>
      <c r="I5" s="40"/>
      <c r="J5" s="39"/>
    </row>
    <row r="6" spans="1:16" ht="15.75">
      <c r="A6" s="44"/>
      <c r="B6" s="44"/>
      <c r="C6" s="65"/>
      <c r="D6" s="65"/>
      <c r="E6" s="66"/>
      <c r="F6" s="67"/>
      <c r="G6" s="23"/>
      <c r="H6" s="23"/>
      <c r="I6" s="68"/>
      <c r="J6" s="67"/>
    </row>
    <row r="7" spans="1:16" ht="18.75" thickBot="1">
      <c r="A7" s="234" t="s">
        <v>126</v>
      </c>
      <c r="B7" s="234"/>
      <c r="C7" s="234"/>
      <c r="D7" s="234"/>
      <c r="E7" s="1612"/>
      <c r="F7" s="234"/>
      <c r="G7" s="234"/>
      <c r="H7" s="234"/>
      <c r="I7" s="234"/>
      <c r="J7" s="234"/>
      <c r="K7" s="234"/>
    </row>
    <row r="8" spans="1:16">
      <c r="A8" s="1619" t="s">
        <v>127</v>
      </c>
      <c r="B8" s="1620" t="s">
        <v>128</v>
      </c>
      <c r="C8" s="1621" t="s">
        <v>129</v>
      </c>
      <c r="D8" s="1622" t="s">
        <v>168</v>
      </c>
      <c r="E8" s="1623"/>
      <c r="F8" s="1624"/>
      <c r="G8" s="1625" t="s">
        <v>135</v>
      </c>
      <c r="H8" s="1625" t="s">
        <v>135</v>
      </c>
      <c r="I8" s="1625" t="s">
        <v>135</v>
      </c>
      <c r="J8" s="1625" t="s">
        <v>139</v>
      </c>
      <c r="K8" s="1626" t="s">
        <v>53</v>
      </c>
    </row>
    <row r="9" spans="1:16">
      <c r="A9" s="1627" t="s">
        <v>92</v>
      </c>
      <c r="B9" s="223" t="s">
        <v>132</v>
      </c>
      <c r="C9" s="27" t="s">
        <v>130</v>
      </c>
      <c r="D9" s="235"/>
      <c r="E9" s="236"/>
      <c r="F9" s="237"/>
      <c r="G9" s="250" t="s">
        <v>99</v>
      </c>
      <c r="H9" s="250" t="s">
        <v>99</v>
      </c>
      <c r="I9" s="250" t="s">
        <v>99</v>
      </c>
      <c r="J9" s="250" t="s">
        <v>140</v>
      </c>
      <c r="K9" s="1628"/>
    </row>
    <row r="10" spans="1:16" ht="13.5" thickBot="1">
      <c r="A10" s="1627"/>
      <c r="B10" s="223"/>
      <c r="C10" s="27" t="s">
        <v>131</v>
      </c>
      <c r="D10" s="1629" t="s">
        <v>133</v>
      </c>
      <c r="E10" s="1630" t="s">
        <v>134</v>
      </c>
      <c r="F10" s="1629" t="s">
        <v>36</v>
      </c>
      <c r="G10" s="250" t="s">
        <v>136</v>
      </c>
      <c r="H10" s="250" t="s">
        <v>138</v>
      </c>
      <c r="I10" s="628" t="s">
        <v>137</v>
      </c>
      <c r="J10" s="250" t="s">
        <v>141</v>
      </c>
      <c r="K10" s="1628"/>
    </row>
    <row r="11" spans="1:16" ht="13.5" thickBot="1">
      <c r="A11" s="1631">
        <v>1</v>
      </c>
      <c r="B11" s="1632">
        <v>2</v>
      </c>
      <c r="C11" s="1632">
        <v>3</v>
      </c>
      <c r="D11" s="1633">
        <v>4</v>
      </c>
      <c r="E11" s="1633">
        <v>5</v>
      </c>
      <c r="F11" s="1633">
        <v>6</v>
      </c>
      <c r="G11" s="1633">
        <v>7</v>
      </c>
      <c r="H11" s="1634">
        <v>8</v>
      </c>
      <c r="I11" s="1633">
        <v>9</v>
      </c>
      <c r="J11" s="1632">
        <v>10</v>
      </c>
      <c r="K11" s="1635">
        <v>11</v>
      </c>
      <c r="M11" s="27"/>
      <c r="N11" s="27"/>
    </row>
    <row r="12" spans="1:16">
      <c r="A12" s="1613">
        <v>1</v>
      </c>
      <c r="B12" s="1614" t="s">
        <v>319</v>
      </c>
      <c r="C12" s="1615">
        <v>5308</v>
      </c>
      <c r="D12" s="1616">
        <v>10</v>
      </c>
      <c r="E12" s="1616">
        <v>3</v>
      </c>
      <c r="F12" s="1616">
        <v>13</v>
      </c>
      <c r="G12" s="1616">
        <v>6</v>
      </c>
      <c r="H12" s="1616"/>
      <c r="I12" s="1616">
        <v>7</v>
      </c>
      <c r="J12" s="1617">
        <v>1185.966666624241</v>
      </c>
      <c r="K12" s="1618"/>
      <c r="M12" s="87"/>
    </row>
    <row r="13" spans="1:16">
      <c r="A13" s="629">
        <v>2</v>
      </c>
      <c r="B13" s="540" t="s">
        <v>320</v>
      </c>
      <c r="C13" s="541">
        <v>5031.6000000000004</v>
      </c>
      <c r="D13" s="636">
        <v>3</v>
      </c>
      <c r="E13" s="636">
        <v>1</v>
      </c>
      <c r="F13" s="636">
        <v>4</v>
      </c>
      <c r="G13" s="636">
        <v>1</v>
      </c>
      <c r="H13" s="636"/>
      <c r="I13" s="636">
        <v>3</v>
      </c>
      <c r="J13" s="637">
        <v>237.42</v>
      </c>
      <c r="K13" s="630"/>
      <c r="M13" s="87"/>
      <c r="N13" s="305"/>
      <c r="O13" s="305"/>
    </row>
    <row r="14" spans="1:16">
      <c r="A14" s="629">
        <v>3</v>
      </c>
      <c r="B14" s="542" t="s">
        <v>388</v>
      </c>
      <c r="C14" s="541">
        <v>2042</v>
      </c>
      <c r="D14" s="636">
        <v>6</v>
      </c>
      <c r="E14" s="636">
        <v>3</v>
      </c>
      <c r="F14" s="636">
        <v>9</v>
      </c>
      <c r="G14" s="636"/>
      <c r="H14" s="636">
        <v>3</v>
      </c>
      <c r="I14" s="636">
        <v>6</v>
      </c>
      <c r="J14" s="637">
        <v>605.02</v>
      </c>
      <c r="K14" s="630"/>
      <c r="M14" s="294"/>
      <c r="N14" s="286"/>
      <c r="O14" s="305"/>
    </row>
    <row r="15" spans="1:16">
      <c r="A15" s="629">
        <v>4</v>
      </c>
      <c r="B15" s="295" t="s">
        <v>46</v>
      </c>
      <c r="C15" s="541">
        <v>2434</v>
      </c>
      <c r="D15" s="636">
        <v>5</v>
      </c>
      <c r="E15" s="636">
        <v>2</v>
      </c>
      <c r="F15" s="636">
        <v>7</v>
      </c>
      <c r="G15" s="636">
        <v>1</v>
      </c>
      <c r="H15" s="636">
        <v>1</v>
      </c>
      <c r="I15" s="636">
        <v>5</v>
      </c>
      <c r="J15" s="636">
        <v>360.95</v>
      </c>
      <c r="K15" s="630"/>
      <c r="M15" s="626"/>
      <c r="N15" s="287"/>
      <c r="O15" s="305"/>
      <c r="P15" s="286"/>
    </row>
    <row r="16" spans="1:16">
      <c r="A16" s="629">
        <v>5</v>
      </c>
      <c r="B16" s="543" t="s">
        <v>311</v>
      </c>
      <c r="C16" s="541">
        <v>2423.3000000000002</v>
      </c>
      <c r="D16" s="636">
        <v>4</v>
      </c>
      <c r="E16" s="636">
        <v>2</v>
      </c>
      <c r="F16" s="636">
        <v>6</v>
      </c>
      <c r="G16" s="636">
        <v>1</v>
      </c>
      <c r="H16" s="636">
        <v>2</v>
      </c>
      <c r="I16" s="636">
        <v>3</v>
      </c>
      <c r="J16" s="637">
        <v>457.33</v>
      </c>
      <c r="K16" s="630"/>
      <c r="M16" s="294"/>
      <c r="N16" s="286"/>
      <c r="O16" s="305"/>
    </row>
    <row r="17" spans="1:15">
      <c r="A17" s="629">
        <v>6</v>
      </c>
      <c r="B17" s="543" t="s">
        <v>390</v>
      </c>
      <c r="C17" s="544">
        <v>3145.6</v>
      </c>
      <c r="D17" s="636">
        <v>7</v>
      </c>
      <c r="E17" s="636">
        <v>4</v>
      </c>
      <c r="F17" s="636">
        <v>11</v>
      </c>
      <c r="G17" s="636">
        <v>2</v>
      </c>
      <c r="H17" s="636">
        <v>1</v>
      </c>
      <c r="I17" s="636">
        <v>8</v>
      </c>
      <c r="J17" s="637">
        <v>663.38</v>
      </c>
      <c r="K17" s="631"/>
      <c r="N17" s="287"/>
      <c r="O17" s="305"/>
    </row>
    <row r="18" spans="1:15">
      <c r="A18" s="629">
        <v>7</v>
      </c>
      <c r="B18" s="542" t="s">
        <v>391</v>
      </c>
      <c r="C18" s="541">
        <v>2981</v>
      </c>
      <c r="D18" s="636">
        <v>7</v>
      </c>
      <c r="E18" s="636"/>
      <c r="F18" s="636">
        <v>7</v>
      </c>
      <c r="G18" s="636">
        <v>1</v>
      </c>
      <c r="H18" s="636">
        <v>3</v>
      </c>
      <c r="I18" s="636">
        <v>3</v>
      </c>
      <c r="J18" s="636">
        <v>126.98</v>
      </c>
      <c r="K18" s="630"/>
      <c r="N18" s="286"/>
      <c r="O18" s="305"/>
    </row>
    <row r="19" spans="1:15" ht="13.5" thickBot="1">
      <c r="A19" s="632">
        <v>8</v>
      </c>
      <c r="B19" s="633" t="s">
        <v>569</v>
      </c>
      <c r="C19" s="634" t="s">
        <v>169</v>
      </c>
      <c r="D19" s="638"/>
      <c r="E19" s="638"/>
      <c r="F19" s="638"/>
      <c r="G19" s="638"/>
      <c r="H19" s="638"/>
      <c r="I19" s="638"/>
      <c r="J19" s="638">
        <v>6.5</v>
      </c>
      <c r="K19" s="635"/>
      <c r="N19" s="286"/>
      <c r="O19" s="305"/>
    </row>
    <row r="20" spans="1:15" ht="15.75">
      <c r="A20" s="187"/>
      <c r="B20" s="187" t="s">
        <v>36</v>
      </c>
      <c r="C20" s="239">
        <v>23365.5</v>
      </c>
      <c r="D20" s="240"/>
      <c r="E20" s="240"/>
      <c r="F20" s="240"/>
      <c r="G20" s="240"/>
      <c r="H20" s="240"/>
      <c r="I20" s="240"/>
      <c r="J20" s="545">
        <v>3643.546666624241</v>
      </c>
      <c r="K20" s="26"/>
      <c r="M20" s="286"/>
      <c r="N20" s="287"/>
      <c r="O20" s="305"/>
    </row>
    <row r="21" spans="1:15" ht="18">
      <c r="A21" s="234"/>
      <c r="B21" s="241"/>
      <c r="C21" s="241"/>
      <c r="D21" s="241"/>
      <c r="E21" s="241"/>
      <c r="F21" s="241"/>
      <c r="G21" s="242"/>
      <c r="H21" s="241"/>
      <c r="I21" s="241"/>
      <c r="J21" s="241"/>
      <c r="K21" s="234"/>
      <c r="M21" s="287"/>
      <c r="O21" s="305"/>
    </row>
    <row r="22" spans="1:15" ht="24" customHeight="1">
      <c r="A22" s="639" t="s">
        <v>237</v>
      </c>
      <c r="B22" s="243"/>
      <c r="C22" s="243"/>
      <c r="D22" s="243"/>
      <c r="E22" s="243"/>
      <c r="F22" s="243"/>
      <c r="G22" s="243"/>
      <c r="H22" s="243"/>
      <c r="I22" s="243"/>
      <c r="J22" s="243"/>
      <c r="K22" s="14"/>
      <c r="M22" s="287"/>
    </row>
    <row r="23" spans="1:15" ht="14.25">
      <c r="A23" s="79" t="s">
        <v>127</v>
      </c>
      <c r="B23" s="244" t="s">
        <v>128</v>
      </c>
      <c r="C23" s="245" t="s">
        <v>142</v>
      </c>
      <c r="D23" s="243"/>
      <c r="E23" s="246"/>
      <c r="F23" s="243"/>
      <c r="G23" s="243"/>
      <c r="H23" s="243"/>
      <c r="I23" s="243"/>
      <c r="J23" s="243"/>
      <c r="K23" s="14"/>
    </row>
    <row r="24" spans="1:15" ht="14.25">
      <c r="A24" s="80" t="s">
        <v>92</v>
      </c>
      <c r="B24" s="247" t="s">
        <v>132</v>
      </c>
      <c r="C24" s="190" t="s">
        <v>214</v>
      </c>
      <c r="D24" s="243"/>
      <c r="E24" s="243"/>
      <c r="F24" s="243"/>
      <c r="H24" s="243"/>
      <c r="I24" s="243"/>
      <c r="J24" s="243"/>
      <c r="K24" s="14"/>
    </row>
    <row r="25" spans="1:15" ht="16.5" customHeight="1">
      <c r="A25" s="81">
        <v>1</v>
      </c>
      <c r="B25" s="81">
        <v>2</v>
      </c>
      <c r="C25" s="81">
        <v>3</v>
      </c>
      <c r="D25" s="243"/>
      <c r="E25" s="243"/>
      <c r="F25" s="243"/>
      <c r="H25" s="243"/>
      <c r="I25" s="243"/>
      <c r="J25" s="243"/>
      <c r="K25" s="243"/>
    </row>
    <row r="26" spans="1:15" ht="16.5" customHeight="1">
      <c r="A26" s="81">
        <v>1</v>
      </c>
      <c r="B26" s="306" t="s">
        <v>319</v>
      </c>
      <c r="C26" s="462">
        <v>0.99973999999999996</v>
      </c>
      <c r="D26" s="243"/>
      <c r="E26" s="243"/>
      <c r="F26" s="243"/>
      <c r="H26" s="14"/>
    </row>
    <row r="27" spans="1:15" ht="16.5" customHeight="1">
      <c r="A27" s="81">
        <v>2</v>
      </c>
      <c r="B27" s="306" t="s">
        <v>320</v>
      </c>
      <c r="C27" s="462">
        <v>0.99980999999999998</v>
      </c>
      <c r="D27" s="243"/>
      <c r="E27" s="243"/>
      <c r="F27" s="243"/>
      <c r="H27" s="14"/>
    </row>
    <row r="28" spans="1:15" ht="16.5" customHeight="1">
      <c r="A28" s="81">
        <v>3</v>
      </c>
      <c r="B28" s="248" t="s">
        <v>388</v>
      </c>
      <c r="C28" s="462">
        <v>0.99911700000000003</v>
      </c>
      <c r="D28" s="243"/>
      <c r="E28" s="243"/>
      <c r="F28" s="243"/>
      <c r="H28" s="243"/>
    </row>
    <row r="29" spans="1:15" ht="16.5" customHeight="1">
      <c r="A29" s="81">
        <v>4</v>
      </c>
      <c r="B29" s="248" t="s">
        <v>46</v>
      </c>
      <c r="C29" s="462">
        <v>0.99999000000000005</v>
      </c>
      <c r="D29" s="243"/>
      <c r="E29" s="243"/>
      <c r="F29" s="243"/>
      <c r="H29" s="243"/>
    </row>
    <row r="30" spans="1:15" ht="16.5" customHeight="1">
      <c r="A30" s="81">
        <v>5</v>
      </c>
      <c r="B30" s="295" t="s">
        <v>311</v>
      </c>
      <c r="C30" s="463">
        <v>0.99975999999999998</v>
      </c>
      <c r="D30" s="243"/>
      <c r="E30" s="243"/>
      <c r="F30" s="243"/>
      <c r="H30" s="243"/>
      <c r="I30" s="72"/>
      <c r="J30" s="73" t="s">
        <v>312</v>
      </c>
      <c r="K30" s="74"/>
    </row>
    <row r="31" spans="1:15" ht="16.5" customHeight="1">
      <c r="A31" s="81">
        <v>6</v>
      </c>
      <c r="B31" s="248" t="s">
        <v>390</v>
      </c>
      <c r="C31" s="463">
        <v>0.99948800000000004</v>
      </c>
      <c r="D31" s="243"/>
      <c r="E31" s="243"/>
      <c r="F31" s="243"/>
      <c r="H31" s="243"/>
      <c r="I31" s="72"/>
      <c r="J31" s="73" t="s">
        <v>215</v>
      </c>
      <c r="K31" s="74"/>
    </row>
    <row r="32" spans="1:15" ht="16.5" customHeight="1">
      <c r="A32" s="81">
        <v>7</v>
      </c>
      <c r="B32" s="248" t="s">
        <v>391</v>
      </c>
      <c r="C32" s="462">
        <v>0.99961999999999995</v>
      </c>
      <c r="D32" s="243"/>
      <c r="E32" s="243"/>
      <c r="F32" s="243"/>
      <c r="H32" s="243"/>
      <c r="I32" s="72"/>
      <c r="J32" s="76" t="s">
        <v>209</v>
      </c>
      <c r="K32" s="74"/>
    </row>
  </sheetData>
  <phoneticPr fontId="21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3"/>
  <sheetViews>
    <sheetView workbookViewId="0">
      <selection activeCell="Q24" sqref="Q24"/>
    </sheetView>
  </sheetViews>
  <sheetFormatPr defaultRowHeight="12.75"/>
  <cols>
    <col min="1" max="1" width="6.140625" style="37" customWidth="1"/>
    <col min="2" max="2" width="20.7109375" style="37" customWidth="1"/>
    <col min="3" max="3" width="18.42578125" style="37" customWidth="1"/>
    <col min="4" max="4" width="15.7109375" style="37" customWidth="1"/>
    <col min="5" max="5" width="8.7109375" style="37" customWidth="1"/>
    <col min="6" max="6" width="9.7109375" style="37" customWidth="1"/>
    <col min="7" max="7" width="6.28515625" style="37" customWidth="1"/>
    <col min="8" max="8" width="11.85546875" style="37" customWidth="1"/>
    <col min="9" max="9" width="11.5703125" style="37" customWidth="1"/>
    <col min="10" max="10" width="12.28515625" style="37" customWidth="1"/>
    <col min="11" max="11" width="12" style="37" customWidth="1"/>
    <col min="12" max="12" width="10.28515625" style="37" customWidth="1"/>
    <col min="13" max="16384" width="9.140625" style="37"/>
  </cols>
  <sheetData>
    <row r="2" spans="1:15">
      <c r="A2" s="6" t="s">
        <v>285</v>
      </c>
      <c r="L2" s="83" t="s">
        <v>15</v>
      </c>
    </row>
    <row r="3" spans="1:15" ht="20.25">
      <c r="B3" s="28"/>
      <c r="C3" s="228" t="s">
        <v>193</v>
      </c>
      <c r="D3" s="1"/>
      <c r="E3" s="31"/>
      <c r="F3" s="1"/>
      <c r="G3" s="229"/>
      <c r="H3" s="56"/>
      <c r="I3" s="56"/>
      <c r="J3" s="35"/>
      <c r="K3" s="36"/>
    </row>
    <row r="4" spans="1:15" ht="15.75">
      <c r="A4" s="6"/>
      <c r="B4" s="28"/>
      <c r="C4" s="6"/>
      <c r="D4" s="3" t="s">
        <v>228</v>
      </c>
      <c r="E4" s="4"/>
      <c r="F4" s="230"/>
      <c r="G4" s="4"/>
      <c r="H4" s="4"/>
      <c r="I4" s="33"/>
      <c r="J4" s="231"/>
      <c r="K4" s="232"/>
      <c r="L4" s="259"/>
    </row>
    <row r="5" spans="1:15" ht="20.25">
      <c r="A5" s="6"/>
      <c r="B5" s="249" t="s">
        <v>238</v>
      </c>
      <c r="C5" s="78"/>
      <c r="D5" s="6"/>
      <c r="E5" s="31"/>
      <c r="F5" s="6"/>
      <c r="G5" s="6"/>
      <c r="H5" s="26"/>
      <c r="I5" s="26"/>
      <c r="J5" s="35"/>
      <c r="K5" s="36"/>
      <c r="L5" s="82"/>
    </row>
    <row r="6" spans="1:15" ht="16.5">
      <c r="A6" s="6"/>
      <c r="B6" s="36"/>
      <c r="C6" s="36"/>
      <c r="D6" s="32"/>
      <c r="E6" s="38"/>
      <c r="F6" s="31"/>
      <c r="G6" s="39"/>
      <c r="H6" s="6"/>
      <c r="I6" s="6"/>
      <c r="J6" s="40"/>
      <c r="K6" s="39"/>
      <c r="L6" s="82"/>
    </row>
    <row r="7" spans="1:15" ht="15.75">
      <c r="A7" s="9" t="s">
        <v>543</v>
      </c>
      <c r="B7" s="36"/>
      <c r="C7" s="36"/>
      <c r="D7" s="28"/>
      <c r="E7" s="28"/>
      <c r="F7" s="39"/>
      <c r="G7" s="6"/>
      <c r="H7" s="6"/>
      <c r="I7" s="40"/>
      <c r="J7" s="39"/>
      <c r="K7" s="6"/>
      <c r="L7" s="6"/>
    </row>
    <row r="8" spans="1:15" ht="15.75">
      <c r="A8" s="44"/>
      <c r="B8" s="44"/>
      <c r="C8" s="65"/>
      <c r="D8" s="65"/>
      <c r="E8" s="66"/>
      <c r="F8" s="67"/>
      <c r="G8" s="23"/>
      <c r="H8" s="23"/>
      <c r="I8" s="68"/>
      <c r="J8" s="67"/>
      <c r="K8" s="6"/>
      <c r="L8" s="6"/>
    </row>
    <row r="9" spans="1:15" ht="24" customHeight="1" thickBot="1">
      <c r="A9" s="180" t="s">
        <v>126</v>
      </c>
      <c r="B9" s="180"/>
      <c r="C9" s="180"/>
      <c r="D9" s="180"/>
      <c r="E9" s="292"/>
      <c r="F9" s="180"/>
      <c r="G9" s="180"/>
      <c r="H9" s="180"/>
      <c r="I9" s="180"/>
      <c r="J9" s="180"/>
      <c r="K9" s="180"/>
      <c r="L9" s="180"/>
    </row>
    <row r="10" spans="1:15" ht="14.25">
      <c r="A10" s="1619" t="s">
        <v>127</v>
      </c>
      <c r="B10" s="1640" t="s">
        <v>128</v>
      </c>
      <c r="C10" s="1641" t="s">
        <v>186</v>
      </c>
      <c r="D10" s="210" t="s">
        <v>187</v>
      </c>
      <c r="E10" s="1642" t="s">
        <v>316</v>
      </c>
      <c r="F10" s="1623"/>
      <c r="G10" s="1624"/>
      <c r="H10" s="1625" t="s">
        <v>135</v>
      </c>
      <c r="I10" s="1625" t="s">
        <v>135</v>
      </c>
      <c r="J10" s="1625" t="s">
        <v>135</v>
      </c>
      <c r="K10" s="1625" t="s">
        <v>139</v>
      </c>
      <c r="L10" s="1626" t="s">
        <v>53</v>
      </c>
    </row>
    <row r="11" spans="1:15">
      <c r="A11" s="1627" t="s">
        <v>92</v>
      </c>
      <c r="B11" s="238" t="s">
        <v>132</v>
      </c>
      <c r="C11" s="27" t="s">
        <v>143</v>
      </c>
      <c r="D11" s="220" t="s">
        <v>146</v>
      </c>
      <c r="E11" s="235"/>
      <c r="F11" s="236"/>
      <c r="G11" s="237"/>
      <c r="H11" s="250" t="s">
        <v>99</v>
      </c>
      <c r="I11" s="250" t="s">
        <v>99</v>
      </c>
      <c r="J11" s="250" t="s">
        <v>99</v>
      </c>
      <c r="K11" s="250" t="s">
        <v>140</v>
      </c>
      <c r="L11" s="1628"/>
    </row>
    <row r="12" spans="1:15" ht="18.75" thickBot="1">
      <c r="A12" s="1643"/>
      <c r="B12" s="251"/>
      <c r="C12" s="22" t="s">
        <v>144</v>
      </c>
      <c r="D12" s="80" t="s">
        <v>145</v>
      </c>
      <c r="E12" s="1629" t="s">
        <v>133</v>
      </c>
      <c r="F12" s="1630" t="s">
        <v>134</v>
      </c>
      <c r="G12" s="1630" t="s">
        <v>36</v>
      </c>
      <c r="H12" s="250" t="s">
        <v>136</v>
      </c>
      <c r="I12" s="250" t="s">
        <v>138</v>
      </c>
      <c r="J12" s="250" t="s">
        <v>137</v>
      </c>
      <c r="K12" s="250" t="s">
        <v>141</v>
      </c>
      <c r="L12" s="1628"/>
    </row>
    <row r="13" spans="1:15" ht="15" thickBot="1">
      <c r="A13" s="1645">
        <v>1</v>
      </c>
      <c r="B13" s="1646">
        <v>2</v>
      </c>
      <c r="C13" s="1646">
        <v>3</v>
      </c>
      <c r="D13" s="156">
        <v>4</v>
      </c>
      <c r="E13" s="1633">
        <v>5</v>
      </c>
      <c r="F13" s="1633">
        <v>6</v>
      </c>
      <c r="G13" s="1633">
        <v>7</v>
      </c>
      <c r="H13" s="1633">
        <v>8</v>
      </c>
      <c r="I13" s="1633">
        <v>9</v>
      </c>
      <c r="J13" s="1633">
        <v>10</v>
      </c>
      <c r="K13" s="1646">
        <v>11</v>
      </c>
      <c r="L13" s="1647">
        <v>12</v>
      </c>
    </row>
    <row r="14" spans="1:15" ht="15">
      <c r="A14" s="1584">
        <v>1</v>
      </c>
      <c r="B14" s="1636" t="s">
        <v>319</v>
      </c>
      <c r="C14" s="1372">
        <v>1666.28</v>
      </c>
      <c r="D14" s="1637" t="s">
        <v>148</v>
      </c>
      <c r="E14" s="1638">
        <v>2</v>
      </c>
      <c r="F14" s="1638" t="s">
        <v>169</v>
      </c>
      <c r="G14" s="1638">
        <v>2</v>
      </c>
      <c r="H14" s="1638">
        <v>2</v>
      </c>
      <c r="I14" s="87"/>
      <c r="J14" s="1638"/>
      <c r="K14" s="1639">
        <v>278.37</v>
      </c>
      <c r="L14" s="1648"/>
    </row>
    <row r="15" spans="1:15" ht="15">
      <c r="A15" s="1579">
        <v>2</v>
      </c>
      <c r="B15" s="252" t="s">
        <v>320</v>
      </c>
      <c r="C15" s="363">
        <v>990.29</v>
      </c>
      <c r="D15" s="479"/>
      <c r="E15" s="359">
        <v>2</v>
      </c>
      <c r="F15" s="359">
        <v>1</v>
      </c>
      <c r="G15" s="359">
        <v>3</v>
      </c>
      <c r="H15" s="359">
        <v>2</v>
      </c>
      <c r="I15" s="359" t="s">
        <v>169</v>
      </c>
      <c r="J15" s="359">
        <v>1</v>
      </c>
      <c r="K15" s="640">
        <v>72.33</v>
      </c>
      <c r="L15" s="1649"/>
      <c r="O15" s="305"/>
    </row>
    <row r="16" spans="1:15" ht="15">
      <c r="A16" s="1579">
        <v>3</v>
      </c>
      <c r="B16" s="42" t="s">
        <v>388</v>
      </c>
      <c r="C16" s="363">
        <v>917</v>
      </c>
      <c r="D16" s="479" t="s">
        <v>147</v>
      </c>
      <c r="E16" s="359">
        <v>1</v>
      </c>
      <c r="F16" s="359" t="s">
        <v>169</v>
      </c>
      <c r="G16" s="359">
        <v>1</v>
      </c>
      <c r="H16" s="359">
        <v>1</v>
      </c>
      <c r="I16" s="359" t="s">
        <v>169</v>
      </c>
      <c r="J16" s="359"/>
      <c r="K16" s="359">
        <v>0.17</v>
      </c>
      <c r="L16" s="1649"/>
    </row>
    <row r="17" spans="1:15" ht="15">
      <c r="A17" s="1579">
        <v>4</v>
      </c>
      <c r="B17" s="42" t="s">
        <v>46</v>
      </c>
      <c r="C17" s="363">
        <v>1238.4000000000001</v>
      </c>
      <c r="D17" s="479">
        <v>21</v>
      </c>
      <c r="E17" s="359">
        <v>1</v>
      </c>
      <c r="F17" s="359"/>
      <c r="G17" s="359">
        <v>1</v>
      </c>
      <c r="H17" s="359">
        <v>1</v>
      </c>
      <c r="I17" s="359" t="s">
        <v>169</v>
      </c>
      <c r="J17" s="359"/>
      <c r="K17" s="359">
        <v>10.5</v>
      </c>
      <c r="L17" s="1650"/>
      <c r="O17" s="305"/>
    </row>
    <row r="18" spans="1:15" ht="15">
      <c r="A18" s="1579">
        <v>5</v>
      </c>
      <c r="B18" s="42" t="s">
        <v>311</v>
      </c>
      <c r="C18" s="363">
        <v>598.70000000000005</v>
      </c>
      <c r="D18" s="479"/>
      <c r="E18" s="359" t="s">
        <v>169</v>
      </c>
      <c r="F18" s="359" t="s">
        <v>169</v>
      </c>
      <c r="G18" s="359" t="s">
        <v>169</v>
      </c>
      <c r="H18" s="359" t="s">
        <v>169</v>
      </c>
      <c r="I18" s="359" t="s">
        <v>169</v>
      </c>
      <c r="J18" s="359" t="s">
        <v>169</v>
      </c>
      <c r="K18" s="636" t="s">
        <v>169</v>
      </c>
      <c r="L18" s="1650"/>
    </row>
    <row r="19" spans="1:15" ht="15">
      <c r="A19" s="1579">
        <v>6</v>
      </c>
      <c r="B19" s="42" t="s">
        <v>390</v>
      </c>
      <c r="C19" s="363">
        <v>1803.3</v>
      </c>
      <c r="D19" s="479">
        <v>38</v>
      </c>
      <c r="E19" s="359">
        <v>6</v>
      </c>
      <c r="F19" s="359">
        <v>1</v>
      </c>
      <c r="G19" s="359">
        <v>7</v>
      </c>
      <c r="H19" s="359">
        <v>4</v>
      </c>
      <c r="I19" s="359">
        <v>1</v>
      </c>
      <c r="J19" s="359">
        <v>2</v>
      </c>
      <c r="K19" s="359">
        <v>447.82</v>
      </c>
      <c r="L19" s="1651"/>
      <c r="O19" s="305"/>
    </row>
    <row r="20" spans="1:15" ht="15.75" thickBot="1">
      <c r="A20" s="1581">
        <v>7</v>
      </c>
      <c r="B20" s="1652" t="s">
        <v>391</v>
      </c>
      <c r="C20" s="1401">
        <v>1648.16</v>
      </c>
      <c r="D20" s="1653">
        <v>17</v>
      </c>
      <c r="E20" s="1644" t="s">
        <v>169</v>
      </c>
      <c r="F20" s="1644" t="s">
        <v>169</v>
      </c>
      <c r="G20" s="1644" t="s">
        <v>169</v>
      </c>
      <c r="H20" s="1644" t="s">
        <v>169</v>
      </c>
      <c r="I20" s="1644" t="s">
        <v>169</v>
      </c>
      <c r="J20" s="1644" t="s">
        <v>169</v>
      </c>
      <c r="K20" s="1644" t="s">
        <v>169</v>
      </c>
      <c r="L20" s="1654"/>
      <c r="M20" s="286"/>
      <c r="O20" s="305"/>
    </row>
    <row r="21" spans="1:15" ht="15.75">
      <c r="A21" s="65"/>
      <c r="B21" s="65" t="s">
        <v>36</v>
      </c>
      <c r="C21" s="253">
        <v>8862.1299999999992</v>
      </c>
      <c r="D21" s="254" t="s">
        <v>149</v>
      </c>
      <c r="E21" s="255"/>
      <c r="F21" s="255"/>
      <c r="G21" s="255"/>
      <c r="H21" s="255"/>
      <c r="I21" s="255"/>
      <c r="J21" s="255"/>
      <c r="K21" s="545">
        <v>809.19</v>
      </c>
      <c r="L21" s="255"/>
      <c r="N21" s="287"/>
    </row>
    <row r="22" spans="1:15" ht="18">
      <c r="A22" s="241"/>
      <c r="B22" s="241"/>
      <c r="C22" s="241"/>
      <c r="D22" s="241"/>
      <c r="E22" s="256"/>
      <c r="F22" s="241"/>
      <c r="G22" s="241"/>
      <c r="H22" s="234"/>
      <c r="I22" s="241"/>
      <c r="J22" s="234"/>
      <c r="K22" s="241"/>
      <c r="L22" s="234"/>
      <c r="N22" s="287"/>
    </row>
    <row r="23" spans="1:15" ht="22.5" customHeight="1">
      <c r="A23" s="639" t="s">
        <v>239</v>
      </c>
      <c r="B23" s="243"/>
      <c r="C23" s="243"/>
      <c r="D23" s="243"/>
      <c r="E23" s="243"/>
      <c r="F23" s="243"/>
      <c r="G23" s="243"/>
      <c r="H23" s="243"/>
      <c r="I23" s="243"/>
      <c r="J23" s="243"/>
      <c r="K23" s="14"/>
      <c r="L23" s="257"/>
      <c r="N23" s="287"/>
    </row>
    <row r="24" spans="1:15" ht="14.25">
      <c r="A24" s="79" t="s">
        <v>127</v>
      </c>
      <c r="B24" s="244" t="s">
        <v>128</v>
      </c>
      <c r="C24" s="245" t="s">
        <v>151</v>
      </c>
      <c r="D24" s="243"/>
      <c r="F24" s="243"/>
      <c r="G24" s="243"/>
      <c r="H24" s="243"/>
      <c r="I24" s="243"/>
      <c r="J24" s="243"/>
      <c r="K24" s="14"/>
      <c r="L24" s="14"/>
      <c r="N24" s="287"/>
    </row>
    <row r="25" spans="1:15" ht="14.25">
      <c r="A25" s="80" t="s">
        <v>92</v>
      </c>
      <c r="B25" s="247" t="s">
        <v>132</v>
      </c>
      <c r="C25" s="190" t="s">
        <v>150</v>
      </c>
      <c r="D25" s="243"/>
      <c r="F25" s="243"/>
      <c r="G25" s="243"/>
      <c r="H25" s="243"/>
      <c r="I25" s="243"/>
      <c r="J25" s="243"/>
      <c r="K25" s="14"/>
      <c r="L25" s="14"/>
    </row>
    <row r="26" spans="1:15" ht="16.5" customHeight="1">
      <c r="A26" s="13">
        <v>1</v>
      </c>
      <c r="B26" s="81">
        <v>2</v>
      </c>
      <c r="C26" s="81">
        <v>3</v>
      </c>
      <c r="D26" s="243"/>
      <c r="F26" s="243"/>
      <c r="G26" s="243"/>
      <c r="H26" s="243"/>
      <c r="I26" s="26"/>
    </row>
    <row r="27" spans="1:15" ht="16.5" customHeight="1">
      <c r="A27" s="81">
        <v>1</v>
      </c>
      <c r="B27" s="252" t="s">
        <v>319</v>
      </c>
      <c r="C27" s="464">
        <v>0.99995999999999996</v>
      </c>
      <c r="D27" s="243"/>
      <c r="F27" s="243"/>
      <c r="G27" s="243"/>
      <c r="H27" s="14"/>
      <c r="I27" s="75"/>
      <c r="J27" s="243"/>
    </row>
    <row r="28" spans="1:15" ht="16.5" customHeight="1">
      <c r="A28" s="81">
        <v>2</v>
      </c>
      <c r="B28" s="252" t="s">
        <v>320</v>
      </c>
      <c r="C28" s="464">
        <v>0.99792999999999998</v>
      </c>
      <c r="D28" s="243"/>
      <c r="F28" s="243"/>
      <c r="G28" s="243"/>
      <c r="H28" s="14"/>
      <c r="I28" s="75"/>
      <c r="J28" s="243"/>
    </row>
    <row r="29" spans="1:15" ht="16.5" customHeight="1">
      <c r="A29" s="81">
        <v>3</v>
      </c>
      <c r="B29" s="51" t="s">
        <v>388</v>
      </c>
      <c r="C29" s="464">
        <v>0.99936000000000003</v>
      </c>
      <c r="D29" s="243"/>
      <c r="F29" s="243"/>
      <c r="G29" s="243"/>
      <c r="H29" s="243"/>
      <c r="I29" s="75"/>
      <c r="J29" s="243"/>
    </row>
    <row r="30" spans="1:15" ht="16.5" customHeight="1">
      <c r="A30" s="81">
        <v>4</v>
      </c>
      <c r="B30" s="51" t="s">
        <v>46</v>
      </c>
      <c r="C30" s="464">
        <v>0.99990000000000001</v>
      </c>
      <c r="D30" s="243"/>
      <c r="F30" s="243"/>
      <c r="G30" s="243"/>
      <c r="H30" s="243"/>
      <c r="I30" s="14"/>
      <c r="J30" s="72"/>
      <c r="L30" s="74"/>
    </row>
    <row r="31" spans="1:15" ht="16.5" customHeight="1">
      <c r="A31" s="81">
        <v>5</v>
      </c>
      <c r="B31" s="42" t="s">
        <v>311</v>
      </c>
      <c r="C31" s="464">
        <v>0.99951000000000001</v>
      </c>
      <c r="D31" s="243"/>
      <c r="F31" s="243"/>
      <c r="G31" s="243"/>
      <c r="H31" s="243"/>
      <c r="I31" s="14"/>
      <c r="J31" s="72"/>
      <c r="K31" s="73" t="s">
        <v>312</v>
      </c>
      <c r="L31" s="74"/>
    </row>
    <row r="32" spans="1:15" ht="16.5" customHeight="1">
      <c r="A32" s="81">
        <v>6</v>
      </c>
      <c r="B32" s="51" t="s">
        <v>390</v>
      </c>
      <c r="C32" s="464">
        <v>0.99975999999999998</v>
      </c>
      <c r="D32" s="243"/>
      <c r="F32" s="243"/>
      <c r="G32" s="243"/>
      <c r="H32" s="243"/>
      <c r="I32" s="243"/>
      <c r="J32" s="72"/>
      <c r="K32" s="73" t="s">
        <v>216</v>
      </c>
      <c r="L32" s="74"/>
    </row>
    <row r="33" spans="1:12" ht="16.5" customHeight="1">
      <c r="A33" s="81">
        <v>7</v>
      </c>
      <c r="B33" s="51" t="s">
        <v>391</v>
      </c>
      <c r="C33" s="462">
        <v>0.99902000000000002</v>
      </c>
      <c r="D33" s="243"/>
      <c r="F33" s="243"/>
      <c r="G33" s="243"/>
      <c r="H33" s="243"/>
      <c r="I33" s="243"/>
      <c r="J33" s="72"/>
      <c r="K33" s="76" t="s">
        <v>209</v>
      </c>
      <c r="L33" s="74"/>
    </row>
  </sheetData>
  <phoneticPr fontId="21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N37" sqref="N37"/>
    </sheetView>
  </sheetViews>
  <sheetFormatPr defaultRowHeight="12.75"/>
  <cols>
    <col min="1" max="1" width="12.28515625" style="37" customWidth="1"/>
    <col min="2" max="2" width="8.140625" style="37" customWidth="1"/>
    <col min="3" max="3" width="9.5703125" style="37" customWidth="1"/>
    <col min="4" max="4" width="6.140625" style="37" customWidth="1"/>
    <col min="5" max="5" width="10.5703125" style="37" customWidth="1"/>
    <col min="6" max="6" width="8.7109375" style="37" customWidth="1"/>
    <col min="7" max="7" width="10.140625" style="37" bestFit="1" customWidth="1"/>
    <col min="8" max="8" width="8.42578125" style="37" customWidth="1"/>
    <col min="9" max="9" width="20" style="37" customWidth="1"/>
    <col min="10" max="10" width="6.28515625" style="37" customWidth="1"/>
    <col min="11" max="11" width="9.7109375" style="37" customWidth="1"/>
    <col min="12" max="12" width="7.28515625" style="37" customWidth="1"/>
    <col min="13" max="13" width="10.42578125" style="37" customWidth="1"/>
    <col min="14" max="14" width="15.140625" style="37" customWidth="1"/>
    <col min="15" max="16384" width="9.140625" style="37"/>
  </cols>
  <sheetData>
    <row r="3" spans="1:14">
      <c r="A3" s="6" t="s">
        <v>285</v>
      </c>
      <c r="N3" s="83" t="s">
        <v>16</v>
      </c>
    </row>
    <row r="4" spans="1:14" ht="20.25">
      <c r="B4" s="28"/>
      <c r="C4" s="1341" t="s">
        <v>157</v>
      </c>
      <c r="D4" s="1"/>
      <c r="E4" s="31"/>
      <c r="F4" s="1"/>
      <c r="G4" s="229"/>
      <c r="H4" s="56"/>
      <c r="I4" s="56"/>
      <c r="J4" s="35"/>
      <c r="K4" s="36"/>
      <c r="L4" s="82"/>
      <c r="M4" s="84"/>
    </row>
    <row r="5" spans="1:14" ht="18">
      <c r="A5" s="6"/>
      <c r="B5" s="28"/>
      <c r="C5" s="6"/>
      <c r="D5" s="85"/>
      <c r="E5" s="3" t="s">
        <v>229</v>
      </c>
      <c r="F5" s="4"/>
      <c r="G5" s="230"/>
      <c r="H5" s="4"/>
      <c r="I5" s="4"/>
      <c r="J5" s="33"/>
      <c r="K5" s="231"/>
      <c r="L5" s="86"/>
      <c r="M5" s="33"/>
      <c r="N5" s="82"/>
    </row>
    <row r="6" spans="1:14" ht="20.25">
      <c r="A6" s="6"/>
      <c r="B6" s="1342" t="s">
        <v>160</v>
      </c>
      <c r="C6" s="1343" t="s">
        <v>0</v>
      </c>
      <c r="D6" s="6"/>
      <c r="E6" s="31"/>
      <c r="F6" s="6"/>
      <c r="G6" s="6"/>
      <c r="H6" s="26"/>
      <c r="I6" s="26"/>
      <c r="J6" s="35"/>
      <c r="K6" s="36"/>
      <c r="L6" s="82"/>
      <c r="M6" s="84"/>
      <c r="N6" s="82"/>
    </row>
    <row r="7" spans="1:14" ht="16.5">
      <c r="A7" s="6"/>
      <c r="B7" s="36"/>
      <c r="C7" s="36"/>
      <c r="D7" s="32"/>
      <c r="E7" s="38"/>
      <c r="F7" s="31"/>
      <c r="G7" s="39"/>
      <c r="H7" s="6"/>
      <c r="I7" s="6"/>
      <c r="J7" s="40"/>
      <c r="K7" s="39"/>
      <c r="L7" s="82"/>
      <c r="M7" s="84"/>
      <c r="N7" s="82"/>
    </row>
    <row r="8" spans="1:14" ht="15.75">
      <c r="A8" s="9" t="s">
        <v>543</v>
      </c>
      <c r="B8" s="36"/>
      <c r="C8" s="36"/>
      <c r="D8" s="28"/>
      <c r="E8" s="28"/>
      <c r="F8" s="39"/>
      <c r="G8" s="6"/>
      <c r="H8" s="6"/>
      <c r="I8" s="40"/>
      <c r="J8" s="39"/>
      <c r="K8" s="6"/>
      <c r="L8" s="6"/>
      <c r="M8" s="6"/>
      <c r="N8" s="6"/>
    </row>
    <row r="9" spans="1:14" ht="16.5" thickBot="1">
      <c r="A9" s="44"/>
      <c r="B9" s="44"/>
      <c r="C9" s="65"/>
      <c r="D9" s="65"/>
      <c r="E9" s="66"/>
      <c r="F9" s="67"/>
      <c r="G9" s="23"/>
      <c r="H9" s="23"/>
      <c r="I9" s="68"/>
      <c r="J9" s="67"/>
      <c r="K9" s="6"/>
      <c r="L9" s="6"/>
      <c r="M9" s="6"/>
      <c r="N9" s="6"/>
    </row>
    <row r="10" spans="1:14" ht="18.75" thickBot="1">
      <c r="A10" s="412" t="s">
        <v>79</v>
      </c>
      <c r="B10" s="413" t="s">
        <v>95</v>
      </c>
      <c r="C10" s="414"/>
      <c r="D10" s="415"/>
      <c r="E10" s="414"/>
      <c r="F10" s="414"/>
      <c r="G10" s="416"/>
      <c r="H10" s="414"/>
      <c r="I10" s="414"/>
      <c r="J10" s="417" t="s">
        <v>80</v>
      </c>
      <c r="K10" s="418"/>
      <c r="L10" s="419" t="s">
        <v>81</v>
      </c>
      <c r="M10" s="420"/>
      <c r="N10" s="434"/>
    </row>
    <row r="11" spans="1:14" ht="13.5" thickBot="1">
      <c r="A11" s="421" t="s">
        <v>309</v>
      </c>
      <c r="B11" s="422" t="s">
        <v>82</v>
      </c>
      <c r="C11" s="418"/>
      <c r="D11" s="419" t="s">
        <v>83</v>
      </c>
      <c r="E11" s="418"/>
      <c r="F11" s="423" t="s">
        <v>84</v>
      </c>
      <c r="G11" s="418"/>
      <c r="H11" s="424" t="s">
        <v>85</v>
      </c>
      <c r="I11" s="418"/>
      <c r="J11" s="425" t="s">
        <v>86</v>
      </c>
      <c r="K11" s="426"/>
      <c r="L11" s="427"/>
      <c r="M11" s="428"/>
      <c r="N11" s="1344" t="s">
        <v>53</v>
      </c>
    </row>
    <row r="12" spans="1:14" ht="13.5" thickBot="1">
      <c r="A12" s="429"/>
      <c r="B12" s="430" t="s">
        <v>87</v>
      </c>
      <c r="C12" s="426"/>
      <c r="D12" s="425" t="s">
        <v>88</v>
      </c>
      <c r="E12" s="426"/>
      <c r="F12" s="431" t="s">
        <v>89</v>
      </c>
      <c r="G12" s="426"/>
      <c r="H12" s="432" t="s">
        <v>107</v>
      </c>
      <c r="I12" s="426"/>
      <c r="J12" s="433"/>
      <c r="K12" s="434"/>
      <c r="L12" s="433"/>
      <c r="M12" s="434"/>
      <c r="N12" s="1345"/>
    </row>
    <row r="13" spans="1:14">
      <c r="A13" s="435" t="s">
        <v>310</v>
      </c>
      <c r="B13" s="436" t="s">
        <v>90</v>
      </c>
      <c r="C13" s="436" t="s">
        <v>91</v>
      </c>
      <c r="D13" s="437" t="s">
        <v>90</v>
      </c>
      <c r="E13" s="436" t="s">
        <v>91</v>
      </c>
      <c r="F13" s="437" t="s">
        <v>90</v>
      </c>
      <c r="G13" s="436" t="s">
        <v>91</v>
      </c>
      <c r="H13" s="437" t="s">
        <v>90</v>
      </c>
      <c r="I13" s="436" t="s">
        <v>91</v>
      </c>
      <c r="J13" s="436" t="s">
        <v>90</v>
      </c>
      <c r="K13" s="436" t="s">
        <v>91</v>
      </c>
      <c r="L13" s="436" t="s">
        <v>90</v>
      </c>
      <c r="M13" s="436" t="s">
        <v>91</v>
      </c>
      <c r="N13" s="1345"/>
    </row>
    <row r="14" spans="1:14" ht="13.5" thickBot="1">
      <c r="A14" s="438"/>
      <c r="B14" s="439" t="s">
        <v>92</v>
      </c>
      <c r="C14" s="439" t="s">
        <v>93</v>
      </c>
      <c r="D14" s="440" t="s">
        <v>92</v>
      </c>
      <c r="E14" s="439" t="s">
        <v>93</v>
      </c>
      <c r="F14" s="440" t="s">
        <v>92</v>
      </c>
      <c r="G14" s="439" t="s">
        <v>93</v>
      </c>
      <c r="H14" s="440" t="s">
        <v>92</v>
      </c>
      <c r="I14" s="439" t="s">
        <v>93</v>
      </c>
      <c r="J14" s="439" t="s">
        <v>92</v>
      </c>
      <c r="K14" s="439" t="s">
        <v>93</v>
      </c>
      <c r="L14" s="439" t="s">
        <v>92</v>
      </c>
      <c r="M14" s="439" t="s">
        <v>93</v>
      </c>
      <c r="N14" s="438"/>
    </row>
    <row r="15" spans="1:14" ht="47.25" customHeight="1">
      <c r="A15" s="401">
        <v>43726</v>
      </c>
      <c r="B15" s="402">
        <v>8</v>
      </c>
      <c r="C15" s="468"/>
      <c r="D15" s="402">
        <v>6</v>
      </c>
      <c r="E15" s="441" t="s">
        <v>568</v>
      </c>
      <c r="F15" s="402">
        <v>1</v>
      </c>
      <c r="G15" s="441" t="s">
        <v>562</v>
      </c>
      <c r="H15" s="402" t="s">
        <v>169</v>
      </c>
      <c r="I15" s="402" t="s">
        <v>169</v>
      </c>
      <c r="J15" s="402" t="s">
        <v>169</v>
      </c>
      <c r="K15" s="402" t="s">
        <v>169</v>
      </c>
      <c r="L15" s="402" t="s">
        <v>169</v>
      </c>
      <c r="M15" s="402" t="s">
        <v>169</v>
      </c>
      <c r="N15" s="584" t="s">
        <v>169</v>
      </c>
    </row>
    <row r="16" spans="1:14" ht="13.5" thickBot="1">
      <c r="A16" s="442"/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1346"/>
    </row>
    <row r="17" spans="1:18">
      <c r="A17" s="56"/>
      <c r="B17" s="27"/>
      <c r="C17" s="6"/>
      <c r="D17" s="6"/>
      <c r="E17" s="6"/>
      <c r="G17" s="444"/>
    </row>
    <row r="18" spans="1:18">
      <c r="A18" s="26"/>
    </row>
    <row r="19" spans="1:18">
      <c r="A19" s="26" t="s">
        <v>361</v>
      </c>
      <c r="L19" s="6"/>
      <c r="M19" s="6"/>
      <c r="N19" s="6"/>
    </row>
    <row r="20" spans="1:18" ht="15.75">
      <c r="B20" s="360"/>
      <c r="C20" s="361"/>
      <c r="D20" s="361"/>
      <c r="E20" s="362"/>
      <c r="F20" s="67"/>
      <c r="G20" s="180"/>
      <c r="H20" s="180"/>
      <c r="I20" s="68"/>
      <c r="J20" s="67"/>
      <c r="K20" s="26"/>
      <c r="L20" s="6"/>
      <c r="M20" s="6"/>
      <c r="N20" s="6"/>
    </row>
    <row r="21" spans="1:18" ht="15.75">
      <c r="A21" s="64"/>
      <c r="B21" s="360"/>
      <c r="C21" s="361"/>
      <c r="D21" s="361"/>
      <c r="E21" s="362"/>
      <c r="F21" s="67"/>
      <c r="G21" s="180"/>
      <c r="H21" s="180"/>
      <c r="I21" s="68"/>
      <c r="J21" s="67"/>
      <c r="K21" s="6"/>
      <c r="L21" s="6"/>
      <c r="M21" s="6"/>
      <c r="N21" s="6"/>
    </row>
    <row r="22" spans="1:18" ht="15.75">
      <c r="A22" s="6"/>
      <c r="B22" s="44"/>
      <c r="C22" s="65"/>
      <c r="D22" s="65"/>
      <c r="E22" s="66"/>
      <c r="F22" s="67"/>
      <c r="G22" s="23"/>
      <c r="H22" s="23"/>
      <c r="I22" s="68"/>
      <c r="J22" s="67"/>
      <c r="K22" s="6"/>
      <c r="L22" s="6"/>
      <c r="M22" s="6"/>
      <c r="N22" s="6"/>
      <c r="P22" s="553"/>
      <c r="Q22" s="553"/>
      <c r="R22" s="553"/>
    </row>
    <row r="23" spans="1:18" ht="15">
      <c r="I23" s="26"/>
      <c r="J23" s="72"/>
      <c r="K23" s="73" t="s">
        <v>312</v>
      </c>
      <c r="L23" s="74"/>
      <c r="M23" s="73"/>
      <c r="R23" s="553"/>
    </row>
    <row r="24" spans="1:18" ht="15">
      <c r="A24" s="32"/>
      <c r="B24" s="32"/>
      <c r="C24" s="32"/>
      <c r="D24" s="31"/>
      <c r="E24" s="31"/>
      <c r="F24" s="31"/>
      <c r="G24" s="31"/>
      <c r="H24" s="62"/>
      <c r="I24" s="75"/>
      <c r="J24" s="72"/>
      <c r="K24" s="73" t="s">
        <v>215</v>
      </c>
      <c r="L24" s="74"/>
      <c r="M24" s="76"/>
      <c r="N24" s="6"/>
      <c r="R24" s="553"/>
    </row>
    <row r="25" spans="1:18" ht="15">
      <c r="A25" s="32"/>
      <c r="B25" s="32"/>
      <c r="C25" s="32"/>
      <c r="D25" s="31"/>
      <c r="E25" s="31"/>
      <c r="F25" s="31"/>
      <c r="G25" s="31"/>
      <c r="H25" s="62"/>
      <c r="I25" s="75"/>
      <c r="J25" s="72"/>
      <c r="K25" s="76" t="s">
        <v>209</v>
      </c>
      <c r="L25" s="74"/>
      <c r="M25" s="74"/>
      <c r="N25" s="6"/>
      <c r="R25" s="553"/>
    </row>
    <row r="26" spans="1:18">
      <c r="R26" s="553"/>
    </row>
  </sheetData>
  <phoneticPr fontId="21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00"/>
  <sheetViews>
    <sheetView zoomScaleSheetLayoutView="115" workbookViewId="0">
      <selection activeCell="K44" sqref="K44"/>
    </sheetView>
  </sheetViews>
  <sheetFormatPr defaultRowHeight="15"/>
  <cols>
    <col min="1" max="1" width="15.28515625" style="547" customWidth="1"/>
    <col min="2" max="2" width="12.140625" style="547" customWidth="1"/>
    <col min="3" max="3" width="14.7109375" style="547" customWidth="1"/>
    <col min="4" max="4" width="12" style="547" customWidth="1"/>
    <col min="5" max="5" width="16.5703125" style="547" customWidth="1"/>
    <col min="6" max="6" width="62.85546875" style="547" customWidth="1"/>
    <col min="7" max="7" width="8.7109375" style="547" customWidth="1"/>
    <col min="8" max="8" width="0.28515625" style="547" hidden="1" customWidth="1"/>
    <col min="9" max="9" width="9.140625" style="547" hidden="1" customWidth="1"/>
    <col min="10" max="16384" width="9.140625" style="547"/>
  </cols>
  <sheetData>
    <row r="1" spans="1:10">
      <c r="A1" s="483" t="s">
        <v>300</v>
      </c>
      <c r="B1" s="546"/>
      <c r="C1" s="546"/>
      <c r="D1" s="546"/>
      <c r="E1" s="546"/>
      <c r="F1" s="484" t="s">
        <v>17</v>
      </c>
    </row>
    <row r="2" spans="1:10" ht="20.25">
      <c r="A2" s="546"/>
      <c r="B2" s="485" t="s">
        <v>315</v>
      </c>
      <c r="C2" s="486"/>
      <c r="D2" s="485"/>
      <c r="E2" s="487"/>
      <c r="F2" s="488"/>
    </row>
    <row r="3" spans="1:10" ht="15.75">
      <c r="A3" s="483"/>
      <c r="B3" s="3" t="s">
        <v>308</v>
      </c>
      <c r="C3" s="489"/>
      <c r="D3" s="481"/>
      <c r="E3" s="489"/>
      <c r="F3" s="490"/>
    </row>
    <row r="4" spans="1:10" ht="15.75">
      <c r="A4" s="483"/>
      <c r="B4" s="491" t="s">
        <v>240</v>
      </c>
      <c r="C4" s="492"/>
      <c r="D4" s="493"/>
      <c r="E4" s="493"/>
      <c r="F4" s="494"/>
    </row>
    <row r="5" spans="1:10" ht="16.5" thickBot="1">
      <c r="A5" s="495" t="s">
        <v>543</v>
      </c>
      <c r="B5" s="496"/>
      <c r="C5" s="496"/>
      <c r="D5" s="497"/>
      <c r="E5" s="498"/>
      <c r="F5" s="499"/>
    </row>
    <row r="6" spans="1:10" s="539" customFormat="1">
      <c r="A6" s="500" t="s">
        <v>225</v>
      </c>
      <c r="B6" s="501" t="s">
        <v>96</v>
      </c>
      <c r="C6" s="501" t="s">
        <v>36</v>
      </c>
      <c r="D6" s="501" t="s">
        <v>97</v>
      </c>
      <c r="E6" s="501" t="s">
        <v>36</v>
      </c>
      <c r="F6" s="502"/>
    </row>
    <row r="7" spans="1:10" s="539" customFormat="1">
      <c r="A7" s="503" t="s">
        <v>98</v>
      </c>
      <c r="B7" s="504" t="s">
        <v>99</v>
      </c>
      <c r="C7" s="504" t="s">
        <v>100</v>
      </c>
      <c r="D7" s="504" t="s">
        <v>101</v>
      </c>
      <c r="E7" s="504" t="s">
        <v>97</v>
      </c>
      <c r="F7" s="505" t="s">
        <v>53</v>
      </c>
    </row>
    <row r="8" spans="1:10" s="539" customFormat="1">
      <c r="A8" s="506"/>
      <c r="B8" s="507"/>
      <c r="C8" s="504" t="s">
        <v>99</v>
      </c>
      <c r="D8" s="504" t="s">
        <v>40</v>
      </c>
      <c r="E8" s="504" t="s">
        <v>102</v>
      </c>
      <c r="F8" s="505"/>
    </row>
    <row r="9" spans="1:10" s="539" customFormat="1" ht="15.75" thickBot="1">
      <c r="A9" s="506"/>
      <c r="B9" s="507"/>
      <c r="C9" s="504" t="s">
        <v>103</v>
      </c>
      <c r="D9" s="504"/>
      <c r="E9" s="504" t="s">
        <v>224</v>
      </c>
      <c r="F9" s="505"/>
    </row>
    <row r="10" spans="1:10" s="539" customFormat="1" ht="16.5" customHeight="1">
      <c r="A10" s="616" t="s">
        <v>405</v>
      </c>
      <c r="B10" s="508">
        <v>1</v>
      </c>
      <c r="C10" s="641">
        <v>6.6666666665696539E-2</v>
      </c>
      <c r="D10" s="642">
        <v>30</v>
      </c>
      <c r="E10" s="642">
        <v>47.999999999301508</v>
      </c>
      <c r="F10" s="617" t="s">
        <v>400</v>
      </c>
      <c r="J10" s="612"/>
    </row>
    <row r="11" spans="1:10" s="539" customFormat="1" ht="16.5" customHeight="1">
      <c r="A11" s="624" t="s">
        <v>64</v>
      </c>
      <c r="B11" s="510">
        <v>1</v>
      </c>
      <c r="C11" s="511">
        <v>0.16180555555911269</v>
      </c>
      <c r="D11" s="512">
        <v>40</v>
      </c>
      <c r="E11" s="512">
        <v>155.33333333674818</v>
      </c>
      <c r="F11" s="513" t="s">
        <v>399</v>
      </c>
      <c r="J11" s="612"/>
    </row>
    <row r="12" spans="1:10" s="539" customFormat="1" ht="16.5" customHeight="1">
      <c r="A12" s="643" t="s">
        <v>396</v>
      </c>
      <c r="B12" s="510">
        <v>1</v>
      </c>
      <c r="C12" s="511">
        <v>0.16736111111094942</v>
      </c>
      <c r="D12" s="514">
        <v>5</v>
      </c>
      <c r="E12" s="512">
        <v>20.083333333313931</v>
      </c>
      <c r="F12" s="513" t="s">
        <v>400</v>
      </c>
      <c r="J12" s="612"/>
    </row>
    <row r="13" spans="1:10" s="539" customFormat="1" ht="16.5" customHeight="1">
      <c r="A13" s="643" t="s">
        <v>57</v>
      </c>
      <c r="B13" s="510">
        <v>1</v>
      </c>
      <c r="C13" s="511">
        <v>1.7361111109494232E-2</v>
      </c>
      <c r="D13" s="514">
        <v>462</v>
      </c>
      <c r="E13" s="512">
        <v>192.49999998207204</v>
      </c>
      <c r="F13" s="513" t="s">
        <v>401</v>
      </c>
      <c r="J13" s="612"/>
    </row>
    <row r="14" spans="1:10" s="539" customFormat="1" ht="16.5" customHeight="1">
      <c r="A14" s="772" t="s">
        <v>567</v>
      </c>
      <c r="B14" s="510">
        <v>1</v>
      </c>
      <c r="C14" s="511">
        <v>6.2499999985448085E-3</v>
      </c>
      <c r="D14" s="514">
        <v>92</v>
      </c>
      <c r="E14" s="512">
        <v>13.799999996786937</v>
      </c>
      <c r="F14" s="513" t="s">
        <v>428</v>
      </c>
      <c r="J14" s="612"/>
    </row>
    <row r="15" spans="1:10" s="539" customFormat="1" ht="16.5" customHeight="1">
      <c r="A15" s="624" t="s">
        <v>405</v>
      </c>
      <c r="B15" s="510">
        <v>1</v>
      </c>
      <c r="C15" s="511">
        <v>1.1805555550381541E-2</v>
      </c>
      <c r="D15" s="514">
        <v>190</v>
      </c>
      <c r="E15" s="512">
        <v>53.833333309739828</v>
      </c>
      <c r="F15" s="513" t="s">
        <v>428</v>
      </c>
      <c r="J15" s="612"/>
    </row>
    <row r="16" spans="1:10" s="539" customFormat="1" ht="16.5" customHeight="1">
      <c r="A16" s="515" t="s">
        <v>396</v>
      </c>
      <c r="B16" s="510">
        <v>1</v>
      </c>
      <c r="C16" s="511">
        <v>0.15763888888614019</v>
      </c>
      <c r="D16" s="514">
        <v>20</v>
      </c>
      <c r="E16" s="512">
        <v>75.666666665347293</v>
      </c>
      <c r="F16" s="513" t="s">
        <v>419</v>
      </c>
      <c r="J16" s="612"/>
    </row>
    <row r="17" spans="1:10" s="539" customFormat="1" ht="16.5" customHeight="1">
      <c r="A17" s="643" t="s">
        <v>495</v>
      </c>
      <c r="B17" s="510"/>
      <c r="C17" s="511">
        <v>1.1111111110949423E-2</v>
      </c>
      <c r="D17" s="514">
        <v>20</v>
      </c>
      <c r="E17" s="512">
        <v>5.3333333332557231</v>
      </c>
      <c r="F17" s="513" t="s">
        <v>496</v>
      </c>
      <c r="J17" s="612"/>
    </row>
    <row r="18" spans="1:10" s="539" customFormat="1" ht="16.5" customHeight="1">
      <c r="A18" s="1702" t="s">
        <v>405</v>
      </c>
      <c r="B18" s="510">
        <v>2</v>
      </c>
      <c r="C18" s="511">
        <v>2.4305555554747116E-2</v>
      </c>
      <c r="D18" s="514">
        <v>164</v>
      </c>
      <c r="E18" s="512">
        <v>95.666666663484648</v>
      </c>
      <c r="F18" s="513" t="s">
        <v>434</v>
      </c>
      <c r="J18" s="612"/>
    </row>
    <row r="19" spans="1:10" s="539" customFormat="1" ht="16.5" customHeight="1">
      <c r="A19" s="1703"/>
      <c r="B19" s="510"/>
      <c r="C19" s="511">
        <v>1.7361111109494232E-2</v>
      </c>
      <c r="D19" s="514">
        <v>65</v>
      </c>
      <c r="E19" s="512">
        <v>27.083333330811001</v>
      </c>
      <c r="F19" s="513" t="s">
        <v>397</v>
      </c>
      <c r="J19" s="612"/>
    </row>
    <row r="20" spans="1:10" s="539" customFormat="1" ht="16.5" customHeight="1">
      <c r="A20" s="515" t="s">
        <v>497</v>
      </c>
      <c r="B20" s="510">
        <v>1</v>
      </c>
      <c r="C20" s="511">
        <v>1.8055555556202307E-2</v>
      </c>
      <c r="D20" s="514">
        <v>567</v>
      </c>
      <c r="E20" s="512">
        <v>245.700000008801</v>
      </c>
      <c r="F20" s="513" t="s">
        <v>498</v>
      </c>
      <c r="J20" s="612"/>
    </row>
    <row r="21" spans="1:10" s="539" customFormat="1" ht="16.5" customHeight="1">
      <c r="A21" s="515" t="s">
        <v>57</v>
      </c>
      <c r="B21" s="510">
        <v>1</v>
      </c>
      <c r="C21" s="511">
        <v>9.7222222175332718E-3</v>
      </c>
      <c r="D21" s="514">
        <v>140</v>
      </c>
      <c r="E21" s="512">
        <v>32.666666650911793</v>
      </c>
      <c r="F21" s="513" t="s">
        <v>499</v>
      </c>
      <c r="J21" s="612"/>
    </row>
    <row r="22" spans="1:10" s="539" customFormat="1" ht="16.5" customHeight="1">
      <c r="A22" s="622" t="s">
        <v>405</v>
      </c>
      <c r="B22" s="510">
        <v>1</v>
      </c>
      <c r="C22" s="511">
        <v>7.4305555557657499E-2</v>
      </c>
      <c r="D22" s="514">
        <v>40</v>
      </c>
      <c r="E22" s="512">
        <v>71.333333335351199</v>
      </c>
      <c r="F22" s="513" t="s">
        <v>371</v>
      </c>
      <c r="J22" s="612"/>
    </row>
    <row r="23" spans="1:10" s="539" customFormat="1" ht="16.5" customHeight="1">
      <c r="A23" s="773" t="s">
        <v>500</v>
      </c>
      <c r="B23" s="510">
        <v>1</v>
      </c>
      <c r="C23" s="511">
        <v>0.11180555555620231</v>
      </c>
      <c r="D23" s="514">
        <v>140</v>
      </c>
      <c r="E23" s="512">
        <v>375.66666666883975</v>
      </c>
      <c r="F23" s="513" t="s">
        <v>501</v>
      </c>
      <c r="J23" s="612"/>
    </row>
    <row r="24" spans="1:10" s="539" customFormat="1" ht="16.5" customHeight="1">
      <c r="A24" s="515" t="s">
        <v>502</v>
      </c>
      <c r="B24" s="510">
        <v>1</v>
      </c>
      <c r="C24" s="511">
        <v>4.3055555557657499E-2</v>
      </c>
      <c r="D24" s="514">
        <v>50</v>
      </c>
      <c r="E24" s="512">
        <v>51.666666669188999</v>
      </c>
      <c r="F24" s="513" t="s">
        <v>417</v>
      </c>
      <c r="J24" s="612"/>
    </row>
    <row r="25" spans="1:10" s="539" customFormat="1" ht="16.5" customHeight="1">
      <c r="A25" s="515" t="s">
        <v>503</v>
      </c>
      <c r="B25" s="510">
        <v>1</v>
      </c>
      <c r="C25" s="511">
        <v>0.13541666666424135</v>
      </c>
      <c r="D25" s="514">
        <v>15</v>
      </c>
      <c r="E25" s="549">
        <v>48.749999999126885</v>
      </c>
      <c r="F25" s="513" t="s">
        <v>401</v>
      </c>
      <c r="J25" s="612"/>
    </row>
    <row r="26" spans="1:10" s="539" customFormat="1" ht="16.5" customHeight="1">
      <c r="A26" s="515" t="s">
        <v>504</v>
      </c>
      <c r="B26" s="510">
        <v>1</v>
      </c>
      <c r="C26" s="511">
        <v>6.1111111113859806E-2</v>
      </c>
      <c r="D26" s="514">
        <v>50</v>
      </c>
      <c r="E26" s="549">
        <v>73.333333336631767</v>
      </c>
      <c r="F26" s="513" t="s">
        <v>421</v>
      </c>
      <c r="J26" s="612"/>
    </row>
    <row r="27" spans="1:10" s="539" customFormat="1" ht="16.5" customHeight="1">
      <c r="A27" s="515" t="s">
        <v>58</v>
      </c>
      <c r="B27" s="510">
        <v>1</v>
      </c>
      <c r="C27" s="511">
        <v>1.9444444442342501E-2</v>
      </c>
      <c r="D27" s="514">
        <v>110</v>
      </c>
      <c r="E27" s="549">
        <v>51.333333327784203</v>
      </c>
      <c r="F27" s="513" t="s">
        <v>505</v>
      </c>
      <c r="J27" s="612"/>
    </row>
    <row r="28" spans="1:10" s="539" customFormat="1" ht="16.5" customHeight="1">
      <c r="A28" s="515" t="s">
        <v>506</v>
      </c>
      <c r="B28" s="510">
        <v>1</v>
      </c>
      <c r="C28" s="511">
        <v>8.333333331393078E-3</v>
      </c>
      <c r="D28" s="514">
        <v>100</v>
      </c>
      <c r="E28" s="512">
        <v>19.999999995343387</v>
      </c>
      <c r="F28" s="513" t="s">
        <v>507</v>
      </c>
      <c r="J28" s="612"/>
    </row>
    <row r="29" spans="1:10" s="539" customFormat="1" ht="16.5" customHeight="1">
      <c r="A29" s="515" t="s">
        <v>508</v>
      </c>
      <c r="B29" s="510">
        <v>1</v>
      </c>
      <c r="C29" s="511">
        <v>9.0277777781011537E-3</v>
      </c>
      <c r="D29" s="514">
        <v>80</v>
      </c>
      <c r="E29" s="512">
        <v>17.333333333954215</v>
      </c>
      <c r="F29" s="513" t="s">
        <v>509</v>
      </c>
      <c r="J29" s="612"/>
    </row>
    <row r="30" spans="1:10" s="539" customFormat="1" ht="16.5" customHeight="1">
      <c r="A30" s="515" t="s">
        <v>429</v>
      </c>
      <c r="B30" s="510">
        <v>1</v>
      </c>
      <c r="C30" s="511">
        <v>8.8888888887595385E-2</v>
      </c>
      <c r="D30" s="514">
        <v>30</v>
      </c>
      <c r="E30" s="512">
        <v>63.999999999068677</v>
      </c>
      <c r="F30" s="513" t="s">
        <v>371</v>
      </c>
      <c r="J30" s="612"/>
    </row>
    <row r="31" spans="1:10" s="539" customFormat="1" ht="16.5" customHeight="1">
      <c r="A31" s="515" t="s">
        <v>510</v>
      </c>
      <c r="B31" s="510">
        <v>1</v>
      </c>
      <c r="C31" s="511">
        <v>4.8611111109494232E-2</v>
      </c>
      <c r="D31" s="514">
        <v>30</v>
      </c>
      <c r="E31" s="512">
        <v>34.999999998835847</v>
      </c>
      <c r="F31" s="513" t="s">
        <v>511</v>
      </c>
      <c r="J31" s="612"/>
    </row>
    <row r="32" spans="1:10" s="539" customFormat="1" ht="16.5" customHeight="1">
      <c r="A32" s="751" t="s">
        <v>512</v>
      </c>
      <c r="B32" s="510">
        <v>1</v>
      </c>
      <c r="C32" s="511">
        <v>3.4722222189884633E-3</v>
      </c>
      <c r="D32" s="514">
        <v>78</v>
      </c>
      <c r="E32" s="512">
        <v>6.4999999939464033</v>
      </c>
      <c r="F32" s="513" t="s">
        <v>513</v>
      </c>
      <c r="J32" s="612"/>
    </row>
    <row r="33" spans="1:10" s="539" customFormat="1" ht="16.5" customHeight="1">
      <c r="A33" s="515" t="s">
        <v>60</v>
      </c>
      <c r="B33" s="510">
        <v>1</v>
      </c>
      <c r="C33" s="511">
        <v>4.0972222217533272E-2</v>
      </c>
      <c r="D33" s="514">
        <v>22</v>
      </c>
      <c r="E33" s="514">
        <v>21.633333330857567</v>
      </c>
      <c r="F33" s="513" t="s">
        <v>401</v>
      </c>
      <c r="J33" s="612"/>
    </row>
    <row r="34" spans="1:10" s="539" customFormat="1" ht="16.5" customHeight="1">
      <c r="A34" s="515" t="s">
        <v>430</v>
      </c>
      <c r="B34" s="510">
        <v>1</v>
      </c>
      <c r="C34" s="511">
        <v>4.5138888890505768E-2</v>
      </c>
      <c r="D34" s="514">
        <v>22</v>
      </c>
      <c r="E34" s="514">
        <v>23.833333334187046</v>
      </c>
      <c r="F34" s="513" t="s">
        <v>400</v>
      </c>
      <c r="J34" s="612"/>
    </row>
    <row r="35" spans="1:10" s="539" customFormat="1" ht="16.5" customHeight="1">
      <c r="A35" s="515" t="s">
        <v>410</v>
      </c>
      <c r="B35" s="510">
        <v>1</v>
      </c>
      <c r="C35" s="511">
        <v>3.1944444439432118E-2</v>
      </c>
      <c r="D35" s="514">
        <v>35</v>
      </c>
      <c r="E35" s="514">
        <v>26.833333329122979</v>
      </c>
      <c r="F35" s="513" t="s">
        <v>399</v>
      </c>
      <c r="J35" s="612"/>
    </row>
    <row r="36" spans="1:10" s="539" customFormat="1" ht="16.5" customHeight="1">
      <c r="A36" s="509" t="s">
        <v>514</v>
      </c>
      <c r="B36" s="510">
        <v>1</v>
      </c>
      <c r="C36" s="511">
        <v>0.11458333333575865</v>
      </c>
      <c r="D36" s="514">
        <v>20</v>
      </c>
      <c r="E36" s="512">
        <v>55.000000001164153</v>
      </c>
      <c r="F36" s="513" t="s">
        <v>433</v>
      </c>
      <c r="J36" s="612"/>
    </row>
    <row r="37" spans="1:10" s="539" customFormat="1" ht="16.5" customHeight="1">
      <c r="A37" s="515" t="s">
        <v>60</v>
      </c>
      <c r="B37" s="510">
        <v>1</v>
      </c>
      <c r="C37" s="511">
        <v>5.9027777781011537E-2</v>
      </c>
      <c r="D37" s="514">
        <v>40</v>
      </c>
      <c r="E37" s="549">
        <v>56.666666669771075</v>
      </c>
      <c r="F37" s="513" t="s">
        <v>399</v>
      </c>
      <c r="J37" s="612"/>
    </row>
    <row r="38" spans="1:10" s="539" customFormat="1" ht="16.5" customHeight="1">
      <c r="A38" s="515" t="s">
        <v>430</v>
      </c>
      <c r="B38" s="510">
        <v>1</v>
      </c>
      <c r="C38" s="511">
        <v>4.7916666662786156E-2</v>
      </c>
      <c r="D38" s="514">
        <v>35</v>
      </c>
      <c r="E38" s="512">
        <v>40.249999996740371</v>
      </c>
      <c r="F38" s="513" t="s">
        <v>400</v>
      </c>
      <c r="J38" s="612"/>
    </row>
    <row r="39" spans="1:10" s="539" customFormat="1" ht="16.5" customHeight="1">
      <c r="A39" s="515" t="s">
        <v>409</v>
      </c>
      <c r="B39" s="510">
        <v>1</v>
      </c>
      <c r="C39" s="511">
        <v>1.4583333329937886E-2</v>
      </c>
      <c r="D39" s="514">
        <v>0.5</v>
      </c>
      <c r="E39" s="512">
        <v>0.17499999995925464</v>
      </c>
      <c r="F39" s="513" t="s">
        <v>515</v>
      </c>
      <c r="J39" s="612"/>
    </row>
    <row r="40" spans="1:10" s="539" customFormat="1" ht="16.5" customHeight="1">
      <c r="A40" s="515" t="s">
        <v>410</v>
      </c>
      <c r="B40" s="510">
        <v>1</v>
      </c>
      <c r="C40" s="511">
        <v>3.3333333332848269E-2</v>
      </c>
      <c r="D40" s="514">
        <v>20</v>
      </c>
      <c r="E40" s="512">
        <v>15.999999999767169</v>
      </c>
      <c r="F40" s="513" t="s">
        <v>417</v>
      </c>
      <c r="J40" s="612"/>
    </row>
    <row r="41" spans="1:10" s="539" customFormat="1" ht="16.5" customHeight="1">
      <c r="A41" s="1704" t="s">
        <v>514</v>
      </c>
      <c r="B41" s="1706">
        <v>2</v>
      </c>
      <c r="C41" s="511">
        <v>0.18888888889341615</v>
      </c>
      <c r="D41" s="514">
        <v>80</v>
      </c>
      <c r="E41" s="512">
        <v>362.66666667535901</v>
      </c>
      <c r="F41" s="513" t="s">
        <v>501</v>
      </c>
      <c r="J41" s="612"/>
    </row>
    <row r="42" spans="1:10" s="539" customFormat="1" ht="16.5" customHeight="1">
      <c r="A42" s="1705"/>
      <c r="B42" s="1699"/>
      <c r="C42" s="511">
        <v>8.8888888887595385E-2</v>
      </c>
      <c r="D42" s="514">
        <v>1</v>
      </c>
      <c r="E42" s="512">
        <v>2.1333333333022892</v>
      </c>
      <c r="F42" s="513" t="s">
        <v>402</v>
      </c>
      <c r="J42" s="612"/>
    </row>
    <row r="43" spans="1:10" s="539" customFormat="1" ht="16.5" customHeight="1">
      <c r="A43" s="515" t="s">
        <v>516</v>
      </c>
      <c r="B43" s="510">
        <v>1</v>
      </c>
      <c r="C43" s="511">
        <v>2.2222222229174804E-2</v>
      </c>
      <c r="D43" s="514">
        <v>15</v>
      </c>
      <c r="E43" s="512">
        <v>8.0000000025029294</v>
      </c>
      <c r="F43" s="513" t="s">
        <v>399</v>
      </c>
      <c r="J43" s="612"/>
    </row>
    <row r="44" spans="1:10" s="539" customFormat="1" ht="16.5" customHeight="1">
      <c r="A44" s="1707" t="s">
        <v>432</v>
      </c>
      <c r="B44" s="1706">
        <v>2</v>
      </c>
      <c r="C44" s="511">
        <v>6.3888888886140194E-2</v>
      </c>
      <c r="D44" s="514">
        <v>38</v>
      </c>
      <c r="E44" s="512">
        <v>58.266666664159857</v>
      </c>
      <c r="F44" s="513" t="s">
        <v>400</v>
      </c>
      <c r="J44" s="612"/>
    </row>
    <row r="45" spans="1:10" s="539" customFormat="1" ht="16.5" customHeight="1">
      <c r="A45" s="1708"/>
      <c r="B45" s="1699"/>
      <c r="C45" s="511">
        <v>1.3888888883229811E-2</v>
      </c>
      <c r="D45" s="514">
        <v>25</v>
      </c>
      <c r="E45" s="512">
        <v>8.3333333299378864</v>
      </c>
      <c r="F45" s="513" t="s">
        <v>400</v>
      </c>
      <c r="J45" s="612"/>
    </row>
    <row r="46" spans="1:10" s="539" customFormat="1" ht="16.5" customHeight="1">
      <c r="A46" s="515" t="s">
        <v>517</v>
      </c>
      <c r="B46" s="510">
        <v>1</v>
      </c>
      <c r="C46" s="511">
        <v>4.9305555556202307E-2</v>
      </c>
      <c r="D46" s="514">
        <v>7</v>
      </c>
      <c r="E46" s="512">
        <v>8.2833333334419876</v>
      </c>
      <c r="F46" s="513" t="s">
        <v>434</v>
      </c>
      <c r="J46" s="612"/>
    </row>
    <row r="47" spans="1:10" s="539" customFormat="1" ht="16.5" customHeight="1">
      <c r="A47" s="515" t="s">
        <v>59</v>
      </c>
      <c r="B47" s="510">
        <v>1</v>
      </c>
      <c r="C47" s="511">
        <v>2.361111110803904E-2</v>
      </c>
      <c r="D47" s="514">
        <v>14</v>
      </c>
      <c r="E47" s="512">
        <v>7.9333333323011175</v>
      </c>
      <c r="F47" s="513" t="s">
        <v>397</v>
      </c>
      <c r="J47" s="612"/>
    </row>
    <row r="48" spans="1:10" s="539" customFormat="1" ht="16.5" customHeight="1">
      <c r="A48" s="515" t="s">
        <v>431</v>
      </c>
      <c r="B48" s="510">
        <v>1</v>
      </c>
      <c r="C48" s="511">
        <v>5.5555555554747116E-2</v>
      </c>
      <c r="D48" s="514">
        <v>14</v>
      </c>
      <c r="E48" s="512">
        <v>18.666666666395031</v>
      </c>
      <c r="F48" s="621" t="s">
        <v>518</v>
      </c>
      <c r="J48" s="612"/>
    </row>
    <row r="49" spans="1:10" s="539" customFormat="1" ht="16.5" customHeight="1">
      <c r="A49" s="515" t="s">
        <v>418</v>
      </c>
      <c r="B49" s="510">
        <v>1</v>
      </c>
      <c r="C49" s="511">
        <v>2.4305555554747116E-2</v>
      </c>
      <c r="D49" s="514">
        <v>30</v>
      </c>
      <c r="E49" s="512">
        <v>17.499999999417923</v>
      </c>
      <c r="F49" s="513" t="s">
        <v>400</v>
      </c>
      <c r="J49" s="612"/>
    </row>
    <row r="50" spans="1:10" s="539" customFormat="1" ht="16.5" customHeight="1">
      <c r="A50" s="515" t="s">
        <v>406</v>
      </c>
      <c r="B50" s="510">
        <v>1</v>
      </c>
      <c r="C50" s="511">
        <v>0.11666666666133096</v>
      </c>
      <c r="D50" s="514">
        <v>45</v>
      </c>
      <c r="E50" s="512">
        <v>125.99999999423744</v>
      </c>
      <c r="F50" s="513" t="s">
        <v>399</v>
      </c>
      <c r="J50" s="612"/>
    </row>
    <row r="51" spans="1:10" s="539" customFormat="1" ht="16.5" customHeight="1" thickBot="1">
      <c r="A51" s="774" t="s">
        <v>435</v>
      </c>
      <c r="B51" s="608">
        <v>1</v>
      </c>
      <c r="C51" s="618">
        <v>5.1388888889050577E-2</v>
      </c>
      <c r="D51" s="619">
        <v>6</v>
      </c>
      <c r="E51" s="620">
        <v>7.4000000000232831</v>
      </c>
      <c r="F51" s="548" t="s">
        <v>399</v>
      </c>
      <c r="J51" s="612"/>
    </row>
    <row r="52" spans="1:10" s="539" customFormat="1">
      <c r="A52" s="483" t="s">
        <v>301</v>
      </c>
      <c r="B52" s="546"/>
      <c r="C52" s="546"/>
      <c r="D52" s="546"/>
      <c r="E52" s="546"/>
      <c r="F52" s="484" t="s">
        <v>17</v>
      </c>
    </row>
    <row r="53" spans="1:10" s="539" customFormat="1" ht="20.25">
      <c r="A53" s="546"/>
      <c r="B53" s="485" t="s">
        <v>315</v>
      </c>
      <c r="C53" s="486"/>
      <c r="D53" s="485"/>
      <c r="E53" s="487"/>
      <c r="F53" s="488"/>
    </row>
    <row r="54" spans="1:10" s="539" customFormat="1" ht="15.75">
      <c r="A54" s="483"/>
      <c r="B54" s="3" t="s">
        <v>308</v>
      </c>
      <c r="C54" s="489"/>
      <c r="D54" s="481"/>
      <c r="E54" s="489"/>
      <c r="F54" s="490"/>
    </row>
    <row r="55" spans="1:10" s="539" customFormat="1" ht="15.75">
      <c r="A55" s="483"/>
      <c r="B55" s="491" t="s">
        <v>240</v>
      </c>
      <c r="C55" s="492"/>
      <c r="D55" s="493"/>
      <c r="E55" s="493"/>
      <c r="F55" s="494"/>
    </row>
    <row r="56" spans="1:10" s="539" customFormat="1" ht="16.5" thickBot="1">
      <c r="A56" s="495" t="s">
        <v>543</v>
      </c>
      <c r="B56" s="496"/>
      <c r="C56" s="496"/>
      <c r="D56" s="497"/>
      <c r="E56" s="498"/>
      <c r="F56" s="499"/>
    </row>
    <row r="57" spans="1:10" s="539" customFormat="1">
      <c r="A57" s="500" t="s">
        <v>225</v>
      </c>
      <c r="B57" s="501" t="s">
        <v>96</v>
      </c>
      <c r="C57" s="501" t="s">
        <v>36</v>
      </c>
      <c r="D57" s="501" t="s">
        <v>97</v>
      </c>
      <c r="E57" s="501" t="s">
        <v>36</v>
      </c>
      <c r="F57" s="502"/>
    </row>
    <row r="58" spans="1:10" s="539" customFormat="1">
      <c r="A58" s="503" t="s">
        <v>98</v>
      </c>
      <c r="B58" s="504" t="s">
        <v>99</v>
      </c>
      <c r="C58" s="504" t="s">
        <v>100</v>
      </c>
      <c r="D58" s="504" t="s">
        <v>101</v>
      </c>
      <c r="E58" s="504" t="s">
        <v>97</v>
      </c>
      <c r="F58" s="505" t="s">
        <v>53</v>
      </c>
    </row>
    <row r="59" spans="1:10" s="539" customFormat="1">
      <c r="A59" s="506"/>
      <c r="B59" s="507"/>
      <c r="C59" s="504" t="s">
        <v>99</v>
      </c>
      <c r="D59" s="504" t="s">
        <v>40</v>
      </c>
      <c r="E59" s="504" t="s">
        <v>102</v>
      </c>
      <c r="F59" s="505"/>
    </row>
    <row r="60" spans="1:10" s="539" customFormat="1" ht="15.75" thickBot="1">
      <c r="A60" s="506"/>
      <c r="B60" s="507"/>
      <c r="C60" s="504" t="s">
        <v>103</v>
      </c>
      <c r="D60" s="504"/>
      <c r="E60" s="504" t="s">
        <v>224</v>
      </c>
      <c r="F60" s="505"/>
    </row>
    <row r="61" spans="1:10" s="539" customFormat="1">
      <c r="A61" s="1700" t="s">
        <v>519</v>
      </c>
      <c r="B61" s="1698">
        <v>2</v>
      </c>
      <c r="C61" s="641">
        <v>5.8333333334303461E-2</v>
      </c>
      <c r="D61" s="644">
        <v>40</v>
      </c>
      <c r="E61" s="642">
        <v>56.000000000931323</v>
      </c>
      <c r="F61" s="617" t="s">
        <v>520</v>
      </c>
      <c r="J61" s="612"/>
    </row>
    <row r="62" spans="1:10" s="539" customFormat="1" ht="16.5" customHeight="1">
      <c r="A62" s="1701"/>
      <c r="B62" s="1699"/>
      <c r="C62" s="511">
        <v>2.5000000001455192E-2</v>
      </c>
      <c r="D62" s="514">
        <v>10</v>
      </c>
      <c r="E62" s="512">
        <v>6.000000000349246</v>
      </c>
      <c r="F62" s="513" t="s">
        <v>401</v>
      </c>
      <c r="J62" s="612"/>
    </row>
    <row r="63" spans="1:10" s="539" customFormat="1">
      <c r="A63" s="515" t="s">
        <v>521</v>
      </c>
      <c r="B63" s="510">
        <v>1</v>
      </c>
      <c r="C63" s="511">
        <v>6.7361111105128657E-2</v>
      </c>
      <c r="D63" s="514">
        <v>29</v>
      </c>
      <c r="E63" s="512">
        <v>46.883333329169545</v>
      </c>
      <c r="F63" s="513" t="s">
        <v>397</v>
      </c>
      <c r="J63" s="612"/>
    </row>
    <row r="64" spans="1:10" s="539" customFormat="1">
      <c r="A64" s="775" t="s">
        <v>411</v>
      </c>
      <c r="B64" s="510">
        <v>1</v>
      </c>
      <c r="C64" s="511">
        <v>1.4583333333333332E-2</v>
      </c>
      <c r="D64" s="514">
        <v>30</v>
      </c>
      <c r="E64" s="514">
        <v>10.500000002793968</v>
      </c>
      <c r="F64" s="513" t="s">
        <v>522</v>
      </c>
      <c r="J64" s="612"/>
    </row>
    <row r="65" spans="1:10" s="539" customFormat="1">
      <c r="A65" s="775" t="s">
        <v>523</v>
      </c>
      <c r="B65" s="510">
        <v>1</v>
      </c>
      <c r="C65" s="511">
        <v>1.1111111110949423E-2</v>
      </c>
      <c r="D65" s="514">
        <v>64</v>
      </c>
      <c r="E65" s="512">
        <v>17.066666666418314</v>
      </c>
      <c r="F65" s="513" t="s">
        <v>524</v>
      </c>
      <c r="J65" s="612"/>
    </row>
    <row r="66" spans="1:10" s="539" customFormat="1">
      <c r="A66" s="624" t="s">
        <v>525</v>
      </c>
      <c r="B66" s="510">
        <v>1</v>
      </c>
      <c r="C66" s="511">
        <v>1.7361111116770189E-2</v>
      </c>
      <c r="D66" s="514">
        <v>100</v>
      </c>
      <c r="E66" s="512">
        <v>41.666666680248454</v>
      </c>
      <c r="F66" s="513" t="s">
        <v>526</v>
      </c>
      <c r="J66" s="612"/>
    </row>
    <row r="67" spans="1:10" s="539" customFormat="1">
      <c r="A67" s="515" t="s">
        <v>436</v>
      </c>
      <c r="B67" s="510">
        <v>1</v>
      </c>
      <c r="C67" s="511">
        <v>9.1666666667151731E-2</v>
      </c>
      <c r="D67" s="514">
        <v>35</v>
      </c>
      <c r="E67" s="512">
        <v>77.000000000407454</v>
      </c>
      <c r="F67" s="513" t="s">
        <v>417</v>
      </c>
      <c r="J67" s="612"/>
    </row>
    <row r="68" spans="1:10" s="539" customFormat="1">
      <c r="A68" s="1707" t="s">
        <v>527</v>
      </c>
      <c r="B68" s="1706">
        <v>2</v>
      </c>
      <c r="C68" s="511">
        <v>6.9444444452528842E-3</v>
      </c>
      <c r="D68" s="514">
        <v>37</v>
      </c>
      <c r="E68" s="512">
        <v>6.1666666673845612</v>
      </c>
      <c r="F68" s="513" t="s">
        <v>401</v>
      </c>
      <c r="J68" s="612"/>
    </row>
    <row r="69" spans="1:10" s="539" customFormat="1">
      <c r="A69" s="1708"/>
      <c r="B69" s="1699"/>
      <c r="C69" s="511">
        <v>2.6388888887595385E-2</v>
      </c>
      <c r="D69" s="514">
        <v>7</v>
      </c>
      <c r="E69" s="512">
        <v>4.4333333331160247</v>
      </c>
      <c r="F69" s="513" t="s">
        <v>528</v>
      </c>
      <c r="J69" s="612"/>
    </row>
    <row r="70" spans="1:10" s="539" customFormat="1">
      <c r="A70" s="773" t="s">
        <v>61</v>
      </c>
      <c r="B70" s="510">
        <v>1</v>
      </c>
      <c r="C70" s="511">
        <v>0.18194444444816327</v>
      </c>
      <c r="D70" s="514">
        <v>80</v>
      </c>
      <c r="E70" s="512">
        <v>349.33333334047347</v>
      </c>
      <c r="F70" s="513" t="s">
        <v>401</v>
      </c>
      <c r="J70" s="612"/>
    </row>
    <row r="71" spans="1:10" s="539" customFormat="1">
      <c r="A71" s="509" t="s">
        <v>420</v>
      </c>
      <c r="B71" s="510">
        <v>1</v>
      </c>
      <c r="C71" s="511">
        <v>2.5000000001455192E-2</v>
      </c>
      <c r="D71" s="512">
        <v>21</v>
      </c>
      <c r="E71" s="512">
        <v>12.600000000733417</v>
      </c>
      <c r="F71" s="513" t="s">
        <v>528</v>
      </c>
      <c r="J71" s="612"/>
    </row>
    <row r="72" spans="1:10" s="539" customFormat="1">
      <c r="A72" s="1712" t="s">
        <v>423</v>
      </c>
      <c r="B72" s="1706">
        <v>2</v>
      </c>
      <c r="C72" s="511">
        <v>4.8611111116770189E-2</v>
      </c>
      <c r="D72" s="512">
        <v>30</v>
      </c>
      <c r="E72" s="512">
        <v>35.000000004074536</v>
      </c>
      <c r="F72" s="513" t="s">
        <v>417</v>
      </c>
      <c r="J72" s="612"/>
    </row>
    <row r="73" spans="1:10" s="539" customFormat="1">
      <c r="A73" s="1701"/>
      <c r="B73" s="1699"/>
      <c r="C73" s="511">
        <v>0.11527777777519077</v>
      </c>
      <c r="D73" s="514">
        <v>18</v>
      </c>
      <c r="E73" s="512">
        <v>49.799999998882413</v>
      </c>
      <c r="F73" s="513" t="s">
        <v>529</v>
      </c>
      <c r="J73" s="612"/>
    </row>
    <row r="74" spans="1:10" s="539" customFormat="1" ht="15.75">
      <c r="A74" s="776" t="s">
        <v>530</v>
      </c>
      <c r="B74" s="510">
        <v>2</v>
      </c>
      <c r="C74" s="511">
        <v>9.5833333332848269E-2</v>
      </c>
      <c r="D74" s="514">
        <v>30</v>
      </c>
      <c r="E74" s="512">
        <v>68.999999999650754</v>
      </c>
      <c r="F74" s="513" t="s">
        <v>531</v>
      </c>
      <c r="J74" s="612"/>
    </row>
    <row r="75" spans="1:10" s="539" customFormat="1">
      <c r="A75" s="509"/>
      <c r="B75" s="510">
        <v>1</v>
      </c>
      <c r="C75" s="511">
        <v>0.10624999999708962</v>
      </c>
      <c r="D75" s="514">
        <v>25</v>
      </c>
      <c r="E75" s="549">
        <v>63.74999999825377</v>
      </c>
      <c r="F75" s="513" t="s">
        <v>434</v>
      </c>
      <c r="J75" s="612"/>
    </row>
    <row r="76" spans="1:10" s="539" customFormat="1">
      <c r="A76" s="509" t="s">
        <v>47</v>
      </c>
      <c r="B76" s="510">
        <v>1</v>
      </c>
      <c r="C76" s="511">
        <v>6.0416666667151731E-2</v>
      </c>
      <c r="D76" s="514">
        <v>20</v>
      </c>
      <c r="E76" s="549">
        <v>29.000000000232831</v>
      </c>
      <c r="F76" s="513" t="s">
        <v>398</v>
      </c>
      <c r="J76" s="612"/>
    </row>
    <row r="77" spans="1:10" s="539" customFormat="1">
      <c r="A77" s="775" t="s">
        <v>532</v>
      </c>
      <c r="B77" s="510">
        <v>1</v>
      </c>
      <c r="C77" s="511">
        <v>5.5555555562023073E-2</v>
      </c>
      <c r="D77" s="514">
        <v>20</v>
      </c>
      <c r="E77" s="512">
        <v>26.666666669771075</v>
      </c>
      <c r="F77" s="513" t="s">
        <v>533</v>
      </c>
      <c r="J77" s="612"/>
    </row>
    <row r="78" spans="1:10" s="539" customFormat="1">
      <c r="A78" s="775" t="s">
        <v>534</v>
      </c>
      <c r="B78" s="510">
        <v>1</v>
      </c>
      <c r="C78" s="511">
        <v>1.1805555557657499E-2</v>
      </c>
      <c r="D78" s="514">
        <v>104</v>
      </c>
      <c r="E78" s="549">
        <v>29.466666671913117</v>
      </c>
      <c r="F78" s="513" t="s">
        <v>401</v>
      </c>
      <c r="J78" s="612"/>
    </row>
    <row r="79" spans="1:10" s="539" customFormat="1">
      <c r="A79" s="775" t="s">
        <v>47</v>
      </c>
      <c r="B79" s="510">
        <v>1</v>
      </c>
      <c r="C79" s="511">
        <v>1.8055555556202307E-2</v>
      </c>
      <c r="D79" s="514">
        <v>110</v>
      </c>
      <c r="E79" s="512">
        <v>47.666666668374091</v>
      </c>
      <c r="F79" s="513" t="s">
        <v>535</v>
      </c>
      <c r="J79" s="612"/>
    </row>
    <row r="80" spans="1:10" s="539" customFormat="1" ht="15.75">
      <c r="A80" s="751" t="s">
        <v>536</v>
      </c>
      <c r="B80" s="510">
        <v>1</v>
      </c>
      <c r="C80" s="511">
        <v>7.2916666671517305E-2</v>
      </c>
      <c r="D80" s="514">
        <v>60</v>
      </c>
      <c r="E80" s="512">
        <v>105.00000000698492</v>
      </c>
      <c r="F80" s="513" t="s">
        <v>537</v>
      </c>
      <c r="J80" s="612"/>
    </row>
    <row r="81" spans="1:11" s="539" customFormat="1" ht="17.25" customHeight="1">
      <c r="A81" s="775" t="s">
        <v>538</v>
      </c>
      <c r="B81" s="510">
        <v>1</v>
      </c>
      <c r="C81" s="511">
        <v>7.7083333337213844E-2</v>
      </c>
      <c r="D81" s="514">
        <v>155</v>
      </c>
      <c r="E81" s="512">
        <v>286.7500000144355</v>
      </c>
      <c r="F81" s="513" t="s">
        <v>539</v>
      </c>
      <c r="J81" s="612"/>
    </row>
    <row r="82" spans="1:11" s="539" customFormat="1" ht="15.75">
      <c r="A82" s="751" t="s">
        <v>47</v>
      </c>
      <c r="B82" s="510">
        <v>1</v>
      </c>
      <c r="C82" s="511">
        <v>6.9444444452528842E-3</v>
      </c>
      <c r="D82" s="514">
        <v>190</v>
      </c>
      <c r="E82" s="512">
        <v>31.666666670353152</v>
      </c>
      <c r="F82" s="513" t="s">
        <v>437</v>
      </c>
      <c r="J82" s="612"/>
    </row>
    <row r="83" spans="1:11" s="539" customFormat="1" ht="15.75" customHeight="1">
      <c r="A83" s="1713" t="s">
        <v>523</v>
      </c>
      <c r="B83" s="1706">
        <v>3</v>
      </c>
      <c r="C83" s="511">
        <v>3.4722222189884633E-3</v>
      </c>
      <c r="D83" s="514">
        <v>40</v>
      </c>
      <c r="E83" s="512">
        <v>3.3333333302289248</v>
      </c>
      <c r="F83" s="1709" t="s">
        <v>540</v>
      </c>
      <c r="J83" s="612"/>
    </row>
    <row r="84" spans="1:11" s="539" customFormat="1">
      <c r="A84" s="1714"/>
      <c r="B84" s="1716"/>
      <c r="C84" s="511">
        <v>2.8472222227719612E-2</v>
      </c>
      <c r="D84" s="514">
        <v>40</v>
      </c>
      <c r="E84" s="512">
        <v>27.333333338610828</v>
      </c>
      <c r="F84" s="1710"/>
      <c r="J84" s="612"/>
    </row>
    <row r="85" spans="1:11" s="539" customFormat="1">
      <c r="A85" s="1715"/>
      <c r="B85" s="1699"/>
      <c r="C85" s="511">
        <v>8.3333333328482695E-2</v>
      </c>
      <c r="D85" s="514">
        <v>40</v>
      </c>
      <c r="E85" s="549">
        <v>79.999999995343387</v>
      </c>
      <c r="F85" s="1711"/>
      <c r="J85" s="612"/>
    </row>
    <row r="86" spans="1:11" s="539" customFormat="1">
      <c r="A86" s="775" t="s">
        <v>47</v>
      </c>
      <c r="B86" s="510">
        <v>1</v>
      </c>
      <c r="C86" s="511">
        <v>9.7222222218988463E-2</v>
      </c>
      <c r="D86" s="514">
        <v>40</v>
      </c>
      <c r="E86" s="549">
        <v>93.333333330228925</v>
      </c>
      <c r="F86" s="513" t="s">
        <v>371</v>
      </c>
      <c r="J86" s="612"/>
    </row>
    <row r="87" spans="1:11" s="539" customFormat="1">
      <c r="A87" s="515" t="s">
        <v>52</v>
      </c>
      <c r="B87" s="510">
        <v>1</v>
      </c>
      <c r="C87" s="511">
        <v>4.5138888883229811E-2</v>
      </c>
      <c r="D87" s="514">
        <v>30</v>
      </c>
      <c r="E87" s="512">
        <v>32.499999995925464</v>
      </c>
      <c r="F87" s="513" t="s">
        <v>541</v>
      </c>
      <c r="J87" s="612"/>
    </row>
    <row r="88" spans="1:11" s="539" customFormat="1">
      <c r="A88" s="515" t="s">
        <v>52</v>
      </c>
      <c r="B88" s="510">
        <v>1</v>
      </c>
      <c r="C88" s="511">
        <v>4.0277777778101154E-2</v>
      </c>
      <c r="D88" s="514">
        <v>40</v>
      </c>
      <c r="E88" s="512">
        <v>38.666666666977108</v>
      </c>
      <c r="F88" s="513" t="s">
        <v>371</v>
      </c>
      <c r="J88" s="612"/>
    </row>
    <row r="89" spans="1:11" s="539" customFormat="1">
      <c r="A89" s="515" t="s">
        <v>47</v>
      </c>
      <c r="B89" s="510">
        <v>1</v>
      </c>
      <c r="C89" s="511">
        <v>0.10694444444379769</v>
      </c>
      <c r="D89" s="514">
        <v>50</v>
      </c>
      <c r="E89" s="512">
        <v>128.33333333255723</v>
      </c>
      <c r="F89" s="513" t="s">
        <v>417</v>
      </c>
      <c r="J89" s="612"/>
    </row>
    <row r="90" spans="1:11" s="539" customFormat="1" ht="15.75" thickBot="1">
      <c r="A90" s="623" t="s">
        <v>530</v>
      </c>
      <c r="B90" s="608">
        <v>1</v>
      </c>
      <c r="C90" s="618">
        <v>3.4722222262644209E-3</v>
      </c>
      <c r="D90" s="619">
        <v>20</v>
      </c>
      <c r="E90" s="620">
        <v>1.666666668606922</v>
      </c>
      <c r="F90" s="548" t="s">
        <v>542</v>
      </c>
      <c r="J90" s="612"/>
    </row>
    <row r="91" spans="1:11" s="539" customFormat="1" ht="15.75">
      <c r="A91" s="625"/>
      <c r="B91" s="613" t="s">
        <v>105</v>
      </c>
      <c r="C91" s="614"/>
      <c r="D91" s="614"/>
      <c r="E91" s="615">
        <v>4452.7416666447243</v>
      </c>
      <c r="F91" s="516" t="s">
        <v>104</v>
      </c>
      <c r="J91" s="612"/>
      <c r="K91" s="612"/>
    </row>
    <row r="92" spans="1:11" s="539" customFormat="1">
      <c r="A92" s="594"/>
      <c r="B92" s="595"/>
      <c r="C92" s="596"/>
      <c r="D92" s="597"/>
      <c r="E92" s="598"/>
      <c r="F92" s="599"/>
    </row>
    <row r="93" spans="1:11" s="539" customFormat="1">
      <c r="A93" s="594"/>
      <c r="B93" s="595"/>
      <c r="C93" s="596"/>
      <c r="D93" s="597"/>
      <c r="E93" s="598"/>
      <c r="F93" s="599"/>
    </row>
    <row r="94" spans="1:11" s="539" customFormat="1">
      <c r="F94" s="516"/>
    </row>
    <row r="95" spans="1:11" s="539" customFormat="1"/>
    <row r="96" spans="1:11" s="539" customFormat="1"/>
    <row r="97" spans="6:6" s="539" customFormat="1"/>
    <row r="98" spans="6:6" s="539" customFormat="1">
      <c r="F98" s="517" t="s">
        <v>393</v>
      </c>
    </row>
    <row r="99" spans="6:6" s="539" customFormat="1">
      <c r="F99" s="517" t="s">
        <v>394</v>
      </c>
    </row>
    <row r="100" spans="6:6" s="539" customFormat="1">
      <c r="F100" s="517" t="s">
        <v>395</v>
      </c>
    </row>
  </sheetData>
  <mergeCells count="14">
    <mergeCell ref="F83:F85"/>
    <mergeCell ref="B68:B69"/>
    <mergeCell ref="A68:A69"/>
    <mergeCell ref="A72:A73"/>
    <mergeCell ref="B72:B73"/>
    <mergeCell ref="A83:A85"/>
    <mergeCell ref="B83:B85"/>
    <mergeCell ref="B61:B62"/>
    <mergeCell ref="A61:A62"/>
    <mergeCell ref="A18:A19"/>
    <mergeCell ref="A41:A42"/>
    <mergeCell ref="B41:B42"/>
    <mergeCell ref="A44:A45"/>
    <mergeCell ref="B44:B45"/>
  </mergeCells>
  <pageMargins left="0.7" right="0.25" top="0.41" bottom="0.75" header="0.16" footer="0.3"/>
  <pageSetup paperSize="9" scale="70" orientation="portrait" verticalDpi="300" r:id="rId1"/>
  <rowBreaks count="1" manualBreakCount="1"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6"/>
  <sheetViews>
    <sheetView workbookViewId="0">
      <selection activeCell="J47" sqref="J47"/>
    </sheetView>
  </sheetViews>
  <sheetFormatPr defaultRowHeight="12.75"/>
  <cols>
    <col min="1" max="1" width="9.7109375" style="37" customWidth="1"/>
    <col min="2" max="2" width="29.5703125" style="37" customWidth="1"/>
    <col min="3" max="3" width="18.85546875" style="37" customWidth="1"/>
    <col min="4" max="4" width="13" style="382" customWidth="1"/>
    <col min="5" max="5" width="15.28515625" style="782" customWidth="1"/>
    <col min="6" max="6" width="18.42578125" style="37" customWidth="1"/>
    <col min="7" max="7" width="18.140625" style="37" customWidth="1"/>
    <col min="8" max="9" width="9.140625" style="37"/>
    <col min="10" max="10" width="18.5703125" style="37" bestFit="1" customWidth="1"/>
    <col min="11" max="11" width="9.140625" style="37"/>
    <col min="12" max="12" width="18.5703125" style="37" bestFit="1" customWidth="1"/>
    <col min="13" max="16384" width="9.140625" style="37"/>
  </cols>
  <sheetData>
    <row r="1" spans="1:11">
      <c r="A1" s="37" t="s">
        <v>300</v>
      </c>
      <c r="G1" s="783" t="s">
        <v>18</v>
      </c>
    </row>
    <row r="2" spans="1:11" ht="20.25">
      <c r="A2" s="1679" t="s">
        <v>249</v>
      </c>
      <c r="B2" s="1679"/>
      <c r="C2" s="1679"/>
      <c r="D2" s="1679"/>
      <c r="E2" s="1679"/>
      <c r="F2" s="1679"/>
      <c r="G2" s="1679"/>
    </row>
    <row r="3" spans="1:11" ht="15.75">
      <c r="A3" s="1683" t="s">
        <v>227</v>
      </c>
      <c r="B3" s="1683"/>
      <c r="C3" s="1683"/>
      <c r="D3" s="1683"/>
      <c r="E3" s="1683"/>
      <c r="F3" s="1683"/>
      <c r="G3" s="1683"/>
    </row>
    <row r="4" spans="1:11" ht="15.75">
      <c r="A4" s="1681" t="s">
        <v>571</v>
      </c>
      <c r="B4" s="1681"/>
      <c r="C4" s="1681"/>
      <c r="D4" s="1681"/>
      <c r="E4" s="1681"/>
      <c r="F4" s="1681"/>
      <c r="G4" s="1681"/>
    </row>
    <row r="5" spans="1:11" ht="16.5" thickBot="1">
      <c r="A5" s="9" t="s">
        <v>572</v>
      </c>
      <c r="C5" s="784"/>
      <c r="D5" s="785"/>
      <c r="E5" s="786"/>
      <c r="F5" s="787"/>
    </row>
    <row r="6" spans="1:11" ht="13.5" customHeight="1" thickBot="1">
      <c r="A6" s="788" t="s">
        <v>573</v>
      </c>
      <c r="B6" s="789" t="s">
        <v>574</v>
      </c>
      <c r="C6" s="822" t="s">
        <v>43</v>
      </c>
      <c r="D6" s="1718" t="s">
        <v>575</v>
      </c>
      <c r="E6" s="1719"/>
      <c r="F6" s="822" t="s">
        <v>44</v>
      </c>
      <c r="G6" s="790" t="s">
        <v>53</v>
      </c>
      <c r="I6" s="87"/>
      <c r="J6" s="87"/>
    </row>
    <row r="7" spans="1:11" ht="14.25">
      <c r="A7" s="791">
        <v>1</v>
      </c>
      <c r="B7" s="792" t="s">
        <v>1006</v>
      </c>
      <c r="C7" s="793">
        <v>140</v>
      </c>
      <c r="D7" s="794">
        <v>18</v>
      </c>
      <c r="E7" s="795">
        <v>43711</v>
      </c>
      <c r="F7" s="796">
        <v>1500</v>
      </c>
      <c r="G7" s="797"/>
      <c r="H7" s="798"/>
      <c r="I7" s="798"/>
      <c r="J7" s="294"/>
    </row>
    <row r="8" spans="1:11" ht="14.25">
      <c r="A8" s="799">
        <v>2</v>
      </c>
      <c r="B8" s="800" t="s">
        <v>1007</v>
      </c>
      <c r="C8" s="801">
        <v>126</v>
      </c>
      <c r="D8" s="802">
        <v>1</v>
      </c>
      <c r="E8" s="803">
        <v>43711</v>
      </c>
      <c r="F8" s="804">
        <v>2100</v>
      </c>
      <c r="G8" s="805"/>
      <c r="H8" s="798"/>
      <c r="I8" s="798"/>
      <c r="J8" s="294"/>
      <c r="K8" s="305"/>
    </row>
    <row r="9" spans="1:11" ht="14.25">
      <c r="A9" s="799">
        <v>3</v>
      </c>
      <c r="B9" s="800" t="s">
        <v>429</v>
      </c>
      <c r="C9" s="801">
        <v>90</v>
      </c>
      <c r="D9" s="802">
        <v>1</v>
      </c>
      <c r="E9" s="803">
        <v>43711</v>
      </c>
      <c r="F9" s="804">
        <v>2100</v>
      </c>
      <c r="G9" s="805"/>
      <c r="H9" s="798"/>
      <c r="I9" s="798"/>
      <c r="J9" s="294"/>
      <c r="K9" s="305"/>
    </row>
    <row r="10" spans="1:11" ht="14.25">
      <c r="A10" s="799">
        <v>4</v>
      </c>
      <c r="B10" s="800" t="s">
        <v>835</v>
      </c>
      <c r="C10" s="801">
        <v>210</v>
      </c>
      <c r="D10" s="802">
        <v>11</v>
      </c>
      <c r="E10" s="803">
        <v>43711</v>
      </c>
      <c r="F10" s="804">
        <v>2400</v>
      </c>
      <c r="G10" s="805"/>
      <c r="H10" s="798"/>
      <c r="I10" s="798"/>
      <c r="J10" s="294"/>
    </row>
    <row r="11" spans="1:11" ht="14.25">
      <c r="A11" s="799">
        <v>5</v>
      </c>
      <c r="B11" s="800" t="s">
        <v>379</v>
      </c>
      <c r="C11" s="801">
        <v>192</v>
      </c>
      <c r="D11" s="802">
        <v>2</v>
      </c>
      <c r="E11" s="803">
        <v>43711</v>
      </c>
      <c r="F11" s="804">
        <v>1100</v>
      </c>
      <c r="G11" s="805"/>
      <c r="H11" s="798"/>
      <c r="I11" s="798"/>
      <c r="J11" s="294"/>
    </row>
    <row r="12" spans="1:11" ht="14.25">
      <c r="A12" s="799">
        <v>6</v>
      </c>
      <c r="B12" s="800" t="s">
        <v>716</v>
      </c>
      <c r="C12" s="801">
        <v>60</v>
      </c>
      <c r="D12" s="802">
        <v>4</v>
      </c>
      <c r="E12" s="803">
        <v>43711</v>
      </c>
      <c r="F12" s="804">
        <v>100</v>
      </c>
      <c r="G12" s="805"/>
      <c r="H12" s="798"/>
      <c r="I12" s="798"/>
      <c r="J12" s="294"/>
    </row>
    <row r="13" spans="1:11" ht="14.25">
      <c r="A13" s="799">
        <v>7</v>
      </c>
      <c r="B13" s="800" t="s">
        <v>1010</v>
      </c>
      <c r="C13" s="801">
        <v>120</v>
      </c>
      <c r="D13" s="802">
        <v>16</v>
      </c>
      <c r="E13" s="803">
        <v>43711</v>
      </c>
      <c r="F13" s="804">
        <v>1600</v>
      </c>
      <c r="G13" s="805"/>
      <c r="H13" s="798"/>
      <c r="I13" s="798"/>
      <c r="J13" s="294"/>
    </row>
    <row r="14" spans="1:11" ht="14.25">
      <c r="A14" s="799">
        <v>8</v>
      </c>
      <c r="B14" s="800" t="s">
        <v>1011</v>
      </c>
      <c r="C14" s="801">
        <v>28</v>
      </c>
      <c r="D14" s="802">
        <v>22</v>
      </c>
      <c r="E14" s="803">
        <v>43711</v>
      </c>
      <c r="F14" s="804">
        <v>1300</v>
      </c>
      <c r="G14" s="805"/>
      <c r="H14" s="798"/>
      <c r="I14" s="798"/>
      <c r="J14" s="294"/>
    </row>
    <row r="15" spans="1:11" ht="14.25">
      <c r="A15" s="799">
        <v>9</v>
      </c>
      <c r="B15" s="800" t="s">
        <v>1012</v>
      </c>
      <c r="C15" s="801">
        <v>100</v>
      </c>
      <c r="D15" s="802">
        <v>1</v>
      </c>
      <c r="E15" s="803">
        <v>43711</v>
      </c>
      <c r="F15" s="804">
        <v>1000</v>
      </c>
      <c r="G15" s="805"/>
      <c r="H15" s="798"/>
      <c r="I15" s="798"/>
      <c r="J15" s="294"/>
    </row>
    <row r="16" spans="1:11" ht="14.25">
      <c r="A16" s="799">
        <v>10</v>
      </c>
      <c r="B16" s="800" t="s">
        <v>1013</v>
      </c>
      <c r="C16" s="801">
        <v>94</v>
      </c>
      <c r="D16" s="802">
        <v>15</v>
      </c>
      <c r="E16" s="803">
        <v>43711</v>
      </c>
      <c r="F16" s="804">
        <v>1900</v>
      </c>
      <c r="G16" s="805"/>
      <c r="H16" s="798"/>
      <c r="I16" s="798"/>
      <c r="J16" s="294"/>
    </row>
    <row r="17" spans="1:10" ht="14.25">
      <c r="A17" s="799">
        <v>11</v>
      </c>
      <c r="B17" s="800" t="s">
        <v>1014</v>
      </c>
      <c r="C17" s="801">
        <v>160</v>
      </c>
      <c r="D17" s="802">
        <v>20</v>
      </c>
      <c r="E17" s="803">
        <v>43711</v>
      </c>
      <c r="F17" s="804">
        <v>2100</v>
      </c>
      <c r="G17" s="805"/>
      <c r="H17" s="798"/>
      <c r="I17" s="798"/>
      <c r="J17" s="294"/>
    </row>
    <row r="18" spans="1:10" ht="14.25">
      <c r="A18" s="799">
        <v>12</v>
      </c>
      <c r="B18" s="800" t="s">
        <v>1015</v>
      </c>
      <c r="C18" s="801">
        <v>110</v>
      </c>
      <c r="D18" s="802">
        <v>16</v>
      </c>
      <c r="E18" s="803">
        <v>43711</v>
      </c>
      <c r="F18" s="804">
        <v>2300</v>
      </c>
      <c r="G18" s="805"/>
      <c r="H18" s="798"/>
      <c r="I18" s="798"/>
      <c r="J18" s="294"/>
    </row>
    <row r="19" spans="1:10" ht="14.25">
      <c r="A19" s="799">
        <v>13</v>
      </c>
      <c r="B19" s="800" t="s">
        <v>1016</v>
      </c>
      <c r="C19" s="801">
        <v>101</v>
      </c>
      <c r="D19" s="802">
        <v>15</v>
      </c>
      <c r="E19" s="803">
        <v>43711</v>
      </c>
      <c r="F19" s="804">
        <v>1800</v>
      </c>
      <c r="G19" s="805"/>
      <c r="H19" s="798"/>
      <c r="I19" s="798"/>
      <c r="J19" s="294"/>
    </row>
    <row r="20" spans="1:10" ht="14.25">
      <c r="A20" s="799">
        <v>14</v>
      </c>
      <c r="B20" s="800" t="s">
        <v>58</v>
      </c>
      <c r="C20" s="801">
        <v>229</v>
      </c>
      <c r="D20" s="802">
        <v>17</v>
      </c>
      <c r="E20" s="803">
        <v>43711</v>
      </c>
      <c r="F20" s="804">
        <v>2000</v>
      </c>
      <c r="G20" s="805"/>
      <c r="H20" s="798"/>
      <c r="I20" s="798"/>
      <c r="J20" s="294"/>
    </row>
    <row r="21" spans="1:10" ht="14.25">
      <c r="A21" s="799">
        <v>15</v>
      </c>
      <c r="B21" s="800" t="s">
        <v>1017</v>
      </c>
      <c r="C21" s="801">
        <v>155</v>
      </c>
      <c r="D21" s="802">
        <v>1</v>
      </c>
      <c r="E21" s="803">
        <v>43711</v>
      </c>
      <c r="F21" s="804">
        <v>1600</v>
      </c>
      <c r="G21" s="805"/>
      <c r="H21" s="798"/>
      <c r="I21" s="798"/>
      <c r="J21" s="294"/>
    </row>
    <row r="22" spans="1:10" ht="14.25">
      <c r="A22" s="799">
        <v>16</v>
      </c>
      <c r="B22" s="800" t="s">
        <v>56</v>
      </c>
      <c r="C22" s="801">
        <v>124</v>
      </c>
      <c r="D22" s="802">
        <v>2</v>
      </c>
      <c r="E22" s="803">
        <v>43711</v>
      </c>
      <c r="F22" s="804">
        <v>1830</v>
      </c>
      <c r="G22" s="805"/>
      <c r="H22" s="798"/>
      <c r="I22" s="798"/>
      <c r="J22" s="294"/>
    </row>
    <row r="23" spans="1:10" ht="14.25">
      <c r="A23" s="799">
        <v>17</v>
      </c>
      <c r="B23" s="800" t="s">
        <v>1018</v>
      </c>
      <c r="C23" s="801">
        <v>40</v>
      </c>
      <c r="D23" s="802">
        <v>1</v>
      </c>
      <c r="E23" s="803">
        <v>43711</v>
      </c>
      <c r="F23" s="804">
        <v>1600</v>
      </c>
      <c r="G23" s="805"/>
      <c r="H23" s="798"/>
      <c r="I23" s="798"/>
      <c r="J23" s="294"/>
    </row>
    <row r="24" spans="1:10" ht="14.25">
      <c r="A24" s="799">
        <v>18</v>
      </c>
      <c r="B24" s="800" t="s">
        <v>1019</v>
      </c>
      <c r="C24" s="801">
        <v>100</v>
      </c>
      <c r="D24" s="802">
        <v>2</v>
      </c>
      <c r="E24" s="803">
        <v>43711</v>
      </c>
      <c r="F24" s="804">
        <v>1600</v>
      </c>
      <c r="G24" s="805"/>
      <c r="H24" s="798"/>
      <c r="I24" s="798"/>
      <c r="J24" s="294"/>
    </row>
    <row r="25" spans="1:10" ht="14.25">
      <c r="A25" s="799">
        <v>19</v>
      </c>
      <c r="B25" s="800" t="s">
        <v>1020</v>
      </c>
      <c r="C25" s="801">
        <v>190</v>
      </c>
      <c r="D25" s="802">
        <v>1</v>
      </c>
      <c r="E25" s="803">
        <v>43711</v>
      </c>
      <c r="F25" s="804">
        <v>1300</v>
      </c>
      <c r="G25" s="805"/>
      <c r="H25" s="798"/>
      <c r="I25" s="798"/>
      <c r="J25" s="294"/>
    </row>
    <row r="26" spans="1:10" ht="14.25">
      <c r="A26" s="799">
        <v>20</v>
      </c>
      <c r="B26" s="800" t="s">
        <v>1021</v>
      </c>
      <c r="C26" s="801">
        <v>99</v>
      </c>
      <c r="D26" s="802">
        <v>23</v>
      </c>
      <c r="E26" s="803">
        <v>43711</v>
      </c>
      <c r="F26" s="804">
        <v>1300</v>
      </c>
      <c r="G26" s="805"/>
      <c r="H26" s="798"/>
      <c r="I26" s="798"/>
      <c r="J26" s="294"/>
    </row>
    <row r="27" spans="1:10" ht="14.25">
      <c r="A27" s="799">
        <v>21</v>
      </c>
      <c r="B27" s="800" t="s">
        <v>1022</v>
      </c>
      <c r="C27" s="801">
        <v>79</v>
      </c>
      <c r="D27" s="802">
        <v>6</v>
      </c>
      <c r="E27" s="803">
        <v>43711</v>
      </c>
      <c r="F27" s="804">
        <v>100</v>
      </c>
      <c r="G27" s="805"/>
      <c r="H27" s="798"/>
      <c r="I27" s="798"/>
      <c r="J27" s="294"/>
    </row>
    <row r="28" spans="1:10" ht="14.25">
      <c r="A28" s="799">
        <v>22</v>
      </c>
      <c r="B28" s="800" t="s">
        <v>805</v>
      </c>
      <c r="C28" s="801">
        <v>119</v>
      </c>
      <c r="D28" s="802">
        <v>18</v>
      </c>
      <c r="E28" s="803">
        <v>43711</v>
      </c>
      <c r="F28" s="804">
        <v>1800</v>
      </c>
      <c r="G28" s="805"/>
      <c r="H28" s="798"/>
      <c r="I28" s="798"/>
      <c r="J28" s="294"/>
    </row>
    <row r="29" spans="1:10" ht="14.25">
      <c r="A29" s="799">
        <v>23</v>
      </c>
      <c r="B29" s="800" t="s">
        <v>1023</v>
      </c>
      <c r="C29" s="801">
        <v>126</v>
      </c>
      <c r="D29" s="802">
        <v>1</v>
      </c>
      <c r="E29" s="803">
        <v>43711</v>
      </c>
      <c r="F29" s="804">
        <v>1900</v>
      </c>
      <c r="G29" s="805"/>
      <c r="H29" s="798"/>
      <c r="I29" s="798"/>
      <c r="J29" s="294"/>
    </row>
    <row r="30" spans="1:10" ht="14.25">
      <c r="A30" s="799">
        <v>24</v>
      </c>
      <c r="B30" s="800" t="s">
        <v>1024</v>
      </c>
      <c r="C30" s="801">
        <v>182</v>
      </c>
      <c r="D30" s="802">
        <v>1</v>
      </c>
      <c r="E30" s="803">
        <v>43711</v>
      </c>
      <c r="F30" s="804">
        <v>1500</v>
      </c>
      <c r="G30" s="805"/>
      <c r="H30" s="798"/>
      <c r="I30" s="798"/>
      <c r="J30" s="294"/>
    </row>
    <row r="31" spans="1:10" ht="14.25">
      <c r="A31" s="799">
        <v>25</v>
      </c>
      <c r="B31" s="800" t="s">
        <v>809</v>
      </c>
      <c r="C31" s="801">
        <v>95</v>
      </c>
      <c r="D31" s="802">
        <v>1</v>
      </c>
      <c r="E31" s="803">
        <v>43711</v>
      </c>
      <c r="F31" s="804">
        <v>2000</v>
      </c>
      <c r="G31" s="805"/>
      <c r="H31" s="798"/>
      <c r="I31" s="798"/>
      <c r="J31" s="294"/>
    </row>
    <row r="32" spans="1:10" ht="14.25">
      <c r="A32" s="799">
        <v>26</v>
      </c>
      <c r="B32" s="800" t="s">
        <v>1025</v>
      </c>
      <c r="C32" s="801">
        <v>20</v>
      </c>
      <c r="D32" s="802">
        <v>16</v>
      </c>
      <c r="E32" s="803">
        <v>43711</v>
      </c>
      <c r="F32" s="804">
        <v>1500</v>
      </c>
      <c r="G32" s="805"/>
      <c r="H32" s="798"/>
      <c r="I32" s="798"/>
      <c r="J32" s="294"/>
    </row>
    <row r="33" spans="1:10" ht="14.25">
      <c r="A33" s="799">
        <v>27</v>
      </c>
      <c r="B33" s="800" t="s">
        <v>503</v>
      </c>
      <c r="C33" s="801">
        <v>83</v>
      </c>
      <c r="D33" s="802">
        <v>9</v>
      </c>
      <c r="E33" s="803">
        <v>43711</v>
      </c>
      <c r="F33" s="804">
        <v>1500</v>
      </c>
      <c r="G33" s="805"/>
      <c r="H33" s="798"/>
      <c r="I33" s="798"/>
      <c r="J33" s="294"/>
    </row>
    <row r="34" spans="1:10" ht="14.25">
      <c r="A34" s="799">
        <v>28</v>
      </c>
      <c r="B34" s="800" t="s">
        <v>818</v>
      </c>
      <c r="C34" s="801">
        <v>154</v>
      </c>
      <c r="D34" s="802">
        <v>1</v>
      </c>
      <c r="E34" s="803">
        <v>43711</v>
      </c>
      <c r="F34" s="804">
        <v>1600</v>
      </c>
      <c r="G34" s="805"/>
      <c r="H34" s="798"/>
      <c r="I34" s="798"/>
      <c r="J34" s="294"/>
    </row>
    <row r="35" spans="1:10" ht="14.25">
      <c r="A35" s="799">
        <v>29</v>
      </c>
      <c r="B35" s="800" t="s">
        <v>1026</v>
      </c>
      <c r="C35" s="801">
        <v>184</v>
      </c>
      <c r="D35" s="802">
        <v>18</v>
      </c>
      <c r="E35" s="803">
        <v>43711</v>
      </c>
      <c r="F35" s="804">
        <v>1600</v>
      </c>
      <c r="G35" s="805"/>
      <c r="H35" s="798"/>
      <c r="I35" s="798"/>
      <c r="J35" s="294"/>
    </row>
    <row r="36" spans="1:10" ht="14.25">
      <c r="A36" s="799">
        <v>30</v>
      </c>
      <c r="B36" s="800" t="s">
        <v>1027</v>
      </c>
      <c r="C36" s="801">
        <v>68</v>
      </c>
      <c r="D36" s="802">
        <v>1</v>
      </c>
      <c r="E36" s="803">
        <v>43711</v>
      </c>
      <c r="F36" s="804">
        <v>1300</v>
      </c>
      <c r="G36" s="805"/>
      <c r="H36" s="798"/>
      <c r="I36" s="798"/>
      <c r="J36" s="294"/>
    </row>
    <row r="37" spans="1:10" ht="14.25">
      <c r="A37" s="799">
        <v>31</v>
      </c>
      <c r="B37" s="800" t="s">
        <v>1028</v>
      </c>
      <c r="C37" s="801">
        <v>123</v>
      </c>
      <c r="D37" s="802">
        <v>3</v>
      </c>
      <c r="E37" s="803">
        <v>43711</v>
      </c>
      <c r="F37" s="804">
        <v>2000</v>
      </c>
      <c r="G37" s="805"/>
      <c r="H37" s="798"/>
      <c r="I37" s="798"/>
      <c r="J37" s="294"/>
    </row>
    <row r="38" spans="1:10" ht="14.25">
      <c r="A38" s="799">
        <v>32</v>
      </c>
      <c r="B38" s="800" t="s">
        <v>57</v>
      </c>
      <c r="C38" s="801">
        <v>164</v>
      </c>
      <c r="D38" s="802">
        <v>2</v>
      </c>
      <c r="E38" s="803">
        <v>43711</v>
      </c>
      <c r="F38" s="804">
        <v>1500</v>
      </c>
      <c r="G38" s="805"/>
      <c r="H38" s="798"/>
      <c r="I38" s="798"/>
      <c r="J38" s="294"/>
    </row>
    <row r="39" spans="1:10" ht="14.25">
      <c r="A39" s="799">
        <v>33</v>
      </c>
      <c r="B39" s="800" t="s">
        <v>704</v>
      </c>
      <c r="C39" s="801">
        <v>243</v>
      </c>
      <c r="D39" s="802">
        <v>17</v>
      </c>
      <c r="E39" s="803">
        <v>43711</v>
      </c>
      <c r="F39" s="804">
        <v>1500</v>
      </c>
      <c r="G39" s="805"/>
      <c r="H39" s="798"/>
      <c r="I39" s="798"/>
      <c r="J39" s="294"/>
    </row>
    <row r="40" spans="1:10" ht="14.25">
      <c r="A40" s="799">
        <v>34</v>
      </c>
      <c r="B40" s="800" t="s">
        <v>512</v>
      </c>
      <c r="C40" s="801">
        <v>144</v>
      </c>
      <c r="D40" s="802">
        <v>1</v>
      </c>
      <c r="E40" s="803">
        <v>43711</v>
      </c>
      <c r="F40" s="804">
        <v>1830</v>
      </c>
      <c r="G40" s="805"/>
      <c r="H40" s="798"/>
      <c r="I40" s="798"/>
      <c r="J40" s="294"/>
    </row>
    <row r="41" spans="1:10" ht="14.25">
      <c r="A41" s="799">
        <v>35</v>
      </c>
      <c r="B41" s="800" t="s">
        <v>502</v>
      </c>
      <c r="C41" s="801">
        <v>100</v>
      </c>
      <c r="D41" s="802">
        <v>19</v>
      </c>
      <c r="E41" s="803">
        <v>43711</v>
      </c>
      <c r="F41" s="804">
        <v>1930</v>
      </c>
      <c r="G41" s="805"/>
      <c r="H41" s="798"/>
      <c r="I41" s="798"/>
      <c r="J41" s="294"/>
    </row>
    <row r="42" spans="1:10" ht="14.25">
      <c r="A42" s="799">
        <v>36</v>
      </c>
      <c r="B42" s="800" t="s">
        <v>1029</v>
      </c>
      <c r="C42" s="801">
        <v>235</v>
      </c>
      <c r="D42" s="802">
        <v>16</v>
      </c>
      <c r="E42" s="803">
        <v>43711</v>
      </c>
      <c r="F42" s="804">
        <v>1830</v>
      </c>
      <c r="G42" s="805"/>
      <c r="H42" s="798"/>
      <c r="I42" s="798"/>
      <c r="J42" s="294"/>
    </row>
    <row r="43" spans="1:10" ht="14.25">
      <c r="A43" s="799">
        <v>37</v>
      </c>
      <c r="B43" s="800" t="s">
        <v>826</v>
      </c>
      <c r="C43" s="801">
        <v>118</v>
      </c>
      <c r="D43" s="802">
        <v>19</v>
      </c>
      <c r="E43" s="803">
        <v>43711</v>
      </c>
      <c r="F43" s="804">
        <v>1830</v>
      </c>
      <c r="G43" s="805"/>
      <c r="H43" s="798"/>
      <c r="I43" s="798"/>
      <c r="J43" s="294"/>
    </row>
    <row r="44" spans="1:10" ht="14.25">
      <c r="A44" s="799">
        <v>38</v>
      </c>
      <c r="B44" s="800" t="s">
        <v>1008</v>
      </c>
      <c r="C44" s="801">
        <v>266</v>
      </c>
      <c r="D44" s="802">
        <v>18</v>
      </c>
      <c r="E44" s="803">
        <v>43711</v>
      </c>
      <c r="F44" s="804">
        <v>1830</v>
      </c>
      <c r="G44" s="805"/>
      <c r="H44" s="798"/>
      <c r="I44" s="798"/>
      <c r="J44" s="294"/>
    </row>
    <row r="45" spans="1:10" ht="14.25">
      <c r="A45" s="799">
        <v>39</v>
      </c>
      <c r="B45" s="800" t="s">
        <v>803</v>
      </c>
      <c r="C45" s="801">
        <v>88</v>
      </c>
      <c r="D45" s="802">
        <v>29</v>
      </c>
      <c r="E45" s="803">
        <v>43711</v>
      </c>
      <c r="F45" s="804">
        <v>2300</v>
      </c>
      <c r="G45" s="805"/>
      <c r="H45" s="798"/>
      <c r="I45" s="798"/>
      <c r="J45" s="294"/>
    </row>
    <row r="46" spans="1:10" ht="14.25">
      <c r="A46" s="799">
        <v>40</v>
      </c>
      <c r="B46" s="800" t="s">
        <v>495</v>
      </c>
      <c r="C46" s="801">
        <v>120</v>
      </c>
      <c r="D46" s="802">
        <v>18</v>
      </c>
      <c r="E46" s="803">
        <v>43711</v>
      </c>
      <c r="F46" s="804">
        <v>1830</v>
      </c>
      <c r="G46" s="805"/>
      <c r="H46" s="798"/>
      <c r="I46" s="798"/>
      <c r="J46" s="294"/>
    </row>
    <row r="47" spans="1:10" ht="14.25">
      <c r="A47" s="799">
        <v>41</v>
      </c>
      <c r="B47" s="800" t="s">
        <v>405</v>
      </c>
      <c r="C47" s="801">
        <v>208</v>
      </c>
      <c r="D47" s="802">
        <v>2</v>
      </c>
      <c r="E47" s="803">
        <v>43711</v>
      </c>
      <c r="F47" s="804">
        <v>2100</v>
      </c>
      <c r="G47" s="805"/>
      <c r="H47" s="798"/>
      <c r="I47" s="798"/>
      <c r="J47" s="294"/>
    </row>
    <row r="48" spans="1:10" ht="14.25">
      <c r="A48" s="799">
        <v>42</v>
      </c>
      <c r="B48" s="800" t="s">
        <v>1030</v>
      </c>
      <c r="C48" s="801">
        <v>259</v>
      </c>
      <c r="D48" s="802">
        <v>21</v>
      </c>
      <c r="E48" s="803">
        <v>43711</v>
      </c>
      <c r="F48" s="804">
        <v>2100</v>
      </c>
      <c r="G48" s="805"/>
      <c r="H48" s="798"/>
      <c r="I48" s="798"/>
      <c r="J48" s="294"/>
    </row>
    <row r="49" spans="1:13" ht="14.25">
      <c r="A49" s="799">
        <v>43</v>
      </c>
      <c r="B49" s="800" t="s">
        <v>1031</v>
      </c>
      <c r="C49" s="801">
        <v>140</v>
      </c>
      <c r="D49" s="802">
        <v>4</v>
      </c>
      <c r="E49" s="803">
        <v>43711</v>
      </c>
      <c r="F49" s="806">
        <v>2100</v>
      </c>
      <c r="G49" s="805"/>
      <c r="H49" s="798"/>
      <c r="I49" s="798"/>
      <c r="J49" s="294"/>
    </row>
    <row r="50" spans="1:13" ht="14.25">
      <c r="A50" s="799">
        <v>44</v>
      </c>
      <c r="B50" s="800" t="s">
        <v>1032</v>
      </c>
      <c r="C50" s="801">
        <v>113</v>
      </c>
      <c r="D50" s="802">
        <v>3</v>
      </c>
      <c r="E50" s="803">
        <v>43711</v>
      </c>
      <c r="F50" s="804">
        <v>2000</v>
      </c>
      <c r="G50" s="805"/>
      <c r="H50" s="798"/>
      <c r="I50" s="798"/>
      <c r="J50" s="294"/>
    </row>
    <row r="51" spans="1:13" ht="14.25">
      <c r="A51" s="799">
        <v>45</v>
      </c>
      <c r="B51" s="800" t="s">
        <v>396</v>
      </c>
      <c r="C51" s="801">
        <v>147</v>
      </c>
      <c r="D51" s="802">
        <v>3</v>
      </c>
      <c r="E51" s="803">
        <v>43711</v>
      </c>
      <c r="F51" s="807">
        <v>100</v>
      </c>
      <c r="G51" s="805"/>
      <c r="H51" s="798"/>
      <c r="I51" s="798"/>
      <c r="J51" s="294"/>
      <c r="M51" s="553"/>
    </row>
    <row r="52" spans="1:13" ht="14.25">
      <c r="A52" s="799">
        <v>46</v>
      </c>
      <c r="B52" s="800" t="s">
        <v>827</v>
      </c>
      <c r="C52" s="801">
        <v>116</v>
      </c>
      <c r="D52" s="802">
        <v>1</v>
      </c>
      <c r="E52" s="803">
        <v>43711</v>
      </c>
      <c r="F52" s="804">
        <v>2300</v>
      </c>
      <c r="G52" s="805"/>
      <c r="H52" s="798"/>
      <c r="I52" s="798"/>
      <c r="J52" s="294"/>
    </row>
    <row r="53" spans="1:13" ht="14.25">
      <c r="A53" s="799">
        <v>47</v>
      </c>
      <c r="B53" s="800" t="s">
        <v>1033</v>
      </c>
      <c r="C53" s="801">
        <v>45</v>
      </c>
      <c r="D53" s="802">
        <v>1</v>
      </c>
      <c r="E53" s="803">
        <v>43711</v>
      </c>
      <c r="F53" s="804">
        <v>1900</v>
      </c>
      <c r="G53" s="805"/>
      <c r="H53" s="798"/>
      <c r="I53" s="798"/>
      <c r="J53" s="294"/>
    </row>
    <row r="54" spans="1:13" ht="14.25">
      <c r="A54" s="799">
        <v>48</v>
      </c>
      <c r="B54" s="800" t="s">
        <v>842</v>
      </c>
      <c r="C54" s="801">
        <v>129</v>
      </c>
      <c r="D54" s="802">
        <v>15</v>
      </c>
      <c r="E54" s="803">
        <v>43711</v>
      </c>
      <c r="F54" s="804">
        <v>1900</v>
      </c>
      <c r="G54" s="805"/>
      <c r="H54" s="798"/>
      <c r="I54" s="798"/>
      <c r="J54" s="294"/>
    </row>
    <row r="55" spans="1:13" ht="14.25">
      <c r="A55" s="799">
        <v>49</v>
      </c>
      <c r="B55" s="800" t="s">
        <v>59</v>
      </c>
      <c r="C55" s="801">
        <v>53</v>
      </c>
      <c r="D55" s="802">
        <v>1</v>
      </c>
      <c r="E55" s="803">
        <v>43711</v>
      </c>
      <c r="F55" s="804">
        <v>1900</v>
      </c>
      <c r="G55" s="808"/>
      <c r="H55" s="798"/>
      <c r="I55" s="798"/>
      <c r="J55" s="294"/>
    </row>
    <row r="56" spans="1:13" ht="14.25">
      <c r="A56" s="799">
        <v>50</v>
      </c>
      <c r="B56" s="800" t="s">
        <v>1034</v>
      </c>
      <c r="C56" s="801">
        <v>50</v>
      </c>
      <c r="D56" s="802">
        <v>2</v>
      </c>
      <c r="E56" s="803">
        <v>43711</v>
      </c>
      <c r="F56" s="804">
        <v>2000</v>
      </c>
      <c r="G56" s="808"/>
      <c r="H56" s="798"/>
      <c r="I56" s="798"/>
      <c r="J56" s="294"/>
    </row>
    <row r="57" spans="1:13" ht="14.25">
      <c r="A57" s="799">
        <v>51</v>
      </c>
      <c r="B57" s="800" t="s">
        <v>50</v>
      </c>
      <c r="C57" s="801">
        <v>164</v>
      </c>
      <c r="D57" s="802">
        <v>3</v>
      </c>
      <c r="E57" s="803">
        <v>43711</v>
      </c>
      <c r="F57" s="804">
        <v>1830</v>
      </c>
      <c r="G57" s="808"/>
      <c r="H57" s="798"/>
      <c r="I57" s="798"/>
      <c r="J57" s="294"/>
    </row>
    <row r="58" spans="1:13" ht="14.25">
      <c r="A58" s="799">
        <v>52</v>
      </c>
      <c r="B58" s="800" t="s">
        <v>649</v>
      </c>
      <c r="C58" s="801">
        <v>37</v>
      </c>
      <c r="D58" s="802">
        <v>19</v>
      </c>
      <c r="E58" s="803">
        <v>43711</v>
      </c>
      <c r="F58" s="804">
        <v>1830</v>
      </c>
      <c r="G58" s="808"/>
      <c r="H58" s="798"/>
      <c r="I58" s="798"/>
      <c r="J58" s="294"/>
    </row>
    <row r="59" spans="1:13" ht="14.25">
      <c r="A59" s="799">
        <v>53</v>
      </c>
      <c r="B59" s="800" t="s">
        <v>843</v>
      </c>
      <c r="C59" s="801">
        <v>47</v>
      </c>
      <c r="D59" s="802">
        <v>1</v>
      </c>
      <c r="E59" s="803">
        <v>43711</v>
      </c>
      <c r="F59" s="804">
        <v>2300</v>
      </c>
      <c r="G59" s="808"/>
      <c r="H59" s="798"/>
      <c r="I59" s="798"/>
      <c r="J59" s="294"/>
    </row>
    <row r="60" spans="1:13" ht="14.25">
      <c r="A60" s="799">
        <v>54</v>
      </c>
      <c r="B60" s="800" t="s">
        <v>1035</v>
      </c>
      <c r="C60" s="801">
        <v>63</v>
      </c>
      <c r="D60" s="802">
        <v>3</v>
      </c>
      <c r="E60" s="803">
        <v>43711</v>
      </c>
      <c r="F60" s="804">
        <v>2000</v>
      </c>
      <c r="G60" s="808"/>
      <c r="H60" s="798"/>
      <c r="I60" s="798"/>
      <c r="J60" s="294"/>
    </row>
    <row r="61" spans="1:13" ht="14.25">
      <c r="A61" s="799">
        <v>55</v>
      </c>
      <c r="B61" s="800" t="s">
        <v>1036</v>
      </c>
      <c r="C61" s="801">
        <v>194</v>
      </c>
      <c r="D61" s="802">
        <v>19</v>
      </c>
      <c r="E61" s="803">
        <v>43711</v>
      </c>
      <c r="F61" s="804">
        <v>2000</v>
      </c>
      <c r="G61" s="808"/>
      <c r="H61" s="798"/>
      <c r="I61" s="798"/>
      <c r="J61" s="294"/>
    </row>
    <row r="62" spans="1:13" ht="14.25">
      <c r="A62" s="799">
        <v>56</v>
      </c>
      <c r="B62" s="800" t="s">
        <v>517</v>
      </c>
      <c r="C62" s="801">
        <v>157</v>
      </c>
      <c r="D62" s="802">
        <v>1</v>
      </c>
      <c r="E62" s="803">
        <v>43711</v>
      </c>
      <c r="F62" s="804">
        <v>1900</v>
      </c>
      <c r="G62" s="805"/>
      <c r="H62" s="798"/>
      <c r="I62" s="798"/>
      <c r="J62" s="294"/>
    </row>
    <row r="63" spans="1:13" ht="14.25">
      <c r="A63" s="799">
        <v>57</v>
      </c>
      <c r="B63" s="800" t="s">
        <v>418</v>
      </c>
      <c r="C63" s="801">
        <v>123</v>
      </c>
      <c r="D63" s="802">
        <v>7</v>
      </c>
      <c r="E63" s="803">
        <v>43711</v>
      </c>
      <c r="F63" s="804">
        <v>1900</v>
      </c>
      <c r="G63" s="805"/>
      <c r="H63" s="798"/>
      <c r="I63" s="798"/>
      <c r="J63" s="294"/>
    </row>
    <row r="64" spans="1:13" ht="14.25">
      <c r="A64" s="799">
        <v>58</v>
      </c>
      <c r="B64" s="800" t="s">
        <v>516</v>
      </c>
      <c r="C64" s="801">
        <v>139</v>
      </c>
      <c r="D64" s="802">
        <v>17</v>
      </c>
      <c r="E64" s="803">
        <v>43711</v>
      </c>
      <c r="F64" s="804">
        <v>2000</v>
      </c>
      <c r="G64" s="805"/>
      <c r="H64" s="798"/>
      <c r="I64" s="798"/>
      <c r="J64" s="294"/>
    </row>
    <row r="65" spans="1:10" ht="14.25">
      <c r="A65" s="799">
        <v>59</v>
      </c>
      <c r="B65" s="800" t="s">
        <v>431</v>
      </c>
      <c r="C65" s="801">
        <v>188</v>
      </c>
      <c r="D65" s="802">
        <v>16</v>
      </c>
      <c r="E65" s="803">
        <v>43711</v>
      </c>
      <c r="F65" s="804">
        <v>1900</v>
      </c>
      <c r="G65" s="805"/>
      <c r="H65" s="798"/>
      <c r="I65" s="798"/>
      <c r="J65" s="294"/>
    </row>
    <row r="66" spans="1:10" ht="14.25">
      <c r="A66" s="799">
        <v>60</v>
      </c>
      <c r="B66" s="800" t="s">
        <v>757</v>
      </c>
      <c r="C66" s="801">
        <v>61</v>
      </c>
      <c r="D66" s="802">
        <v>4</v>
      </c>
      <c r="E66" s="803">
        <v>43711</v>
      </c>
      <c r="F66" s="804">
        <v>2100</v>
      </c>
      <c r="G66" s="805"/>
      <c r="H66" s="798"/>
      <c r="I66" s="798"/>
      <c r="J66" s="294"/>
    </row>
    <row r="67" spans="1:10" ht="14.25">
      <c r="A67" s="799">
        <v>61</v>
      </c>
      <c r="B67" s="800" t="s">
        <v>1037</v>
      </c>
      <c r="C67" s="801">
        <v>148</v>
      </c>
      <c r="D67" s="802">
        <v>17</v>
      </c>
      <c r="E67" s="803">
        <v>43711</v>
      </c>
      <c r="F67" s="804">
        <v>2300</v>
      </c>
      <c r="G67" s="805"/>
      <c r="H67" s="798"/>
      <c r="I67" s="798"/>
      <c r="J67" s="294"/>
    </row>
    <row r="68" spans="1:10" ht="14.25">
      <c r="A68" s="799">
        <v>62</v>
      </c>
      <c r="B68" s="800" t="s">
        <v>847</v>
      </c>
      <c r="C68" s="801">
        <v>154</v>
      </c>
      <c r="D68" s="802">
        <v>15</v>
      </c>
      <c r="E68" s="803">
        <v>43711</v>
      </c>
      <c r="F68" s="804">
        <v>2100</v>
      </c>
      <c r="G68" s="805"/>
      <c r="H68" s="798"/>
      <c r="I68" s="798"/>
      <c r="J68" s="294"/>
    </row>
    <row r="69" spans="1:10" ht="14.25">
      <c r="A69" s="799">
        <v>63</v>
      </c>
      <c r="B69" s="800" t="s">
        <v>762</v>
      </c>
      <c r="C69" s="801">
        <v>102</v>
      </c>
      <c r="D69" s="802">
        <v>2</v>
      </c>
      <c r="E69" s="803">
        <v>43711</v>
      </c>
      <c r="F69" s="804">
        <v>2300</v>
      </c>
      <c r="G69" s="805"/>
      <c r="H69" s="798"/>
      <c r="I69" s="798"/>
      <c r="J69" s="294"/>
    </row>
    <row r="70" spans="1:10" ht="14.25">
      <c r="A70" s="799">
        <v>64</v>
      </c>
      <c r="B70" s="800" t="s">
        <v>1038</v>
      </c>
      <c r="C70" s="801">
        <v>71</v>
      </c>
      <c r="D70" s="802">
        <v>24</v>
      </c>
      <c r="E70" s="803">
        <v>43711</v>
      </c>
      <c r="F70" s="804">
        <v>1900</v>
      </c>
      <c r="G70" s="805"/>
      <c r="H70" s="798"/>
      <c r="I70" s="798"/>
      <c r="J70" s="294"/>
    </row>
    <row r="71" spans="1:10" ht="14.25">
      <c r="A71" s="799">
        <v>65</v>
      </c>
      <c r="B71" s="800" t="s">
        <v>60</v>
      </c>
      <c r="C71" s="801">
        <v>108</v>
      </c>
      <c r="D71" s="802">
        <v>19</v>
      </c>
      <c r="E71" s="803">
        <v>43711</v>
      </c>
      <c r="F71" s="804">
        <v>1830</v>
      </c>
      <c r="G71" s="805"/>
      <c r="H71" s="798"/>
      <c r="I71" s="798"/>
      <c r="J71" s="294"/>
    </row>
    <row r="72" spans="1:10" ht="14.25">
      <c r="A72" s="799">
        <v>66</v>
      </c>
      <c r="B72" s="800" t="s">
        <v>930</v>
      </c>
      <c r="C72" s="801">
        <v>193</v>
      </c>
      <c r="D72" s="802">
        <v>5</v>
      </c>
      <c r="E72" s="803">
        <v>43711</v>
      </c>
      <c r="F72" s="804">
        <v>1600</v>
      </c>
      <c r="G72" s="805"/>
      <c r="H72" s="798"/>
      <c r="I72" s="798"/>
      <c r="J72" s="294"/>
    </row>
    <row r="73" spans="1:10" ht="15" thickBot="1">
      <c r="A73" s="809">
        <v>67</v>
      </c>
      <c r="B73" s="810" t="s">
        <v>514</v>
      </c>
      <c r="C73" s="811">
        <v>153</v>
      </c>
      <c r="D73" s="812">
        <v>18</v>
      </c>
      <c r="E73" s="813">
        <v>43711</v>
      </c>
      <c r="F73" s="814">
        <v>1200</v>
      </c>
      <c r="G73" s="815"/>
      <c r="H73" s="798"/>
      <c r="I73" s="798"/>
      <c r="J73" s="294"/>
    </row>
    <row r="74" spans="1:10">
      <c r="A74" s="87" t="s">
        <v>301</v>
      </c>
      <c r="B74" s="87"/>
      <c r="C74" s="87"/>
      <c r="D74" s="398"/>
      <c r="E74" s="816"/>
      <c r="F74" s="87"/>
      <c r="G74" s="783" t="s">
        <v>18</v>
      </c>
      <c r="H74" s="87"/>
      <c r="I74" s="87"/>
      <c r="J74" s="87"/>
    </row>
    <row r="75" spans="1:10" ht="20.25">
      <c r="A75" s="1679" t="s">
        <v>249</v>
      </c>
      <c r="B75" s="1679"/>
      <c r="C75" s="1679"/>
      <c r="D75" s="1679"/>
      <c r="E75" s="1679"/>
      <c r="F75" s="1679"/>
      <c r="G75" s="1679"/>
      <c r="I75" s="87"/>
      <c r="J75" s="87"/>
    </row>
    <row r="76" spans="1:10" ht="15.75">
      <c r="A76" s="1683" t="s">
        <v>227</v>
      </c>
      <c r="B76" s="1683"/>
      <c r="C76" s="1683"/>
      <c r="D76" s="1683"/>
      <c r="E76" s="1683"/>
      <c r="F76" s="1683"/>
      <c r="G76" s="1683"/>
      <c r="I76" s="87"/>
      <c r="J76" s="87"/>
    </row>
    <row r="77" spans="1:10" ht="15.75">
      <c r="A77" s="1681" t="s">
        <v>571</v>
      </c>
      <c r="B77" s="1681"/>
      <c r="C77" s="1681"/>
      <c r="D77" s="1681"/>
      <c r="E77" s="1681"/>
      <c r="F77" s="1681"/>
      <c r="G77" s="1681"/>
      <c r="I77" s="87"/>
      <c r="J77" s="87"/>
    </row>
    <row r="78" spans="1:10" ht="14.25">
      <c r="A78" s="817"/>
      <c r="B78" s="15"/>
      <c r="C78" s="784"/>
      <c r="D78" s="818"/>
      <c r="E78" s="819"/>
      <c r="F78" s="820"/>
      <c r="I78" s="87"/>
      <c r="J78" s="87"/>
    </row>
    <row r="79" spans="1:10" ht="16.5" thickBot="1">
      <c r="A79" s="9" t="s">
        <v>572</v>
      </c>
      <c r="C79" s="784"/>
      <c r="D79" s="785"/>
      <c r="E79" s="786"/>
      <c r="F79" s="787"/>
      <c r="I79" s="87"/>
      <c r="J79" s="87"/>
    </row>
    <row r="80" spans="1:10" ht="15" customHeight="1" thickBot="1">
      <c r="A80" s="821" t="s">
        <v>573</v>
      </c>
      <c r="B80" s="789" t="s">
        <v>574</v>
      </c>
      <c r="C80" s="822" t="s">
        <v>43</v>
      </c>
      <c r="D80" s="1717" t="s">
        <v>575</v>
      </c>
      <c r="E80" s="1717"/>
      <c r="F80" s="822" t="s">
        <v>44</v>
      </c>
      <c r="G80" s="790" t="s">
        <v>53</v>
      </c>
      <c r="I80" s="87"/>
      <c r="J80" s="87"/>
    </row>
    <row r="81" spans="1:10" ht="14.25">
      <c r="A81" s="791">
        <v>68</v>
      </c>
      <c r="B81" s="792" t="s">
        <v>840</v>
      </c>
      <c r="C81" s="793">
        <v>170</v>
      </c>
      <c r="D81" s="794">
        <v>22</v>
      </c>
      <c r="E81" s="795">
        <v>43711</v>
      </c>
      <c r="F81" s="796">
        <v>100</v>
      </c>
      <c r="G81" s="797"/>
      <c r="I81" s="798"/>
      <c r="J81" s="294"/>
    </row>
    <row r="82" spans="1:10" ht="14.25">
      <c r="A82" s="799">
        <v>69</v>
      </c>
      <c r="B82" s="800" t="s">
        <v>1039</v>
      </c>
      <c r="C82" s="801">
        <v>37</v>
      </c>
      <c r="D82" s="802">
        <v>7</v>
      </c>
      <c r="E82" s="803">
        <v>43711</v>
      </c>
      <c r="F82" s="804">
        <v>100</v>
      </c>
      <c r="G82" s="805"/>
      <c r="I82" s="798"/>
      <c r="J82" s="294"/>
    </row>
    <row r="83" spans="1:10" ht="14.25">
      <c r="A83" s="799">
        <v>70</v>
      </c>
      <c r="B83" s="800" t="s">
        <v>430</v>
      </c>
      <c r="C83" s="801">
        <v>106</v>
      </c>
      <c r="D83" s="802">
        <v>16</v>
      </c>
      <c r="E83" s="803">
        <v>43711</v>
      </c>
      <c r="F83" s="804">
        <v>1900</v>
      </c>
      <c r="G83" s="805"/>
      <c r="I83" s="798"/>
      <c r="J83" s="294"/>
    </row>
    <row r="84" spans="1:10" ht="14.25">
      <c r="A84" s="799">
        <v>71</v>
      </c>
      <c r="B84" s="800" t="s">
        <v>1040</v>
      </c>
      <c r="C84" s="801">
        <v>100</v>
      </c>
      <c r="D84" s="802">
        <v>15</v>
      </c>
      <c r="E84" s="803">
        <v>43711</v>
      </c>
      <c r="F84" s="804">
        <v>2000</v>
      </c>
      <c r="G84" s="805"/>
      <c r="I84" s="798"/>
      <c r="J84" s="294"/>
    </row>
    <row r="85" spans="1:10" ht="14.25">
      <c r="A85" s="799">
        <v>72</v>
      </c>
      <c r="B85" s="800" t="s">
        <v>643</v>
      </c>
      <c r="C85" s="801">
        <v>40</v>
      </c>
      <c r="D85" s="802">
        <v>21</v>
      </c>
      <c r="E85" s="803">
        <v>43711</v>
      </c>
      <c r="F85" s="804">
        <v>1830</v>
      </c>
      <c r="G85" s="805"/>
      <c r="I85" s="798"/>
      <c r="J85" s="294"/>
    </row>
    <row r="86" spans="1:10" ht="14.25">
      <c r="A86" s="799">
        <v>73</v>
      </c>
      <c r="B86" s="800" t="s">
        <v>745</v>
      </c>
      <c r="C86" s="801">
        <v>28</v>
      </c>
      <c r="D86" s="802">
        <v>24</v>
      </c>
      <c r="E86" s="803">
        <v>43711</v>
      </c>
      <c r="F86" s="804">
        <v>2000</v>
      </c>
      <c r="G86" s="805"/>
      <c r="I86" s="798"/>
      <c r="J86" s="294"/>
    </row>
    <row r="87" spans="1:10" ht="14.25">
      <c r="A87" s="799">
        <v>74</v>
      </c>
      <c r="B87" s="800" t="s">
        <v>1041</v>
      </c>
      <c r="C87" s="801">
        <v>16</v>
      </c>
      <c r="D87" s="802">
        <v>14</v>
      </c>
      <c r="E87" s="803">
        <v>43711</v>
      </c>
      <c r="F87" s="804">
        <v>1700</v>
      </c>
      <c r="G87" s="805"/>
      <c r="I87" s="798"/>
      <c r="J87" s="294"/>
    </row>
    <row r="88" spans="1:10" ht="14.25">
      <c r="A88" s="799">
        <v>75</v>
      </c>
      <c r="B88" s="800" t="s">
        <v>933</v>
      </c>
      <c r="C88" s="801">
        <v>111</v>
      </c>
      <c r="D88" s="802">
        <v>18</v>
      </c>
      <c r="E88" s="803">
        <v>43711</v>
      </c>
      <c r="F88" s="804">
        <v>1830</v>
      </c>
      <c r="G88" s="805"/>
      <c r="I88" s="798"/>
      <c r="J88" s="294"/>
    </row>
    <row r="89" spans="1:10" ht="14.25">
      <c r="A89" s="799">
        <v>76</v>
      </c>
      <c r="B89" s="800" t="s">
        <v>1042</v>
      </c>
      <c r="C89" s="801">
        <v>23</v>
      </c>
      <c r="D89" s="802">
        <v>5</v>
      </c>
      <c r="E89" s="803">
        <v>43711</v>
      </c>
      <c r="F89" s="804">
        <v>900</v>
      </c>
      <c r="G89" s="805"/>
      <c r="I89" s="798"/>
      <c r="J89" s="294"/>
    </row>
    <row r="90" spans="1:10" ht="14.25">
      <c r="A90" s="799">
        <v>77</v>
      </c>
      <c r="B90" s="800" t="s">
        <v>1043</v>
      </c>
      <c r="C90" s="801">
        <v>19</v>
      </c>
      <c r="D90" s="802">
        <v>18</v>
      </c>
      <c r="E90" s="803">
        <v>43711</v>
      </c>
      <c r="F90" s="804">
        <v>1900</v>
      </c>
      <c r="G90" s="805"/>
      <c r="I90" s="798"/>
      <c r="J90" s="294"/>
    </row>
    <row r="91" spans="1:10" ht="14.25">
      <c r="A91" s="799">
        <v>78</v>
      </c>
      <c r="B91" s="800" t="s">
        <v>1044</v>
      </c>
      <c r="C91" s="801">
        <v>16</v>
      </c>
      <c r="D91" s="802">
        <v>14</v>
      </c>
      <c r="E91" s="803">
        <v>43711</v>
      </c>
      <c r="F91" s="804">
        <v>1200</v>
      </c>
      <c r="G91" s="805"/>
      <c r="I91" s="798"/>
      <c r="J91" s="294"/>
    </row>
    <row r="92" spans="1:10" ht="14.25">
      <c r="A92" s="799">
        <v>79</v>
      </c>
      <c r="B92" s="800" t="s">
        <v>1045</v>
      </c>
      <c r="C92" s="801">
        <v>33</v>
      </c>
      <c r="D92" s="802">
        <v>4</v>
      </c>
      <c r="E92" s="803">
        <v>43711</v>
      </c>
      <c r="F92" s="804">
        <v>1900</v>
      </c>
      <c r="G92" s="805"/>
      <c r="I92" s="798"/>
      <c r="J92" s="294"/>
    </row>
    <row r="93" spans="1:10" ht="14.25">
      <c r="A93" s="799">
        <v>80</v>
      </c>
      <c r="B93" s="800" t="s">
        <v>1046</v>
      </c>
      <c r="C93" s="801">
        <v>33</v>
      </c>
      <c r="D93" s="802">
        <v>24</v>
      </c>
      <c r="E93" s="803">
        <v>43711</v>
      </c>
      <c r="F93" s="804">
        <v>1830</v>
      </c>
      <c r="G93" s="805"/>
      <c r="I93" s="798"/>
      <c r="J93" s="294"/>
    </row>
    <row r="94" spans="1:10" ht="14.25">
      <c r="A94" s="799">
        <v>81</v>
      </c>
      <c r="B94" s="800" t="s">
        <v>1047</v>
      </c>
      <c r="C94" s="801">
        <v>30</v>
      </c>
      <c r="D94" s="802">
        <v>17</v>
      </c>
      <c r="E94" s="803">
        <v>43711</v>
      </c>
      <c r="F94" s="804">
        <v>2100</v>
      </c>
      <c r="G94" s="805"/>
      <c r="I94" s="798"/>
      <c r="J94" s="294"/>
    </row>
    <row r="95" spans="1:10" ht="14.25">
      <c r="A95" s="799">
        <v>82</v>
      </c>
      <c r="B95" s="800" t="s">
        <v>1048</v>
      </c>
      <c r="C95" s="801">
        <v>46</v>
      </c>
      <c r="D95" s="802">
        <v>17</v>
      </c>
      <c r="E95" s="803">
        <v>43711</v>
      </c>
      <c r="F95" s="804">
        <v>1830</v>
      </c>
      <c r="G95" s="805"/>
      <c r="I95" s="798"/>
      <c r="J95" s="294"/>
    </row>
    <row r="96" spans="1:10" ht="14.25">
      <c r="A96" s="799">
        <v>83</v>
      </c>
      <c r="B96" s="800" t="s">
        <v>935</v>
      </c>
      <c r="C96" s="801">
        <v>36</v>
      </c>
      <c r="D96" s="802">
        <v>24</v>
      </c>
      <c r="E96" s="803">
        <v>43711</v>
      </c>
      <c r="F96" s="804">
        <v>1830</v>
      </c>
      <c r="G96" s="805"/>
      <c r="I96" s="798"/>
      <c r="J96" s="294"/>
    </row>
    <row r="97" spans="1:10" ht="14.25">
      <c r="A97" s="799">
        <v>84</v>
      </c>
      <c r="B97" s="800" t="s">
        <v>1049</v>
      </c>
      <c r="C97" s="801">
        <v>190.9</v>
      </c>
      <c r="D97" s="802">
        <v>18</v>
      </c>
      <c r="E97" s="803">
        <v>43711</v>
      </c>
      <c r="F97" s="804">
        <v>1200</v>
      </c>
      <c r="G97" s="805"/>
      <c r="I97" s="798"/>
      <c r="J97" s="294"/>
    </row>
    <row r="98" spans="1:10" ht="14.25">
      <c r="A98" s="799">
        <v>85</v>
      </c>
      <c r="B98" s="800" t="s">
        <v>749</v>
      </c>
      <c r="C98" s="801">
        <v>154</v>
      </c>
      <c r="D98" s="802">
        <v>8</v>
      </c>
      <c r="E98" s="803">
        <v>43711</v>
      </c>
      <c r="F98" s="804">
        <v>700</v>
      </c>
      <c r="G98" s="805"/>
      <c r="I98" s="798"/>
      <c r="J98" s="294"/>
    </row>
    <row r="99" spans="1:10" ht="14.25">
      <c r="A99" s="799">
        <v>86</v>
      </c>
      <c r="B99" s="800" t="s">
        <v>1050</v>
      </c>
      <c r="C99" s="801">
        <v>41</v>
      </c>
      <c r="D99" s="802">
        <v>19</v>
      </c>
      <c r="E99" s="803">
        <v>43711</v>
      </c>
      <c r="F99" s="823">
        <v>2000</v>
      </c>
      <c r="G99" s="805"/>
      <c r="I99" s="798"/>
      <c r="J99" s="294"/>
    </row>
    <row r="100" spans="1:10" ht="14.25">
      <c r="A100" s="799">
        <v>87</v>
      </c>
      <c r="B100" s="800" t="s">
        <v>1051</v>
      </c>
      <c r="C100" s="801">
        <v>105</v>
      </c>
      <c r="D100" s="802">
        <v>8</v>
      </c>
      <c r="E100" s="803">
        <v>43711</v>
      </c>
      <c r="F100" s="804">
        <v>2100</v>
      </c>
      <c r="G100" s="805"/>
      <c r="I100" s="798"/>
      <c r="J100" s="294"/>
    </row>
    <row r="101" spans="1:10" ht="14.25">
      <c r="A101" s="799">
        <v>88</v>
      </c>
      <c r="B101" s="800" t="s">
        <v>663</v>
      </c>
      <c r="C101" s="801">
        <v>80</v>
      </c>
      <c r="D101" s="802">
        <v>9</v>
      </c>
      <c r="E101" s="803">
        <v>43711</v>
      </c>
      <c r="F101" s="804">
        <v>1900</v>
      </c>
      <c r="G101" s="805"/>
      <c r="I101" s="798"/>
      <c r="J101" s="294"/>
    </row>
    <row r="102" spans="1:10" ht="14.25">
      <c r="A102" s="799">
        <v>89</v>
      </c>
      <c r="B102" s="800" t="s">
        <v>1052</v>
      </c>
      <c r="C102" s="801">
        <v>124</v>
      </c>
      <c r="D102" s="802">
        <v>17</v>
      </c>
      <c r="E102" s="803">
        <v>43711</v>
      </c>
      <c r="F102" s="804">
        <v>1900</v>
      </c>
      <c r="G102" s="805"/>
      <c r="I102" s="798"/>
      <c r="J102" s="294"/>
    </row>
    <row r="103" spans="1:10" ht="14.25">
      <c r="A103" s="799">
        <v>90</v>
      </c>
      <c r="B103" s="800" t="s">
        <v>1053</v>
      </c>
      <c r="C103" s="801">
        <v>50</v>
      </c>
      <c r="D103" s="802">
        <v>18</v>
      </c>
      <c r="E103" s="803">
        <v>43711</v>
      </c>
      <c r="F103" s="807">
        <v>2100</v>
      </c>
      <c r="G103" s="805"/>
      <c r="I103" s="798"/>
      <c r="J103" s="294"/>
    </row>
    <row r="104" spans="1:10" ht="14.25">
      <c r="A104" s="799">
        <v>91</v>
      </c>
      <c r="B104" s="800" t="s">
        <v>420</v>
      </c>
      <c r="C104" s="801">
        <v>118</v>
      </c>
      <c r="D104" s="802">
        <v>16</v>
      </c>
      <c r="E104" s="803">
        <v>43711</v>
      </c>
      <c r="F104" s="823">
        <v>2000</v>
      </c>
      <c r="G104" s="805"/>
      <c r="I104" s="798"/>
      <c r="J104" s="294"/>
    </row>
    <row r="105" spans="1:10" ht="14.25">
      <c r="A105" s="799">
        <v>92</v>
      </c>
      <c r="B105" s="800" t="s">
        <v>423</v>
      </c>
      <c r="C105" s="801">
        <v>132</v>
      </c>
      <c r="D105" s="802">
        <v>1</v>
      </c>
      <c r="E105" s="803">
        <v>43711</v>
      </c>
      <c r="F105" s="823">
        <v>1930</v>
      </c>
      <c r="G105" s="805"/>
      <c r="I105" s="798"/>
      <c r="J105" s="294"/>
    </row>
    <row r="106" spans="1:10" ht="14.25">
      <c r="A106" s="799">
        <v>93</v>
      </c>
      <c r="B106" s="800" t="s">
        <v>1054</v>
      </c>
      <c r="C106" s="801">
        <v>72</v>
      </c>
      <c r="D106" s="802">
        <v>5</v>
      </c>
      <c r="E106" s="803">
        <v>43711</v>
      </c>
      <c r="F106" s="823">
        <v>2000</v>
      </c>
      <c r="G106" s="805"/>
      <c r="I106" s="798"/>
      <c r="J106" s="294"/>
    </row>
    <row r="107" spans="1:10" ht="14.25">
      <c r="A107" s="799">
        <v>94</v>
      </c>
      <c r="B107" s="800" t="s">
        <v>525</v>
      </c>
      <c r="C107" s="801">
        <v>186</v>
      </c>
      <c r="D107" s="802">
        <v>2</v>
      </c>
      <c r="E107" s="803">
        <v>43711</v>
      </c>
      <c r="F107" s="823">
        <v>2000</v>
      </c>
      <c r="G107" s="805"/>
      <c r="I107" s="798"/>
      <c r="J107" s="294"/>
    </row>
    <row r="108" spans="1:10" ht="14.25">
      <c r="A108" s="799">
        <v>95</v>
      </c>
      <c r="B108" s="800" t="s">
        <v>519</v>
      </c>
      <c r="C108" s="801">
        <v>119</v>
      </c>
      <c r="D108" s="802">
        <v>1</v>
      </c>
      <c r="E108" s="803">
        <v>43711</v>
      </c>
      <c r="F108" s="823">
        <v>2100</v>
      </c>
      <c r="G108" s="805"/>
      <c r="I108" s="798"/>
      <c r="J108" s="294"/>
    </row>
    <row r="109" spans="1:10" ht="14.25">
      <c r="A109" s="799">
        <v>96</v>
      </c>
      <c r="B109" s="800" t="s">
        <v>854</v>
      </c>
      <c r="C109" s="801">
        <v>64</v>
      </c>
      <c r="D109" s="802">
        <v>17</v>
      </c>
      <c r="E109" s="803">
        <v>43711</v>
      </c>
      <c r="F109" s="823">
        <v>2100</v>
      </c>
      <c r="G109" s="805"/>
      <c r="I109" s="798"/>
      <c r="J109" s="294"/>
    </row>
    <row r="110" spans="1:10" ht="14.25">
      <c r="A110" s="799">
        <v>97</v>
      </c>
      <c r="B110" s="800" t="s">
        <v>406</v>
      </c>
      <c r="C110" s="801">
        <v>97</v>
      </c>
      <c r="D110" s="802">
        <v>16</v>
      </c>
      <c r="E110" s="803">
        <v>43711</v>
      </c>
      <c r="F110" s="823">
        <v>2000</v>
      </c>
      <c r="G110" s="805"/>
      <c r="I110" s="798"/>
      <c r="J110" s="294"/>
    </row>
    <row r="111" spans="1:10" ht="14.25">
      <c r="A111" s="799">
        <v>98</v>
      </c>
      <c r="B111" s="800" t="s">
        <v>411</v>
      </c>
      <c r="C111" s="801">
        <v>88</v>
      </c>
      <c r="D111" s="802">
        <v>17</v>
      </c>
      <c r="E111" s="803">
        <v>43711</v>
      </c>
      <c r="F111" s="823">
        <v>2200</v>
      </c>
      <c r="G111" s="805"/>
      <c r="I111" s="798"/>
      <c r="J111" s="294"/>
    </row>
    <row r="112" spans="1:10" ht="14.25">
      <c r="A112" s="799">
        <v>99</v>
      </c>
      <c r="B112" s="800" t="s">
        <v>658</v>
      </c>
      <c r="C112" s="801">
        <v>40</v>
      </c>
      <c r="D112" s="802">
        <v>16</v>
      </c>
      <c r="E112" s="803">
        <v>43711</v>
      </c>
      <c r="F112" s="823">
        <v>1200</v>
      </c>
      <c r="G112" s="805"/>
      <c r="I112" s="798"/>
      <c r="J112" s="294"/>
    </row>
    <row r="113" spans="1:13" ht="14.25">
      <c r="A113" s="799">
        <v>100</v>
      </c>
      <c r="B113" s="800" t="s">
        <v>436</v>
      </c>
      <c r="C113" s="801">
        <v>105</v>
      </c>
      <c r="D113" s="802">
        <v>18</v>
      </c>
      <c r="E113" s="803">
        <v>43711</v>
      </c>
      <c r="F113" s="823">
        <v>2000</v>
      </c>
      <c r="G113" s="805"/>
      <c r="I113" s="798"/>
      <c r="J113" s="294"/>
      <c r="M113" s="824"/>
    </row>
    <row r="114" spans="1:13" ht="14.25">
      <c r="A114" s="799">
        <v>101</v>
      </c>
      <c r="B114" s="800" t="s">
        <v>527</v>
      </c>
      <c r="C114" s="801">
        <v>54</v>
      </c>
      <c r="D114" s="802">
        <v>18</v>
      </c>
      <c r="E114" s="803">
        <v>43711</v>
      </c>
      <c r="F114" s="823">
        <v>1200</v>
      </c>
      <c r="G114" s="805"/>
      <c r="I114" s="798"/>
      <c r="J114" s="294"/>
      <c r="K114" s="553"/>
    </row>
    <row r="115" spans="1:13" ht="14.25">
      <c r="A115" s="799">
        <v>102</v>
      </c>
      <c r="B115" s="800" t="s">
        <v>964</v>
      </c>
      <c r="C115" s="801">
        <v>57</v>
      </c>
      <c r="D115" s="802">
        <v>20</v>
      </c>
      <c r="E115" s="803">
        <v>43711</v>
      </c>
      <c r="F115" s="823">
        <v>1900</v>
      </c>
      <c r="G115" s="805"/>
      <c r="I115" s="798"/>
      <c r="J115" s="294"/>
    </row>
    <row r="116" spans="1:13" ht="14.25">
      <c r="A116" s="799">
        <v>103</v>
      </c>
      <c r="B116" s="800" t="s">
        <v>435</v>
      </c>
      <c r="C116" s="801">
        <v>30</v>
      </c>
      <c r="D116" s="802">
        <v>23</v>
      </c>
      <c r="E116" s="803">
        <v>43711</v>
      </c>
      <c r="F116" s="823">
        <v>1930</v>
      </c>
      <c r="G116" s="805"/>
      <c r="I116" s="798"/>
      <c r="J116" s="294"/>
    </row>
    <row r="117" spans="1:13" ht="14.25">
      <c r="A117" s="799">
        <v>104</v>
      </c>
      <c r="B117" s="800" t="s">
        <v>673</v>
      </c>
      <c r="C117" s="801">
        <v>95</v>
      </c>
      <c r="D117" s="802">
        <v>1</v>
      </c>
      <c r="E117" s="803">
        <v>43711</v>
      </c>
      <c r="F117" s="823">
        <v>2200</v>
      </c>
      <c r="G117" s="805"/>
      <c r="I117" s="798"/>
      <c r="J117" s="294"/>
    </row>
    <row r="118" spans="1:13" ht="14.25">
      <c r="A118" s="799">
        <v>105</v>
      </c>
      <c r="B118" s="800" t="s">
        <v>1055</v>
      </c>
      <c r="C118" s="801">
        <v>46</v>
      </c>
      <c r="D118" s="802">
        <v>2</v>
      </c>
      <c r="E118" s="803">
        <v>43711</v>
      </c>
      <c r="F118" s="823">
        <v>2200</v>
      </c>
      <c r="G118" s="805"/>
      <c r="I118" s="798"/>
      <c r="J118" s="294"/>
    </row>
    <row r="119" spans="1:13" ht="14.25">
      <c r="A119" s="799">
        <v>106</v>
      </c>
      <c r="B119" s="800" t="s">
        <v>1056</v>
      </c>
      <c r="C119" s="801">
        <v>108</v>
      </c>
      <c r="D119" s="802">
        <v>1</v>
      </c>
      <c r="E119" s="803">
        <v>43711</v>
      </c>
      <c r="F119" s="823">
        <v>1930</v>
      </c>
      <c r="G119" s="805"/>
      <c r="I119" s="798"/>
      <c r="J119" s="294"/>
    </row>
    <row r="120" spans="1:13" ht="14.25">
      <c r="A120" s="799">
        <v>107</v>
      </c>
      <c r="B120" s="800" t="s">
        <v>955</v>
      </c>
      <c r="C120" s="801">
        <v>115</v>
      </c>
      <c r="D120" s="802">
        <v>19</v>
      </c>
      <c r="E120" s="803">
        <v>43711</v>
      </c>
      <c r="F120" s="823">
        <v>2200</v>
      </c>
      <c r="G120" s="805"/>
      <c r="I120" s="798"/>
      <c r="J120" s="294"/>
    </row>
    <row r="121" spans="1:13" ht="14.25">
      <c r="A121" s="799">
        <v>108</v>
      </c>
      <c r="B121" s="800" t="s">
        <v>1057</v>
      </c>
      <c r="C121" s="801">
        <v>58</v>
      </c>
      <c r="D121" s="802">
        <v>15</v>
      </c>
      <c r="E121" s="803">
        <v>43711</v>
      </c>
      <c r="F121" s="823">
        <v>2000</v>
      </c>
      <c r="G121" s="805"/>
      <c r="I121" s="798"/>
      <c r="J121" s="294"/>
    </row>
    <row r="122" spans="1:13" ht="14.25">
      <c r="A122" s="799">
        <v>109</v>
      </c>
      <c r="B122" s="800" t="s">
        <v>1058</v>
      </c>
      <c r="C122" s="801">
        <v>44</v>
      </c>
      <c r="D122" s="802">
        <v>23</v>
      </c>
      <c r="E122" s="803">
        <v>43711</v>
      </c>
      <c r="F122" s="823">
        <v>1930</v>
      </c>
      <c r="G122" s="805"/>
      <c r="I122" s="798"/>
      <c r="J122" s="294"/>
    </row>
    <row r="123" spans="1:13" ht="14.25">
      <c r="A123" s="799">
        <v>110</v>
      </c>
      <c r="B123" s="800" t="s">
        <v>61</v>
      </c>
      <c r="C123" s="801">
        <v>71</v>
      </c>
      <c r="D123" s="802">
        <v>1</v>
      </c>
      <c r="E123" s="803">
        <v>43711</v>
      </c>
      <c r="F123" s="823">
        <v>2100</v>
      </c>
      <c r="G123" s="805"/>
      <c r="I123" s="798"/>
      <c r="J123" s="294"/>
    </row>
    <row r="124" spans="1:13" ht="14.25">
      <c r="A124" s="799">
        <v>111</v>
      </c>
      <c r="B124" s="800" t="s">
        <v>1009</v>
      </c>
      <c r="C124" s="801">
        <v>2</v>
      </c>
      <c r="D124" s="802">
        <v>1</v>
      </c>
      <c r="E124" s="803">
        <v>43711</v>
      </c>
      <c r="F124" s="823">
        <v>2100</v>
      </c>
      <c r="G124" s="805"/>
      <c r="I124" s="798"/>
      <c r="J124" s="294"/>
    </row>
    <row r="125" spans="1:13" ht="14.25">
      <c r="A125" s="799">
        <v>112</v>
      </c>
      <c r="B125" s="800" t="s">
        <v>978</v>
      </c>
      <c r="C125" s="801">
        <v>135</v>
      </c>
      <c r="D125" s="802">
        <v>1</v>
      </c>
      <c r="E125" s="803">
        <v>43711</v>
      </c>
      <c r="F125" s="823">
        <v>2100</v>
      </c>
      <c r="G125" s="805"/>
      <c r="I125" s="798"/>
      <c r="J125" s="294"/>
    </row>
    <row r="126" spans="1:13" ht="14.25">
      <c r="A126" s="799">
        <v>113</v>
      </c>
      <c r="B126" s="800" t="s">
        <v>390</v>
      </c>
      <c r="C126" s="801">
        <v>260</v>
      </c>
      <c r="D126" s="802">
        <v>2</v>
      </c>
      <c r="E126" s="803">
        <v>43711</v>
      </c>
      <c r="F126" s="823">
        <v>1930</v>
      </c>
      <c r="G126" s="805"/>
      <c r="I126" s="798"/>
      <c r="J126" s="294"/>
    </row>
    <row r="127" spans="1:13" ht="14.25">
      <c r="A127" s="799">
        <v>114</v>
      </c>
      <c r="B127" s="800" t="s">
        <v>678</v>
      </c>
      <c r="C127" s="801">
        <v>129</v>
      </c>
      <c r="D127" s="802">
        <v>2</v>
      </c>
      <c r="E127" s="803">
        <v>43711</v>
      </c>
      <c r="F127" s="823">
        <v>2100</v>
      </c>
      <c r="G127" s="805"/>
      <c r="I127" s="798"/>
      <c r="J127" s="294"/>
    </row>
    <row r="128" spans="1:13" ht="14.25">
      <c r="A128" s="799">
        <v>115</v>
      </c>
      <c r="B128" s="800" t="s">
        <v>47</v>
      </c>
      <c r="C128" s="801">
        <v>172</v>
      </c>
      <c r="D128" s="802">
        <v>16</v>
      </c>
      <c r="E128" s="803">
        <v>43711</v>
      </c>
      <c r="F128" s="823">
        <v>2100</v>
      </c>
      <c r="G128" s="805"/>
      <c r="I128" s="798"/>
      <c r="J128" s="294"/>
    </row>
    <row r="129" spans="1:10" ht="14.25">
      <c r="A129" s="799">
        <v>116</v>
      </c>
      <c r="B129" s="800" t="s">
        <v>1059</v>
      </c>
      <c r="C129" s="801">
        <v>114</v>
      </c>
      <c r="D129" s="802">
        <v>30</v>
      </c>
      <c r="E129" s="803">
        <v>43711</v>
      </c>
      <c r="F129" s="823">
        <v>1930</v>
      </c>
      <c r="G129" s="805"/>
      <c r="I129" s="798"/>
      <c r="J129" s="294"/>
    </row>
    <row r="130" spans="1:10" ht="14.25">
      <c r="A130" s="799">
        <v>117</v>
      </c>
      <c r="B130" s="800" t="s">
        <v>1060</v>
      </c>
      <c r="C130" s="801">
        <v>84</v>
      </c>
      <c r="D130" s="802">
        <v>1</v>
      </c>
      <c r="E130" s="803">
        <v>43711</v>
      </c>
      <c r="F130" s="823">
        <v>1930</v>
      </c>
      <c r="G130" s="805"/>
      <c r="I130" s="798"/>
      <c r="J130" s="294"/>
    </row>
    <row r="131" spans="1:10" ht="14.25">
      <c r="A131" s="799">
        <v>118</v>
      </c>
      <c r="B131" s="800" t="s">
        <v>875</v>
      </c>
      <c r="C131" s="801">
        <v>49</v>
      </c>
      <c r="D131" s="802">
        <v>29</v>
      </c>
      <c r="E131" s="803">
        <v>43711</v>
      </c>
      <c r="F131" s="823">
        <v>2000</v>
      </c>
      <c r="G131" s="805"/>
      <c r="I131" s="798"/>
      <c r="J131" s="294"/>
    </row>
    <row r="132" spans="1:10" ht="14.25">
      <c r="A132" s="799">
        <v>119</v>
      </c>
      <c r="B132" s="800" t="s">
        <v>534</v>
      </c>
      <c r="C132" s="801">
        <v>129</v>
      </c>
      <c r="D132" s="802">
        <v>19</v>
      </c>
      <c r="E132" s="803">
        <v>43711</v>
      </c>
      <c r="F132" s="823">
        <v>1930</v>
      </c>
      <c r="G132" s="805"/>
      <c r="I132" s="798"/>
      <c r="J132" s="294"/>
    </row>
    <row r="133" spans="1:10" ht="14.25">
      <c r="A133" s="799">
        <v>120</v>
      </c>
      <c r="B133" s="800" t="s">
        <v>670</v>
      </c>
      <c r="C133" s="801">
        <v>114</v>
      </c>
      <c r="D133" s="802">
        <v>18</v>
      </c>
      <c r="E133" s="803">
        <v>43711</v>
      </c>
      <c r="F133" s="823">
        <v>2000</v>
      </c>
      <c r="G133" s="805"/>
      <c r="I133" s="798"/>
      <c r="J133" s="294"/>
    </row>
    <row r="134" spans="1:10" ht="14.25">
      <c r="A134" s="799">
        <v>121</v>
      </c>
      <c r="B134" s="800" t="s">
        <v>1061</v>
      </c>
      <c r="C134" s="801">
        <v>117</v>
      </c>
      <c r="D134" s="802">
        <v>1</v>
      </c>
      <c r="E134" s="803">
        <v>43711</v>
      </c>
      <c r="F134" s="823">
        <v>2000</v>
      </c>
      <c r="G134" s="805"/>
      <c r="I134" s="798"/>
      <c r="J134" s="294"/>
    </row>
    <row r="135" spans="1:10" ht="14.25">
      <c r="A135" s="799">
        <v>122</v>
      </c>
      <c r="B135" s="800" t="s">
        <v>1062</v>
      </c>
      <c r="C135" s="801">
        <v>80</v>
      </c>
      <c r="D135" s="802">
        <v>29</v>
      </c>
      <c r="E135" s="803">
        <v>43711</v>
      </c>
      <c r="F135" s="823">
        <v>2000</v>
      </c>
      <c r="G135" s="805"/>
      <c r="I135" s="798"/>
      <c r="J135" s="294"/>
    </row>
    <row r="136" spans="1:10" ht="14.25">
      <c r="A136" s="799">
        <v>123</v>
      </c>
      <c r="B136" s="800" t="s">
        <v>1063</v>
      </c>
      <c r="C136" s="801">
        <v>57</v>
      </c>
      <c r="D136" s="802">
        <v>1</v>
      </c>
      <c r="E136" s="803">
        <v>43711</v>
      </c>
      <c r="F136" s="823">
        <v>2000</v>
      </c>
      <c r="G136" s="805"/>
      <c r="I136" s="798"/>
      <c r="J136" s="294"/>
    </row>
    <row r="137" spans="1:10" ht="14.25">
      <c r="A137" s="799">
        <v>124</v>
      </c>
      <c r="B137" s="800" t="s">
        <v>1064</v>
      </c>
      <c r="C137" s="801">
        <v>41</v>
      </c>
      <c r="D137" s="802">
        <v>26</v>
      </c>
      <c r="E137" s="803">
        <v>43711</v>
      </c>
      <c r="F137" s="823">
        <v>1830</v>
      </c>
      <c r="G137" s="805"/>
      <c r="I137" s="798"/>
      <c r="J137" s="294"/>
    </row>
    <row r="138" spans="1:10" ht="14.25">
      <c r="A138" s="799">
        <v>125</v>
      </c>
      <c r="B138" s="800" t="s">
        <v>1065</v>
      </c>
      <c r="C138" s="801">
        <v>18</v>
      </c>
      <c r="D138" s="802">
        <v>21</v>
      </c>
      <c r="E138" s="803">
        <v>43711</v>
      </c>
      <c r="F138" s="823">
        <v>2000</v>
      </c>
      <c r="G138" s="808"/>
      <c r="I138" s="798"/>
      <c r="J138" s="294"/>
    </row>
    <row r="139" spans="1:10" ht="14.25">
      <c r="A139" s="799">
        <v>126</v>
      </c>
      <c r="B139" s="800" t="s">
        <v>52</v>
      </c>
      <c r="C139" s="801">
        <v>158</v>
      </c>
      <c r="D139" s="802">
        <v>4</v>
      </c>
      <c r="E139" s="803">
        <v>43711</v>
      </c>
      <c r="F139" s="823">
        <v>2000</v>
      </c>
      <c r="G139" s="808"/>
      <c r="I139" s="798"/>
      <c r="J139" s="294"/>
    </row>
    <row r="140" spans="1:10" ht="14.25">
      <c r="A140" s="799">
        <v>127</v>
      </c>
      <c r="B140" s="800" t="s">
        <v>1066</v>
      </c>
      <c r="C140" s="801">
        <v>76</v>
      </c>
      <c r="D140" s="802">
        <v>1</v>
      </c>
      <c r="E140" s="803">
        <v>43711</v>
      </c>
      <c r="F140" s="823">
        <v>2000</v>
      </c>
      <c r="G140" s="808"/>
      <c r="I140" s="798"/>
      <c r="J140" s="294"/>
    </row>
    <row r="141" spans="1:10" ht="14.25">
      <c r="A141" s="799">
        <v>128</v>
      </c>
      <c r="B141" s="800" t="s">
        <v>1067</v>
      </c>
      <c r="C141" s="801">
        <v>114</v>
      </c>
      <c r="D141" s="802">
        <v>1</v>
      </c>
      <c r="E141" s="803">
        <v>43711</v>
      </c>
      <c r="F141" s="823">
        <v>2000</v>
      </c>
      <c r="G141" s="808"/>
      <c r="I141" s="798"/>
      <c r="J141" s="294"/>
    </row>
    <row r="142" spans="1:10" ht="14.25">
      <c r="A142" s="799">
        <v>129</v>
      </c>
      <c r="B142" s="800" t="s">
        <v>530</v>
      </c>
      <c r="C142" s="801">
        <v>106</v>
      </c>
      <c r="D142" s="802">
        <v>4</v>
      </c>
      <c r="E142" s="803">
        <v>43711</v>
      </c>
      <c r="F142" s="823">
        <v>2000</v>
      </c>
      <c r="G142" s="808"/>
      <c r="I142" s="798"/>
      <c r="J142" s="294"/>
    </row>
    <row r="143" spans="1:10" ht="14.25">
      <c r="A143" s="799">
        <v>130</v>
      </c>
      <c r="B143" s="800" t="s">
        <v>523</v>
      </c>
      <c r="C143" s="801">
        <v>82</v>
      </c>
      <c r="D143" s="802">
        <v>1</v>
      </c>
      <c r="E143" s="803">
        <v>43711</v>
      </c>
      <c r="F143" s="823">
        <v>2100</v>
      </c>
      <c r="G143" s="808"/>
      <c r="I143" s="798"/>
      <c r="J143" s="294"/>
    </row>
    <row r="144" spans="1:10" ht="14.25">
      <c r="A144" s="799">
        <v>131</v>
      </c>
      <c r="B144" s="800" t="s">
        <v>1068</v>
      </c>
      <c r="C144" s="801">
        <v>127</v>
      </c>
      <c r="D144" s="802">
        <v>1</v>
      </c>
      <c r="E144" s="803">
        <v>43711</v>
      </c>
      <c r="F144" s="823">
        <v>1900</v>
      </c>
      <c r="G144" s="825"/>
      <c r="I144" s="798"/>
      <c r="J144" s="294"/>
    </row>
    <row r="145" spans="1:10" ht="14.25">
      <c r="A145" s="799">
        <v>132</v>
      </c>
      <c r="B145" s="800" t="s">
        <v>167</v>
      </c>
      <c r="C145" s="801">
        <v>59</v>
      </c>
      <c r="D145" s="802">
        <v>5</v>
      </c>
      <c r="E145" s="803">
        <v>43711</v>
      </c>
      <c r="F145" s="823">
        <v>2100</v>
      </c>
      <c r="G145" s="826"/>
      <c r="I145" s="87"/>
      <c r="J145" s="87"/>
    </row>
    <row r="146" spans="1:10" ht="14.25">
      <c r="A146" s="827">
        <v>133</v>
      </c>
      <c r="B146" s="800" t="s">
        <v>1069</v>
      </c>
      <c r="C146" s="801">
        <v>47</v>
      </c>
      <c r="D146" s="802">
        <v>8</v>
      </c>
      <c r="E146" s="803">
        <v>43711</v>
      </c>
      <c r="F146" s="823">
        <v>2100</v>
      </c>
      <c r="G146" s="826"/>
    </row>
    <row r="147" spans="1:10" ht="14.25">
      <c r="A147" s="799">
        <v>134</v>
      </c>
      <c r="B147" s="800" t="s">
        <v>532</v>
      </c>
      <c r="C147" s="801">
        <v>31</v>
      </c>
      <c r="D147" s="802">
        <v>2</v>
      </c>
      <c r="E147" s="803">
        <v>43711</v>
      </c>
      <c r="F147" s="823">
        <v>2000</v>
      </c>
      <c r="G147" s="826"/>
    </row>
    <row r="148" spans="1:10" ht="15" thickBot="1">
      <c r="A148" s="809">
        <v>135</v>
      </c>
      <c r="B148" s="810" t="s">
        <v>1070</v>
      </c>
      <c r="C148" s="811">
        <v>42</v>
      </c>
      <c r="D148" s="812">
        <v>1</v>
      </c>
      <c r="E148" s="813">
        <v>43711</v>
      </c>
      <c r="F148" s="828">
        <v>2000</v>
      </c>
      <c r="G148" s="829"/>
    </row>
    <row r="149" spans="1:10" ht="9" customHeight="1">
      <c r="E149" s="830"/>
      <c r="G149" s="820"/>
    </row>
    <row r="150" spans="1:10" ht="9" customHeight="1">
      <c r="E150" s="830"/>
      <c r="G150" s="820"/>
    </row>
    <row r="151" spans="1:10" ht="9" customHeight="1">
      <c r="E151" s="830"/>
      <c r="G151" s="820"/>
    </row>
    <row r="152" spans="1:10" ht="9" customHeight="1">
      <c r="E152" s="830"/>
      <c r="G152" s="820"/>
    </row>
    <row r="153" spans="1:10" ht="9" customHeight="1">
      <c r="E153" s="830"/>
      <c r="G153" s="820"/>
    </row>
    <row r="154" spans="1:10" ht="15" customHeight="1">
      <c r="F154" s="831" t="s">
        <v>312</v>
      </c>
    </row>
    <row r="155" spans="1:10">
      <c r="F155" s="831" t="s">
        <v>215</v>
      </c>
    </row>
    <row r="156" spans="1:10">
      <c r="F156" s="784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13" top="0.18" bottom="0.32" header="0.16" footer="0.16"/>
  <pageSetup paperSize="9" scale="70" orientation="portrait" horizontalDpi="360" verticalDpi="360" r:id="rId1"/>
  <headerFooter alignWithMargins="0"/>
  <rowBreaks count="1" manualBreakCount="1">
    <brk id="7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K25"/>
  <sheetViews>
    <sheetView workbookViewId="0">
      <selection activeCell="K43" sqref="K43"/>
    </sheetView>
  </sheetViews>
  <sheetFormatPr defaultRowHeight="12.75"/>
  <cols>
    <col min="1" max="1" width="21.7109375" style="37" customWidth="1"/>
    <col min="2" max="2" width="17.7109375" style="37" customWidth="1"/>
    <col min="3" max="3" width="20.5703125" style="37" customWidth="1"/>
    <col min="4" max="4" width="16.7109375" style="37" customWidth="1"/>
    <col min="5" max="5" width="27.28515625" style="37" customWidth="1"/>
    <col min="6" max="6" width="9.140625" style="37"/>
    <col min="7" max="7" width="10.42578125" style="37" customWidth="1"/>
    <col min="8" max="16384" width="9.140625" style="37"/>
  </cols>
  <sheetData>
    <row r="1" spans="1:11">
      <c r="A1" s="6" t="s">
        <v>285</v>
      </c>
      <c r="F1" s="37" t="s">
        <v>19</v>
      </c>
    </row>
    <row r="2" spans="1:11" ht="20.25">
      <c r="A2" s="1721" t="s">
        <v>304</v>
      </c>
      <c r="B2" s="1721"/>
      <c r="C2" s="1721"/>
      <c r="D2" s="1721"/>
      <c r="E2" s="1721"/>
      <c r="F2" s="1721"/>
      <c r="G2" s="1721"/>
    </row>
    <row r="3" spans="1:11" ht="15.75">
      <c r="A3" s="1683" t="s">
        <v>230</v>
      </c>
      <c r="B3" s="1683"/>
      <c r="C3" s="1683"/>
      <c r="D3" s="1683"/>
      <c r="E3" s="1683"/>
      <c r="F3" s="1683"/>
      <c r="G3" s="1683"/>
    </row>
    <row r="4" spans="1:11" ht="15.75">
      <c r="A4" s="1720" t="s">
        <v>256</v>
      </c>
      <c r="B4" s="1720"/>
      <c r="C4" s="1720"/>
      <c r="D4" s="1720"/>
      <c r="E4" s="1720"/>
      <c r="F4" s="1720"/>
      <c r="G4" s="1720"/>
    </row>
    <row r="5" spans="1:11" ht="16.5">
      <c r="A5" s="94"/>
      <c r="B5" s="95"/>
      <c r="C5" s="96"/>
      <c r="D5" s="92"/>
      <c r="E5" s="97"/>
      <c r="F5" s="93"/>
      <c r="G5" s="93"/>
    </row>
    <row r="6" spans="1:11" ht="15.75">
      <c r="A6" s="9" t="s">
        <v>543</v>
      </c>
      <c r="B6" s="94"/>
      <c r="C6" s="94"/>
      <c r="D6" s="98"/>
      <c r="E6" s="98"/>
      <c r="F6" s="97"/>
      <c r="G6" s="93"/>
    </row>
    <row r="7" spans="1:11" ht="15.75" thickBot="1">
      <c r="A7" s="99"/>
      <c r="B7" s="99"/>
      <c r="C7" s="100"/>
      <c r="D7" s="100"/>
      <c r="E7" s="101"/>
      <c r="F7" s="102"/>
      <c r="G7" s="103"/>
    </row>
    <row r="8" spans="1:11" ht="21" customHeight="1" thickBot="1">
      <c r="A8" s="1416" t="s">
        <v>65</v>
      </c>
      <c r="B8" s="1417" t="s">
        <v>43</v>
      </c>
      <c r="C8" s="1417" t="s">
        <v>37</v>
      </c>
      <c r="D8" s="1417" t="s">
        <v>35</v>
      </c>
      <c r="E8" s="1418" t="s">
        <v>305</v>
      </c>
      <c r="F8" s="1419"/>
      <c r="G8" s="1420"/>
    </row>
    <row r="9" spans="1:11" ht="21" customHeight="1">
      <c r="A9" s="1413" t="s">
        <v>66</v>
      </c>
      <c r="B9" s="1414">
        <v>4467</v>
      </c>
      <c r="C9" s="1414" t="s">
        <v>482</v>
      </c>
      <c r="D9" s="1415">
        <v>0.625</v>
      </c>
      <c r="E9" s="260"/>
      <c r="F9" s="551"/>
      <c r="G9" s="1405"/>
    </row>
    <row r="10" spans="1:11" ht="21" customHeight="1">
      <c r="A10" s="1404" t="s">
        <v>388</v>
      </c>
      <c r="B10" s="609">
        <v>1306</v>
      </c>
      <c r="C10" s="609" t="s">
        <v>491</v>
      </c>
      <c r="D10" s="611" t="s">
        <v>492</v>
      </c>
      <c r="E10" s="260"/>
      <c r="F10" s="550"/>
      <c r="G10" s="1405"/>
    </row>
    <row r="11" spans="1:11" ht="21" customHeight="1">
      <c r="A11" s="1404" t="s">
        <v>46</v>
      </c>
      <c r="B11" s="609">
        <v>1508</v>
      </c>
      <c r="C11" s="609" t="s">
        <v>472</v>
      </c>
      <c r="D11" s="610">
        <v>0.91666666666666663</v>
      </c>
      <c r="E11" s="260"/>
      <c r="F11" s="551"/>
      <c r="G11" s="1405"/>
    </row>
    <row r="12" spans="1:11" ht="21" customHeight="1">
      <c r="A12" s="1404" t="s">
        <v>47</v>
      </c>
      <c r="B12" s="609">
        <v>1358</v>
      </c>
      <c r="C12" s="609" t="s">
        <v>493</v>
      </c>
      <c r="D12" s="610">
        <v>0.875</v>
      </c>
      <c r="E12" s="261"/>
      <c r="F12" s="552"/>
      <c r="G12" s="1406"/>
      <c r="K12" s="553"/>
    </row>
    <row r="13" spans="1:11" ht="21" customHeight="1">
      <c r="A13" s="1404" t="s">
        <v>391</v>
      </c>
      <c r="B13" s="609">
        <v>1196</v>
      </c>
      <c r="C13" s="609" t="s">
        <v>472</v>
      </c>
      <c r="D13" s="610">
        <v>0.875</v>
      </c>
      <c r="E13" s="262"/>
      <c r="F13" s="552"/>
      <c r="G13" s="1406"/>
    </row>
    <row r="14" spans="1:11" ht="21" customHeight="1">
      <c r="A14" s="1404" t="s">
        <v>64</v>
      </c>
      <c r="B14" s="609">
        <v>1024</v>
      </c>
      <c r="C14" s="609" t="s">
        <v>470</v>
      </c>
      <c r="D14" s="610">
        <v>0.875</v>
      </c>
      <c r="E14" s="371"/>
      <c r="F14" s="552"/>
      <c r="G14" s="1406"/>
    </row>
    <row r="15" spans="1:11" ht="21" customHeight="1">
      <c r="A15" s="1404" t="s">
        <v>50</v>
      </c>
      <c r="B15" s="609">
        <v>555</v>
      </c>
      <c r="C15" s="609" t="s">
        <v>470</v>
      </c>
      <c r="D15" s="610">
        <v>0.8125</v>
      </c>
      <c r="E15" s="262"/>
      <c r="F15" s="552"/>
      <c r="G15" s="1406"/>
    </row>
    <row r="16" spans="1:11" ht="21" customHeight="1">
      <c r="A16" s="1404" t="s">
        <v>51</v>
      </c>
      <c r="B16" s="609">
        <v>357</v>
      </c>
      <c r="C16" s="609" t="s">
        <v>493</v>
      </c>
      <c r="D16" s="610">
        <v>0.91666666666666663</v>
      </c>
      <c r="E16" s="262"/>
      <c r="F16" s="552"/>
      <c r="G16" s="1406"/>
    </row>
    <row r="17" spans="1:7" ht="21" customHeight="1" thickBot="1">
      <c r="A17" s="1407" t="s">
        <v>52</v>
      </c>
      <c r="B17" s="1408">
        <v>788</v>
      </c>
      <c r="C17" s="1408" t="s">
        <v>493</v>
      </c>
      <c r="D17" s="1409">
        <v>0.83333333333333337</v>
      </c>
      <c r="E17" s="1410"/>
      <c r="F17" s="1411"/>
      <c r="G17" s="1412"/>
    </row>
    <row r="18" spans="1:7">
      <c r="A18" s="104"/>
      <c r="B18" s="104"/>
      <c r="C18" s="104"/>
      <c r="D18" s="105"/>
      <c r="E18" s="104"/>
      <c r="F18" s="106"/>
      <c r="G18" s="106"/>
    </row>
    <row r="19" spans="1:7">
      <c r="A19" s="104"/>
      <c r="B19" s="104"/>
      <c r="C19" s="104"/>
      <c r="D19" s="105"/>
      <c r="E19" s="104"/>
      <c r="F19" s="106"/>
      <c r="G19" s="106"/>
    </row>
    <row r="20" spans="1:7">
      <c r="A20" s="95"/>
      <c r="B20" s="107"/>
      <c r="C20" s="93"/>
      <c r="D20" s="105"/>
      <c r="E20" s="104"/>
      <c r="F20" s="107"/>
      <c r="G20" s="106"/>
    </row>
    <row r="21" spans="1:7">
      <c r="A21" s="107"/>
      <c r="B21" s="107"/>
      <c r="C21" s="93"/>
      <c r="D21" s="105"/>
      <c r="E21" s="104"/>
      <c r="F21" s="107"/>
      <c r="G21" s="106"/>
    </row>
    <row r="22" spans="1:7">
      <c r="A22" s="107"/>
      <c r="B22" s="92"/>
      <c r="C22" s="107"/>
      <c r="D22" s="93"/>
      <c r="E22" s="105"/>
      <c r="F22" s="107"/>
      <c r="G22" s="106"/>
    </row>
    <row r="23" spans="1:7">
      <c r="A23" s="104"/>
      <c r="B23" s="92"/>
      <c r="D23" s="28"/>
      <c r="F23" s="27" t="s">
        <v>312</v>
      </c>
    </row>
    <row r="24" spans="1:7">
      <c r="A24" s="104"/>
      <c r="B24" s="92"/>
      <c r="D24" s="28"/>
      <c r="F24" s="27" t="s">
        <v>208</v>
      </c>
    </row>
    <row r="25" spans="1:7">
      <c r="A25" s="104"/>
      <c r="B25" s="92"/>
      <c r="D25" s="28"/>
      <c r="F25" s="28" t="s">
        <v>210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6"/>
  <sheetViews>
    <sheetView workbookViewId="0">
      <selection activeCell="Q58" sqref="Q58"/>
    </sheetView>
  </sheetViews>
  <sheetFormatPr defaultRowHeight="12.75"/>
  <cols>
    <col min="1" max="1" width="5.7109375" style="410" customWidth="1"/>
    <col min="2" max="2" width="21" style="410" customWidth="1"/>
    <col min="3" max="3" width="9" style="410" customWidth="1"/>
    <col min="4" max="4" width="8.28515625" style="410" customWidth="1"/>
    <col min="5" max="5" width="5.28515625" style="410" customWidth="1"/>
    <col min="6" max="6" width="7.5703125" style="410" customWidth="1"/>
    <col min="7" max="7" width="7.85546875" style="410" customWidth="1"/>
    <col min="8" max="8" width="8.28515625" style="410" customWidth="1"/>
    <col min="9" max="9" width="6.140625" style="410" bestFit="1" customWidth="1"/>
    <col min="10" max="10" width="7" style="410" customWidth="1"/>
    <col min="11" max="11" width="11.28515625" style="410" customWidth="1"/>
    <col min="12" max="12" width="17.5703125" style="410" customWidth="1"/>
    <col min="13" max="16384" width="9.140625" style="410"/>
  </cols>
  <sheetData>
    <row r="1" spans="1:12">
      <c r="A1" s="832"/>
      <c r="B1" s="832" t="s">
        <v>576</v>
      </c>
      <c r="C1" s="832"/>
      <c r="D1" s="832"/>
      <c r="E1" s="832"/>
      <c r="F1" s="832"/>
      <c r="G1" s="832"/>
      <c r="H1" s="832"/>
      <c r="I1" s="832"/>
      <c r="J1" s="832"/>
      <c r="K1" s="832"/>
      <c r="L1" s="83" t="s">
        <v>20</v>
      </c>
    </row>
    <row r="2" spans="1:12" ht="20.25">
      <c r="A2" s="831"/>
      <c r="B2" s="1679" t="s">
        <v>577</v>
      </c>
      <c r="C2" s="1679"/>
      <c r="D2" s="1679"/>
      <c r="E2" s="1679"/>
      <c r="F2" s="1679"/>
      <c r="G2" s="1679"/>
      <c r="H2" s="1679"/>
      <c r="I2" s="1679"/>
      <c r="J2" s="1679"/>
      <c r="K2" s="1679"/>
      <c r="L2" s="1679"/>
    </row>
    <row r="3" spans="1:12" ht="15.75">
      <c r="A3" s="831"/>
      <c r="B3" s="1683" t="s">
        <v>230</v>
      </c>
      <c r="C3" s="1683"/>
      <c r="D3" s="1683"/>
      <c r="E3" s="1683"/>
      <c r="F3" s="1683"/>
      <c r="G3" s="1683"/>
      <c r="H3" s="1683"/>
      <c r="I3" s="1683"/>
      <c r="J3" s="1683"/>
      <c r="K3" s="1683"/>
      <c r="L3" s="1683"/>
    </row>
    <row r="4" spans="1:12" ht="15.75">
      <c r="A4" s="832"/>
      <c r="B4" s="1683" t="s">
        <v>578</v>
      </c>
      <c r="C4" s="1683"/>
      <c r="D4" s="1683"/>
      <c r="E4" s="1683"/>
      <c r="F4" s="1683"/>
      <c r="G4" s="1683"/>
      <c r="H4" s="1683"/>
      <c r="I4" s="1683"/>
      <c r="J4" s="1683"/>
      <c r="K4" s="1683"/>
      <c r="L4" s="1683"/>
    </row>
    <row r="5" spans="1:12" ht="15.75">
      <c r="A5" s="832"/>
      <c r="B5" s="833" t="s">
        <v>579</v>
      </c>
      <c r="C5" s="778"/>
      <c r="D5" s="778"/>
      <c r="E5" s="778"/>
      <c r="F5" s="778"/>
      <c r="G5" s="778"/>
      <c r="H5" s="778"/>
      <c r="I5" s="778"/>
      <c r="J5" s="778"/>
      <c r="K5" s="778"/>
      <c r="L5" s="778"/>
    </row>
    <row r="6" spans="1:12" ht="16.5" thickBot="1">
      <c r="A6" s="832"/>
      <c r="B6" s="832"/>
      <c r="C6" s="44"/>
      <c r="D6" s="778"/>
      <c r="E6" s="778"/>
      <c r="F6" s="778"/>
      <c r="G6" s="778"/>
      <c r="H6" s="778"/>
      <c r="I6" s="778"/>
      <c r="J6" s="778"/>
      <c r="K6" s="778"/>
      <c r="L6" s="778"/>
    </row>
    <row r="7" spans="1:12" ht="16.5">
      <c r="A7" s="834" t="s">
        <v>127</v>
      </c>
      <c r="B7" s="835" t="s">
        <v>580</v>
      </c>
      <c r="C7" s="836" t="s">
        <v>581</v>
      </c>
      <c r="D7" s="837" t="s">
        <v>582</v>
      </c>
      <c r="E7" s="1731" t="s">
        <v>37</v>
      </c>
      <c r="F7" s="1731"/>
      <c r="G7" s="836"/>
      <c r="H7" s="837" t="s">
        <v>583</v>
      </c>
      <c r="I7" s="1731" t="s">
        <v>37</v>
      </c>
      <c r="J7" s="1731"/>
      <c r="K7" s="836"/>
      <c r="L7" s="838"/>
    </row>
    <row r="8" spans="1:12" ht="14.25">
      <c r="A8" s="839" t="s">
        <v>584</v>
      </c>
      <c r="B8" s="840"/>
      <c r="C8" s="841" t="s">
        <v>585</v>
      </c>
      <c r="D8" s="841" t="s">
        <v>585</v>
      </c>
      <c r="E8" s="1732"/>
      <c r="F8" s="1732"/>
      <c r="G8" s="841" t="s">
        <v>35</v>
      </c>
      <c r="H8" s="841" t="s">
        <v>585</v>
      </c>
      <c r="I8" s="1732"/>
      <c r="J8" s="1732"/>
      <c r="K8" s="841" t="s">
        <v>35</v>
      </c>
      <c r="L8" s="842" t="s">
        <v>53</v>
      </c>
    </row>
    <row r="9" spans="1:12" ht="13.5" thickBot="1">
      <c r="A9" s="843"/>
      <c r="B9" s="844"/>
      <c r="C9" s="845" t="s">
        <v>586</v>
      </c>
      <c r="D9" s="845" t="s">
        <v>586</v>
      </c>
      <c r="E9" s="1733"/>
      <c r="F9" s="1733"/>
      <c r="G9" s="845"/>
      <c r="H9" s="845" t="s">
        <v>586</v>
      </c>
      <c r="I9" s="1733"/>
      <c r="J9" s="1733"/>
      <c r="K9" s="845"/>
      <c r="L9" s="846"/>
    </row>
    <row r="10" spans="1:12" ht="15">
      <c r="A10" s="847">
        <v>1</v>
      </c>
      <c r="B10" s="848" t="s">
        <v>369</v>
      </c>
      <c r="C10" s="849">
        <v>383</v>
      </c>
      <c r="D10" s="850">
        <v>387</v>
      </c>
      <c r="E10" s="851">
        <v>3</v>
      </c>
      <c r="F10" s="852">
        <v>43711</v>
      </c>
      <c r="G10" s="853">
        <v>0.75</v>
      </c>
      <c r="H10" s="849">
        <v>365</v>
      </c>
      <c r="I10" s="854">
        <v>15</v>
      </c>
      <c r="J10" s="852">
        <v>43619</v>
      </c>
      <c r="K10" s="853">
        <v>0.41666666666666702</v>
      </c>
      <c r="L10" s="855"/>
    </row>
    <row r="11" spans="1:12" ht="15">
      <c r="A11" s="856">
        <v>2</v>
      </c>
      <c r="B11" s="857" t="s">
        <v>166</v>
      </c>
      <c r="C11" s="858">
        <v>388</v>
      </c>
      <c r="D11" s="859">
        <v>410</v>
      </c>
      <c r="E11" s="860">
        <v>14</v>
      </c>
      <c r="F11" s="861">
        <v>43711</v>
      </c>
      <c r="G11" s="862">
        <v>0.83333333333333304</v>
      </c>
      <c r="H11" s="858">
        <v>386</v>
      </c>
      <c r="I11" s="863">
        <v>16</v>
      </c>
      <c r="J11" s="861">
        <v>43619</v>
      </c>
      <c r="K11" s="864">
        <v>0.79166666666666663</v>
      </c>
      <c r="L11" s="865"/>
    </row>
    <row r="12" spans="1:12" ht="15">
      <c r="A12" s="856">
        <v>3</v>
      </c>
      <c r="B12" s="857" t="s">
        <v>587</v>
      </c>
      <c r="C12" s="858">
        <v>376</v>
      </c>
      <c r="D12" s="859">
        <v>387</v>
      </c>
      <c r="E12" s="860">
        <v>2</v>
      </c>
      <c r="F12" s="861">
        <v>43711</v>
      </c>
      <c r="G12" s="862">
        <v>0.41666666666666702</v>
      </c>
      <c r="H12" s="858">
        <v>361</v>
      </c>
      <c r="I12" s="863">
        <v>24</v>
      </c>
      <c r="J12" s="861">
        <v>43619</v>
      </c>
      <c r="K12" s="866">
        <v>0.5</v>
      </c>
      <c r="L12" s="865"/>
    </row>
    <row r="13" spans="1:12" ht="15">
      <c r="A13" s="856">
        <v>4</v>
      </c>
      <c r="B13" s="857" t="s">
        <v>368</v>
      </c>
      <c r="C13" s="858">
        <v>400</v>
      </c>
      <c r="D13" s="859">
        <v>369</v>
      </c>
      <c r="E13" s="860">
        <v>13</v>
      </c>
      <c r="F13" s="861">
        <v>43711</v>
      </c>
      <c r="G13" s="867">
        <v>0.77083333333333337</v>
      </c>
      <c r="H13" s="858">
        <v>340</v>
      </c>
      <c r="I13" s="863">
        <v>23</v>
      </c>
      <c r="J13" s="861">
        <v>43619</v>
      </c>
      <c r="K13" s="862">
        <v>0.625</v>
      </c>
      <c r="L13" s="865"/>
    </row>
    <row r="14" spans="1:12" ht="15.75" thickBot="1">
      <c r="A14" s="843">
        <v>5</v>
      </c>
      <c r="B14" s="868" t="s">
        <v>379</v>
      </c>
      <c r="C14" s="845">
        <v>400</v>
      </c>
      <c r="D14" s="869">
        <v>382</v>
      </c>
      <c r="E14" s="870">
        <v>3</v>
      </c>
      <c r="F14" s="871">
        <v>43711</v>
      </c>
      <c r="G14" s="872">
        <v>0.83333333333333304</v>
      </c>
      <c r="H14" s="845">
        <v>353</v>
      </c>
      <c r="I14" s="873">
        <v>23</v>
      </c>
      <c r="J14" s="871">
        <v>43619</v>
      </c>
      <c r="K14" s="874">
        <v>0.5</v>
      </c>
      <c r="L14" s="846"/>
    </row>
    <row r="15" spans="1:12" ht="16.5" thickBot="1">
      <c r="A15" s="831"/>
      <c r="B15" s="832"/>
      <c r="C15" s="778"/>
      <c r="D15" s="778"/>
      <c r="E15" s="778"/>
      <c r="F15" s="778"/>
      <c r="G15" s="778"/>
      <c r="H15" s="778"/>
      <c r="I15" s="778"/>
      <c r="J15" s="778"/>
      <c r="K15" s="778"/>
      <c r="L15" s="778"/>
    </row>
    <row r="16" spans="1:12" ht="16.5">
      <c r="A16" s="875"/>
      <c r="B16" s="876"/>
      <c r="C16" s="877" t="s">
        <v>581</v>
      </c>
      <c r="D16" s="878" t="s">
        <v>582</v>
      </c>
      <c r="E16" s="1722" t="s">
        <v>37</v>
      </c>
      <c r="F16" s="1723"/>
      <c r="G16" s="879"/>
      <c r="H16" s="880" t="s">
        <v>583</v>
      </c>
      <c r="I16" s="1728" t="s">
        <v>37</v>
      </c>
      <c r="J16" s="1728"/>
      <c r="K16" s="881"/>
      <c r="L16" s="882"/>
    </row>
    <row r="17" spans="1:12" ht="15">
      <c r="A17" s="883" t="s">
        <v>127</v>
      </c>
      <c r="B17" s="884" t="s">
        <v>588</v>
      </c>
      <c r="C17" s="885" t="s">
        <v>585</v>
      </c>
      <c r="D17" s="886" t="s">
        <v>585</v>
      </c>
      <c r="E17" s="1724"/>
      <c r="F17" s="1725"/>
      <c r="G17" s="886" t="s">
        <v>35</v>
      </c>
      <c r="H17" s="887" t="s">
        <v>585</v>
      </c>
      <c r="I17" s="1729"/>
      <c r="J17" s="1729"/>
      <c r="K17" s="887" t="s">
        <v>35</v>
      </c>
      <c r="L17" s="888" t="s">
        <v>53</v>
      </c>
    </row>
    <row r="18" spans="1:12" ht="15.75" thickBot="1">
      <c r="A18" s="889" t="s">
        <v>584</v>
      </c>
      <c r="B18" s="890" t="s">
        <v>589</v>
      </c>
      <c r="C18" s="891" t="s">
        <v>586</v>
      </c>
      <c r="D18" s="892" t="s">
        <v>586</v>
      </c>
      <c r="E18" s="1726"/>
      <c r="F18" s="1727"/>
      <c r="G18" s="892"/>
      <c r="H18" s="893" t="s">
        <v>586</v>
      </c>
      <c r="I18" s="1730"/>
      <c r="J18" s="1730"/>
      <c r="K18" s="893"/>
      <c r="L18" s="894"/>
    </row>
    <row r="19" spans="1:12" ht="12" customHeight="1">
      <c r="A19" s="895">
        <v>1</v>
      </c>
      <c r="B19" s="896" t="s">
        <v>1013</v>
      </c>
      <c r="C19" s="897">
        <v>230</v>
      </c>
      <c r="D19" s="898">
        <v>240</v>
      </c>
      <c r="E19" s="899">
        <v>25</v>
      </c>
      <c r="F19" s="900">
        <v>43711</v>
      </c>
      <c r="G19" s="901">
        <v>0.54166666666666696</v>
      </c>
      <c r="H19" s="897">
        <v>220</v>
      </c>
      <c r="I19" s="902">
        <v>1</v>
      </c>
      <c r="J19" s="900">
        <v>43711</v>
      </c>
      <c r="K19" s="901">
        <v>0.375</v>
      </c>
      <c r="L19" s="903" t="s">
        <v>30</v>
      </c>
    </row>
    <row r="20" spans="1:12" ht="12" customHeight="1">
      <c r="A20" s="856">
        <v>2</v>
      </c>
      <c r="B20" s="904" t="s">
        <v>61</v>
      </c>
      <c r="C20" s="858">
        <v>230</v>
      </c>
      <c r="D20" s="859">
        <v>237</v>
      </c>
      <c r="E20" s="905">
        <v>1</v>
      </c>
      <c r="F20" s="861">
        <v>43711</v>
      </c>
      <c r="G20" s="862">
        <v>0.25</v>
      </c>
      <c r="H20" s="858">
        <v>224</v>
      </c>
      <c r="I20" s="863">
        <v>2</v>
      </c>
      <c r="J20" s="861">
        <v>43711</v>
      </c>
      <c r="K20" s="862">
        <v>0.83333333333333304</v>
      </c>
      <c r="L20" s="906" t="s">
        <v>30</v>
      </c>
    </row>
    <row r="21" spans="1:12" ht="12" customHeight="1">
      <c r="A21" s="856">
        <v>3</v>
      </c>
      <c r="B21" s="904" t="s">
        <v>757</v>
      </c>
      <c r="C21" s="858">
        <v>230</v>
      </c>
      <c r="D21" s="859">
        <v>236</v>
      </c>
      <c r="E21" s="905">
        <v>4</v>
      </c>
      <c r="F21" s="861">
        <v>43711</v>
      </c>
      <c r="G21" s="862">
        <v>0.25</v>
      </c>
      <c r="H21" s="858">
        <v>220</v>
      </c>
      <c r="I21" s="863">
        <v>23</v>
      </c>
      <c r="J21" s="861">
        <v>43711</v>
      </c>
      <c r="K21" s="864">
        <v>0.5</v>
      </c>
      <c r="L21" s="906" t="s">
        <v>30</v>
      </c>
    </row>
    <row r="22" spans="1:12" ht="12" customHeight="1">
      <c r="A22" s="856">
        <v>4</v>
      </c>
      <c r="B22" s="904" t="s">
        <v>1061</v>
      </c>
      <c r="C22" s="858">
        <v>230</v>
      </c>
      <c r="D22" s="859">
        <v>232</v>
      </c>
      <c r="E22" s="905">
        <v>4</v>
      </c>
      <c r="F22" s="861">
        <v>43711</v>
      </c>
      <c r="G22" s="862">
        <v>4.1666666666666664E-2</v>
      </c>
      <c r="H22" s="858">
        <v>220</v>
      </c>
      <c r="I22" s="863">
        <v>18</v>
      </c>
      <c r="J22" s="861">
        <v>43711</v>
      </c>
      <c r="K22" s="864">
        <v>0.79166666666666696</v>
      </c>
      <c r="L22" s="906" t="s">
        <v>30</v>
      </c>
    </row>
    <row r="23" spans="1:12" ht="12" customHeight="1">
      <c r="A23" s="856">
        <v>5</v>
      </c>
      <c r="B23" s="904" t="s">
        <v>190</v>
      </c>
      <c r="C23" s="858">
        <v>230</v>
      </c>
      <c r="D23" s="859">
        <v>237</v>
      </c>
      <c r="E23" s="905">
        <v>15</v>
      </c>
      <c r="F23" s="861">
        <v>43711</v>
      </c>
      <c r="G23" s="862">
        <v>0.41666666666666702</v>
      </c>
      <c r="H23" s="858">
        <v>225</v>
      </c>
      <c r="I23" s="863">
        <v>18</v>
      </c>
      <c r="J23" s="861">
        <v>43711</v>
      </c>
      <c r="K23" s="864">
        <v>0.8125</v>
      </c>
      <c r="L23" s="906" t="s">
        <v>30</v>
      </c>
    </row>
    <row r="24" spans="1:12" ht="12" customHeight="1">
      <c r="A24" s="856">
        <v>6</v>
      </c>
      <c r="B24" s="904" t="s">
        <v>167</v>
      </c>
      <c r="C24" s="858">
        <v>230</v>
      </c>
      <c r="D24" s="859">
        <v>238</v>
      </c>
      <c r="E24" s="905">
        <v>17</v>
      </c>
      <c r="F24" s="861">
        <v>43711</v>
      </c>
      <c r="G24" s="862">
        <v>0.625</v>
      </c>
      <c r="H24" s="858">
        <v>221</v>
      </c>
      <c r="I24" s="863">
        <v>3</v>
      </c>
      <c r="J24" s="861">
        <v>43711</v>
      </c>
      <c r="K24" s="864">
        <v>0.875</v>
      </c>
      <c r="L24" s="906" t="s">
        <v>30</v>
      </c>
    </row>
    <row r="25" spans="1:12" ht="12" customHeight="1">
      <c r="A25" s="856">
        <v>7</v>
      </c>
      <c r="B25" s="904" t="s">
        <v>62</v>
      </c>
      <c r="C25" s="858">
        <v>230</v>
      </c>
      <c r="D25" s="859">
        <v>227</v>
      </c>
      <c r="E25" s="905">
        <v>3</v>
      </c>
      <c r="F25" s="861">
        <v>43711</v>
      </c>
      <c r="G25" s="907">
        <v>0.75</v>
      </c>
      <c r="H25" s="858">
        <v>208</v>
      </c>
      <c r="I25" s="863">
        <v>1</v>
      </c>
      <c r="J25" s="861">
        <v>43711</v>
      </c>
      <c r="K25" s="864">
        <v>0.83333333333333304</v>
      </c>
      <c r="L25" s="906" t="s">
        <v>30</v>
      </c>
    </row>
    <row r="26" spans="1:12" ht="12" customHeight="1">
      <c r="A26" s="856">
        <v>8</v>
      </c>
      <c r="B26" s="904" t="s">
        <v>1071</v>
      </c>
      <c r="C26" s="858">
        <v>230</v>
      </c>
      <c r="D26" s="859">
        <v>230</v>
      </c>
      <c r="E26" s="905">
        <v>7</v>
      </c>
      <c r="F26" s="861">
        <v>43711</v>
      </c>
      <c r="G26" s="908">
        <v>0.77083333333333337</v>
      </c>
      <c r="H26" s="858">
        <v>206</v>
      </c>
      <c r="I26" s="863">
        <v>22</v>
      </c>
      <c r="J26" s="861">
        <v>43711</v>
      </c>
      <c r="K26" s="862">
        <v>0.45833333333333398</v>
      </c>
      <c r="L26" s="906" t="s">
        <v>30</v>
      </c>
    </row>
    <row r="27" spans="1:12" ht="12" customHeight="1">
      <c r="A27" s="856">
        <v>9</v>
      </c>
      <c r="B27" s="904" t="s">
        <v>63</v>
      </c>
      <c r="C27" s="858">
        <v>230</v>
      </c>
      <c r="D27" s="859">
        <v>220</v>
      </c>
      <c r="E27" s="905">
        <v>1</v>
      </c>
      <c r="F27" s="861">
        <v>43711</v>
      </c>
      <c r="G27" s="909">
        <v>0.16666666666666699</v>
      </c>
      <c r="H27" s="858">
        <v>208</v>
      </c>
      <c r="I27" s="863">
        <v>21</v>
      </c>
      <c r="J27" s="861">
        <v>43711</v>
      </c>
      <c r="K27" s="862">
        <v>0.45833333333333398</v>
      </c>
      <c r="L27" s="906"/>
    </row>
    <row r="28" spans="1:12" ht="12" customHeight="1">
      <c r="A28" s="856">
        <v>10</v>
      </c>
      <c r="B28" s="904" t="s">
        <v>55</v>
      </c>
      <c r="C28" s="858">
        <v>230</v>
      </c>
      <c r="D28" s="859">
        <v>220</v>
      </c>
      <c r="E28" s="905">
        <v>3</v>
      </c>
      <c r="F28" s="861">
        <v>43711</v>
      </c>
      <c r="G28" s="909">
        <v>0.83333333333333304</v>
      </c>
      <c r="H28" s="858">
        <v>206</v>
      </c>
      <c r="I28" s="863">
        <v>23</v>
      </c>
      <c r="J28" s="861">
        <v>43711</v>
      </c>
      <c r="K28" s="862">
        <v>0.5</v>
      </c>
      <c r="L28" s="906"/>
    </row>
    <row r="29" spans="1:12" ht="12" customHeight="1">
      <c r="A29" s="856">
        <v>11</v>
      </c>
      <c r="B29" s="904" t="s">
        <v>58</v>
      </c>
      <c r="C29" s="858">
        <v>230</v>
      </c>
      <c r="D29" s="859">
        <v>221</v>
      </c>
      <c r="E29" s="905">
        <v>3</v>
      </c>
      <c r="F29" s="861">
        <v>43711</v>
      </c>
      <c r="G29" s="862">
        <v>0.875</v>
      </c>
      <c r="H29" s="858">
        <v>206</v>
      </c>
      <c r="I29" s="863">
        <v>24</v>
      </c>
      <c r="J29" s="861">
        <v>43711</v>
      </c>
      <c r="K29" s="862">
        <v>0.41666666666666702</v>
      </c>
      <c r="L29" s="906" t="s">
        <v>30</v>
      </c>
    </row>
    <row r="30" spans="1:12" ht="12" customHeight="1">
      <c r="A30" s="856">
        <v>12</v>
      </c>
      <c r="B30" s="904" t="s">
        <v>124</v>
      </c>
      <c r="C30" s="858">
        <v>230</v>
      </c>
      <c r="D30" s="859">
        <v>222</v>
      </c>
      <c r="E30" s="905">
        <v>2</v>
      </c>
      <c r="F30" s="861">
        <v>43711</v>
      </c>
      <c r="G30" s="862">
        <v>8.3333333333333329E-2</v>
      </c>
      <c r="H30" s="858">
        <v>205</v>
      </c>
      <c r="I30" s="863">
        <v>24</v>
      </c>
      <c r="J30" s="861">
        <v>43711</v>
      </c>
      <c r="K30" s="862">
        <v>0.45833333333333398</v>
      </c>
      <c r="L30" s="906"/>
    </row>
    <row r="31" spans="1:12" ht="12" customHeight="1">
      <c r="A31" s="856">
        <v>13</v>
      </c>
      <c r="B31" s="904" t="s">
        <v>57</v>
      </c>
      <c r="C31" s="858">
        <v>230</v>
      </c>
      <c r="D31" s="859">
        <v>225</v>
      </c>
      <c r="E31" s="905">
        <v>7</v>
      </c>
      <c r="F31" s="861">
        <v>43711</v>
      </c>
      <c r="G31" s="862" t="s">
        <v>590</v>
      </c>
      <c r="H31" s="858">
        <v>203</v>
      </c>
      <c r="I31" s="863">
        <v>24</v>
      </c>
      <c r="J31" s="861">
        <v>43711</v>
      </c>
      <c r="K31" s="862">
        <v>0.45833333333333398</v>
      </c>
      <c r="L31" s="906" t="s">
        <v>30</v>
      </c>
    </row>
    <row r="32" spans="1:12" ht="12" customHeight="1">
      <c r="A32" s="856">
        <v>14</v>
      </c>
      <c r="B32" s="904" t="s">
        <v>1072</v>
      </c>
      <c r="C32" s="858">
        <v>230</v>
      </c>
      <c r="D32" s="859">
        <v>229</v>
      </c>
      <c r="E32" s="905">
        <v>3</v>
      </c>
      <c r="F32" s="861">
        <v>43711</v>
      </c>
      <c r="G32" s="864">
        <v>0.75</v>
      </c>
      <c r="H32" s="858">
        <v>211</v>
      </c>
      <c r="I32" s="863">
        <v>29</v>
      </c>
      <c r="J32" s="861">
        <v>43711</v>
      </c>
      <c r="K32" s="862">
        <v>0.95833333333333404</v>
      </c>
      <c r="L32" s="906" t="s">
        <v>30</v>
      </c>
    </row>
    <row r="33" spans="1:12" ht="12" customHeight="1">
      <c r="A33" s="856">
        <v>15</v>
      </c>
      <c r="B33" s="904" t="s">
        <v>60</v>
      </c>
      <c r="C33" s="858">
        <v>230</v>
      </c>
      <c r="D33" s="859">
        <v>221</v>
      </c>
      <c r="E33" s="905">
        <v>4</v>
      </c>
      <c r="F33" s="861">
        <v>43711</v>
      </c>
      <c r="G33" s="864">
        <v>0.25</v>
      </c>
      <c r="H33" s="858">
        <v>208</v>
      </c>
      <c r="I33" s="863">
        <v>16</v>
      </c>
      <c r="J33" s="861">
        <v>43711</v>
      </c>
      <c r="K33" s="862" t="s">
        <v>416</v>
      </c>
      <c r="L33" s="906" t="s">
        <v>30</v>
      </c>
    </row>
    <row r="34" spans="1:12" ht="12" customHeight="1">
      <c r="A34" s="856">
        <v>16</v>
      </c>
      <c r="B34" s="904" t="s">
        <v>1073</v>
      </c>
      <c r="C34" s="858">
        <v>230</v>
      </c>
      <c r="D34" s="859">
        <v>222</v>
      </c>
      <c r="E34" s="905">
        <v>1</v>
      </c>
      <c r="F34" s="861">
        <v>43711</v>
      </c>
      <c r="G34" s="862">
        <v>0.875</v>
      </c>
      <c r="H34" s="858">
        <v>208</v>
      </c>
      <c r="I34" s="863">
        <v>30</v>
      </c>
      <c r="J34" s="861">
        <v>43711</v>
      </c>
      <c r="K34" s="862">
        <v>0.5</v>
      </c>
      <c r="L34" s="906" t="s">
        <v>30</v>
      </c>
    </row>
    <row r="35" spans="1:12" ht="12" customHeight="1">
      <c r="A35" s="856">
        <v>17</v>
      </c>
      <c r="B35" s="904" t="s">
        <v>59</v>
      </c>
      <c r="C35" s="858">
        <v>230</v>
      </c>
      <c r="D35" s="859">
        <v>235</v>
      </c>
      <c r="E35" s="905">
        <v>4</v>
      </c>
      <c r="F35" s="861">
        <v>43711</v>
      </c>
      <c r="G35" s="862">
        <v>0.25</v>
      </c>
      <c r="H35" s="858">
        <v>225</v>
      </c>
      <c r="I35" s="863">
        <v>16</v>
      </c>
      <c r="J35" s="861">
        <v>43711</v>
      </c>
      <c r="K35" s="862">
        <v>0.75</v>
      </c>
      <c r="L35" s="906" t="s">
        <v>30</v>
      </c>
    </row>
    <row r="36" spans="1:12" ht="12" customHeight="1">
      <c r="A36" s="856">
        <v>18</v>
      </c>
      <c r="B36" s="904" t="s">
        <v>506</v>
      </c>
      <c r="C36" s="858">
        <v>230</v>
      </c>
      <c r="D36" s="859">
        <v>221</v>
      </c>
      <c r="E36" s="905">
        <v>4</v>
      </c>
      <c r="F36" s="861">
        <v>43711</v>
      </c>
      <c r="G36" s="909">
        <v>0.25</v>
      </c>
      <c r="H36" s="858">
        <v>207</v>
      </c>
      <c r="I36" s="863">
        <v>23</v>
      </c>
      <c r="J36" s="861">
        <v>43711</v>
      </c>
      <c r="K36" s="862">
        <v>0.5</v>
      </c>
      <c r="L36" s="906" t="s">
        <v>30</v>
      </c>
    </row>
    <row r="37" spans="1:12" ht="12" customHeight="1">
      <c r="A37" s="856">
        <v>19</v>
      </c>
      <c r="B37" s="904" t="s">
        <v>56</v>
      </c>
      <c r="C37" s="858">
        <v>230</v>
      </c>
      <c r="D37" s="859">
        <v>219</v>
      </c>
      <c r="E37" s="905">
        <v>4</v>
      </c>
      <c r="F37" s="861">
        <v>43711</v>
      </c>
      <c r="G37" s="864">
        <v>0.25</v>
      </c>
      <c r="H37" s="858">
        <v>205</v>
      </c>
      <c r="I37" s="863">
        <v>23</v>
      </c>
      <c r="J37" s="861">
        <v>43711</v>
      </c>
      <c r="K37" s="862">
        <v>0.5</v>
      </c>
      <c r="L37" s="906"/>
    </row>
    <row r="38" spans="1:12" ht="12" customHeight="1">
      <c r="A38" s="856">
        <v>20</v>
      </c>
      <c r="B38" s="904" t="s">
        <v>1074</v>
      </c>
      <c r="C38" s="858">
        <v>230</v>
      </c>
      <c r="D38" s="859">
        <v>221</v>
      </c>
      <c r="E38" s="905">
        <v>19</v>
      </c>
      <c r="F38" s="861">
        <v>43711</v>
      </c>
      <c r="G38" s="862">
        <v>0.29166666666666702</v>
      </c>
      <c r="H38" s="858">
        <v>203</v>
      </c>
      <c r="I38" s="863">
        <v>24</v>
      </c>
      <c r="J38" s="861">
        <v>43711</v>
      </c>
      <c r="K38" s="862">
        <v>0.45833333333333398</v>
      </c>
      <c r="L38" s="906"/>
    </row>
    <row r="39" spans="1:12" ht="12.75" customHeight="1">
      <c r="A39" s="856">
        <v>21</v>
      </c>
      <c r="B39" s="904" t="s">
        <v>51</v>
      </c>
      <c r="C39" s="858">
        <v>230</v>
      </c>
      <c r="D39" s="859">
        <v>234</v>
      </c>
      <c r="E39" s="905">
        <v>8</v>
      </c>
      <c r="F39" s="861">
        <v>43711</v>
      </c>
      <c r="G39" s="862">
        <v>0.125</v>
      </c>
      <c r="H39" s="858">
        <v>217</v>
      </c>
      <c r="I39" s="863">
        <v>14</v>
      </c>
      <c r="J39" s="861">
        <v>43711</v>
      </c>
      <c r="K39" s="862">
        <v>0.625</v>
      </c>
      <c r="L39" s="906"/>
    </row>
    <row r="40" spans="1:12" ht="12" customHeight="1">
      <c r="A40" s="856">
        <v>22</v>
      </c>
      <c r="B40" s="904" t="s">
        <v>1075</v>
      </c>
      <c r="C40" s="858">
        <v>230</v>
      </c>
      <c r="D40" s="859">
        <v>231</v>
      </c>
      <c r="E40" s="905">
        <v>11</v>
      </c>
      <c r="F40" s="861">
        <v>43711</v>
      </c>
      <c r="G40" s="862">
        <v>0.54166666666666696</v>
      </c>
      <c r="H40" s="858">
        <v>204</v>
      </c>
      <c r="I40" s="863">
        <v>18</v>
      </c>
      <c r="J40" s="861">
        <v>43711</v>
      </c>
      <c r="K40" s="864">
        <v>0.625</v>
      </c>
      <c r="L40" s="906"/>
    </row>
    <row r="41" spans="1:12" ht="12" customHeight="1">
      <c r="A41" s="856">
        <v>23</v>
      </c>
      <c r="B41" s="904" t="s">
        <v>749</v>
      </c>
      <c r="C41" s="858">
        <v>230</v>
      </c>
      <c r="D41" s="859">
        <v>220</v>
      </c>
      <c r="E41" s="905">
        <v>4</v>
      </c>
      <c r="F41" s="861">
        <v>43711</v>
      </c>
      <c r="G41" s="862">
        <v>0.25</v>
      </c>
      <c r="H41" s="858">
        <v>205</v>
      </c>
      <c r="I41" s="863">
        <v>16</v>
      </c>
      <c r="J41" s="861">
        <v>43711</v>
      </c>
      <c r="K41" s="862">
        <v>0.41666666666666702</v>
      </c>
      <c r="L41" s="906"/>
    </row>
    <row r="42" spans="1:12" ht="12" customHeight="1">
      <c r="A42" s="856">
        <v>24</v>
      </c>
      <c r="B42" s="904" t="s">
        <v>369</v>
      </c>
      <c r="C42" s="858">
        <v>230</v>
      </c>
      <c r="D42" s="859">
        <v>233</v>
      </c>
      <c r="E42" s="905">
        <v>9</v>
      </c>
      <c r="F42" s="861">
        <v>43711</v>
      </c>
      <c r="G42" s="862">
        <v>0.125</v>
      </c>
      <c r="H42" s="858">
        <v>202</v>
      </c>
      <c r="I42" s="863">
        <v>4</v>
      </c>
      <c r="J42" s="861">
        <v>43711</v>
      </c>
      <c r="K42" s="862">
        <v>0.54166666666666696</v>
      </c>
      <c r="L42" s="906"/>
    </row>
    <row r="43" spans="1:12" ht="12" customHeight="1">
      <c r="A43" s="856">
        <v>25</v>
      </c>
      <c r="B43" s="904" t="s">
        <v>379</v>
      </c>
      <c r="C43" s="858">
        <v>230</v>
      </c>
      <c r="D43" s="859">
        <v>222</v>
      </c>
      <c r="E43" s="905">
        <v>2</v>
      </c>
      <c r="F43" s="861">
        <v>43711</v>
      </c>
      <c r="G43" s="862">
        <v>0.25</v>
      </c>
      <c r="H43" s="858">
        <v>208</v>
      </c>
      <c r="I43" s="863">
        <v>11</v>
      </c>
      <c r="J43" s="861">
        <v>43711</v>
      </c>
      <c r="K43" s="862">
        <v>0.45833333333333398</v>
      </c>
      <c r="L43" s="906"/>
    </row>
    <row r="44" spans="1:12" ht="12" customHeight="1">
      <c r="A44" s="856">
        <v>26</v>
      </c>
      <c r="B44" s="904" t="s">
        <v>1076</v>
      </c>
      <c r="C44" s="858">
        <v>230</v>
      </c>
      <c r="D44" s="859">
        <v>288</v>
      </c>
      <c r="E44" s="905">
        <v>25</v>
      </c>
      <c r="F44" s="861">
        <v>43711</v>
      </c>
      <c r="G44" s="862">
        <v>0.79166666666666696</v>
      </c>
      <c r="H44" s="858">
        <v>220</v>
      </c>
      <c r="I44" s="863">
        <v>23</v>
      </c>
      <c r="J44" s="861">
        <v>43711</v>
      </c>
      <c r="K44" s="862">
        <v>0.45833333333333398</v>
      </c>
      <c r="L44" s="906"/>
    </row>
    <row r="45" spans="1:12" ht="12" customHeight="1" thickBot="1">
      <c r="A45" s="843">
        <v>27</v>
      </c>
      <c r="B45" s="910" t="s">
        <v>368</v>
      </c>
      <c r="C45" s="845">
        <v>230</v>
      </c>
      <c r="D45" s="869">
        <v>224</v>
      </c>
      <c r="E45" s="911">
        <v>7</v>
      </c>
      <c r="F45" s="871">
        <v>43711</v>
      </c>
      <c r="G45" s="872">
        <v>0.79166666666666696</v>
      </c>
      <c r="H45" s="845">
        <v>204</v>
      </c>
      <c r="I45" s="873">
        <v>1</v>
      </c>
      <c r="J45" s="871">
        <v>43711</v>
      </c>
      <c r="K45" s="872">
        <v>0.45833333333333398</v>
      </c>
      <c r="L45" s="912"/>
    </row>
    <row r="46" spans="1:12" ht="12" customHeight="1" thickBot="1">
      <c r="A46" s="913"/>
      <c r="B46" s="914" t="s">
        <v>591</v>
      </c>
      <c r="C46" s="915"/>
      <c r="D46" s="886"/>
      <c r="E46" s="916"/>
      <c r="F46" s="917"/>
      <c r="G46" s="918"/>
      <c r="H46" s="919"/>
      <c r="I46" s="920"/>
      <c r="J46" s="921"/>
      <c r="K46" s="922"/>
      <c r="L46" s="923"/>
    </row>
    <row r="47" spans="1:12" ht="12" customHeight="1">
      <c r="A47" s="895">
        <v>1</v>
      </c>
      <c r="B47" s="896" t="s">
        <v>506</v>
      </c>
      <c r="C47" s="897">
        <v>132</v>
      </c>
      <c r="D47" s="897">
        <v>133</v>
      </c>
      <c r="E47" s="897">
        <v>17</v>
      </c>
      <c r="F47" s="900">
        <v>43711</v>
      </c>
      <c r="G47" s="937">
        <v>2100</v>
      </c>
      <c r="H47" s="897">
        <v>123</v>
      </c>
      <c r="I47" s="897">
        <v>11</v>
      </c>
      <c r="J47" s="900">
        <v>43711</v>
      </c>
      <c r="K47" s="937">
        <v>1200</v>
      </c>
      <c r="L47" s="903" t="s">
        <v>30</v>
      </c>
    </row>
    <row r="48" spans="1:12" ht="12" customHeight="1">
      <c r="A48" s="856">
        <v>2</v>
      </c>
      <c r="B48" s="904" t="s">
        <v>1007</v>
      </c>
      <c r="C48" s="858">
        <v>132</v>
      </c>
      <c r="D48" s="858">
        <v>135</v>
      </c>
      <c r="E48" s="858">
        <v>4</v>
      </c>
      <c r="F48" s="861">
        <v>43711</v>
      </c>
      <c r="G48" s="924">
        <v>100</v>
      </c>
      <c r="H48" s="858">
        <v>120</v>
      </c>
      <c r="I48" s="858">
        <v>23</v>
      </c>
      <c r="J48" s="861">
        <v>43711</v>
      </c>
      <c r="K48" s="924">
        <v>1200</v>
      </c>
      <c r="L48" s="906" t="s">
        <v>30</v>
      </c>
    </row>
    <row r="49" spans="1:12" ht="12" customHeight="1">
      <c r="A49" s="856">
        <v>3</v>
      </c>
      <c r="B49" s="904" t="s">
        <v>1073</v>
      </c>
      <c r="C49" s="858">
        <v>132</v>
      </c>
      <c r="D49" s="858">
        <v>132</v>
      </c>
      <c r="E49" s="858">
        <v>8</v>
      </c>
      <c r="F49" s="861">
        <v>43711</v>
      </c>
      <c r="G49" s="925">
        <v>100</v>
      </c>
      <c r="H49" s="858">
        <v>122</v>
      </c>
      <c r="I49" s="858">
        <v>25</v>
      </c>
      <c r="J49" s="861">
        <v>43711</v>
      </c>
      <c r="K49" s="924">
        <v>1700</v>
      </c>
      <c r="L49" s="906" t="s">
        <v>30</v>
      </c>
    </row>
    <row r="50" spans="1:12" ht="12" customHeight="1">
      <c r="A50" s="856">
        <v>4</v>
      </c>
      <c r="B50" s="904" t="s">
        <v>835</v>
      </c>
      <c r="C50" s="858">
        <v>132</v>
      </c>
      <c r="D50" s="858">
        <v>134</v>
      </c>
      <c r="E50" s="858">
        <v>3</v>
      </c>
      <c r="F50" s="861">
        <v>43711</v>
      </c>
      <c r="G50" s="926">
        <v>0.25</v>
      </c>
      <c r="H50" s="858">
        <v>123</v>
      </c>
      <c r="I50" s="858">
        <v>24</v>
      </c>
      <c r="J50" s="861">
        <v>43711</v>
      </c>
      <c r="K50" s="924">
        <v>1000</v>
      </c>
      <c r="L50" s="906" t="s">
        <v>30</v>
      </c>
    </row>
    <row r="51" spans="1:12" ht="12" customHeight="1">
      <c r="A51" s="856">
        <v>5</v>
      </c>
      <c r="B51" s="904" t="s">
        <v>379</v>
      </c>
      <c r="C51" s="858">
        <v>132</v>
      </c>
      <c r="D51" s="858">
        <v>128</v>
      </c>
      <c r="E51" s="858">
        <v>2</v>
      </c>
      <c r="F51" s="861">
        <v>43711</v>
      </c>
      <c r="G51" s="925">
        <v>700</v>
      </c>
      <c r="H51" s="858">
        <v>112</v>
      </c>
      <c r="I51" s="858">
        <v>21</v>
      </c>
      <c r="J51" s="861">
        <v>43711</v>
      </c>
      <c r="K51" s="925">
        <v>1500</v>
      </c>
      <c r="L51" s="906" t="s">
        <v>30</v>
      </c>
    </row>
    <row r="52" spans="1:12" ht="12" customHeight="1">
      <c r="A52" s="856">
        <v>6</v>
      </c>
      <c r="B52" s="904" t="s">
        <v>716</v>
      </c>
      <c r="C52" s="927">
        <v>132</v>
      </c>
      <c r="D52" s="858">
        <v>140</v>
      </c>
      <c r="E52" s="858">
        <v>16</v>
      </c>
      <c r="F52" s="861">
        <v>43711</v>
      </c>
      <c r="G52" s="909">
        <v>4.1666666666666664E-2</v>
      </c>
      <c r="H52" s="858">
        <v>121</v>
      </c>
      <c r="I52" s="858">
        <v>2</v>
      </c>
      <c r="J52" s="861">
        <v>43711</v>
      </c>
      <c r="K52" s="924">
        <v>1000</v>
      </c>
      <c r="L52" s="906" t="s">
        <v>30</v>
      </c>
    </row>
    <row r="53" spans="1:12" ht="12" customHeight="1">
      <c r="A53" s="856">
        <v>7</v>
      </c>
      <c r="B53" s="904" t="s">
        <v>1010</v>
      </c>
      <c r="C53" s="858">
        <v>132</v>
      </c>
      <c r="D53" s="858">
        <v>141</v>
      </c>
      <c r="E53" s="858">
        <v>3</v>
      </c>
      <c r="F53" s="861">
        <v>43711</v>
      </c>
      <c r="G53" s="925">
        <v>2000</v>
      </c>
      <c r="H53" s="858">
        <v>121</v>
      </c>
      <c r="I53" s="858">
        <v>24</v>
      </c>
      <c r="J53" s="861">
        <v>43711</v>
      </c>
      <c r="K53" s="925">
        <v>1000</v>
      </c>
      <c r="L53" s="906" t="s">
        <v>30</v>
      </c>
    </row>
    <row r="54" spans="1:12" ht="12" customHeight="1">
      <c r="A54" s="856">
        <v>8</v>
      </c>
      <c r="B54" s="904" t="s">
        <v>1078</v>
      </c>
      <c r="C54" s="858">
        <v>132</v>
      </c>
      <c r="D54" s="858">
        <v>133</v>
      </c>
      <c r="E54" s="858">
        <v>17</v>
      </c>
      <c r="F54" s="861">
        <v>43711</v>
      </c>
      <c r="G54" s="925">
        <v>2100</v>
      </c>
      <c r="H54" s="858">
        <v>123</v>
      </c>
      <c r="I54" s="858">
        <v>23</v>
      </c>
      <c r="J54" s="861">
        <v>43711</v>
      </c>
      <c r="K54" s="925">
        <v>1200</v>
      </c>
      <c r="L54" s="906" t="s">
        <v>30</v>
      </c>
    </row>
    <row r="55" spans="1:12" ht="12" customHeight="1">
      <c r="A55" s="856">
        <v>9</v>
      </c>
      <c r="B55" s="904" t="s">
        <v>1012</v>
      </c>
      <c r="C55" s="858">
        <v>132</v>
      </c>
      <c r="D55" s="858">
        <v>132</v>
      </c>
      <c r="E55" s="858">
        <v>6</v>
      </c>
      <c r="F55" s="861">
        <v>43711</v>
      </c>
      <c r="G55" s="925">
        <v>1900</v>
      </c>
      <c r="H55" s="858">
        <v>121</v>
      </c>
      <c r="I55" s="858">
        <v>11</v>
      </c>
      <c r="J55" s="861">
        <v>43711</v>
      </c>
      <c r="K55" s="862">
        <v>0.5</v>
      </c>
      <c r="L55" s="906" t="s">
        <v>30</v>
      </c>
    </row>
    <row r="56" spans="1:12" ht="12" customHeight="1">
      <c r="A56" s="856">
        <v>10</v>
      </c>
      <c r="B56" s="904" t="s">
        <v>1013</v>
      </c>
      <c r="C56" s="858">
        <v>132</v>
      </c>
      <c r="D56" s="858">
        <v>138</v>
      </c>
      <c r="E56" s="858">
        <v>2</v>
      </c>
      <c r="F56" s="861">
        <v>43711</v>
      </c>
      <c r="G56" s="925">
        <v>200</v>
      </c>
      <c r="H56" s="858">
        <v>121</v>
      </c>
      <c r="I56" s="858">
        <v>26</v>
      </c>
      <c r="J56" s="861">
        <v>43711</v>
      </c>
      <c r="K56" s="924">
        <v>1600</v>
      </c>
      <c r="L56" s="906" t="s">
        <v>30</v>
      </c>
    </row>
    <row r="57" spans="1:12" ht="12" customHeight="1">
      <c r="A57" s="856">
        <v>11</v>
      </c>
      <c r="B57" s="904" t="s">
        <v>1079</v>
      </c>
      <c r="C57" s="858">
        <v>132</v>
      </c>
      <c r="D57" s="858">
        <v>135</v>
      </c>
      <c r="E57" s="858">
        <v>13</v>
      </c>
      <c r="F57" s="861">
        <v>43711</v>
      </c>
      <c r="G57" s="924">
        <v>800</v>
      </c>
      <c r="H57" s="858">
        <v>113</v>
      </c>
      <c r="I57" s="858">
        <v>21</v>
      </c>
      <c r="J57" s="861">
        <v>43711</v>
      </c>
      <c r="K57" s="924">
        <v>1900</v>
      </c>
      <c r="L57" s="906" t="s">
        <v>30</v>
      </c>
    </row>
    <row r="58" spans="1:12" ht="12" customHeight="1">
      <c r="A58" s="856">
        <v>12</v>
      </c>
      <c r="B58" s="904" t="s">
        <v>1015</v>
      </c>
      <c r="C58" s="858">
        <v>132</v>
      </c>
      <c r="D58" s="858">
        <v>134</v>
      </c>
      <c r="E58" s="858">
        <v>25</v>
      </c>
      <c r="F58" s="861">
        <v>43711</v>
      </c>
      <c r="G58" s="925">
        <v>1400</v>
      </c>
      <c r="H58" s="858">
        <v>123</v>
      </c>
      <c r="I58" s="858">
        <v>23</v>
      </c>
      <c r="J58" s="861">
        <v>43711</v>
      </c>
      <c r="K58" s="924">
        <v>1200</v>
      </c>
      <c r="L58" s="906" t="s">
        <v>30</v>
      </c>
    </row>
    <row r="59" spans="1:12" ht="12" customHeight="1">
      <c r="A59" s="856">
        <v>13</v>
      </c>
      <c r="B59" s="904" t="s">
        <v>508</v>
      </c>
      <c r="C59" s="858">
        <v>132</v>
      </c>
      <c r="D59" s="858">
        <v>136</v>
      </c>
      <c r="E59" s="858">
        <v>2</v>
      </c>
      <c r="F59" s="861">
        <v>43711</v>
      </c>
      <c r="G59" s="924">
        <v>200</v>
      </c>
      <c r="H59" s="858">
        <v>121</v>
      </c>
      <c r="I59" s="858">
        <v>1</v>
      </c>
      <c r="J59" s="861">
        <v>43711</v>
      </c>
      <c r="K59" s="924">
        <v>1000</v>
      </c>
      <c r="L59" s="906" t="s">
        <v>30</v>
      </c>
    </row>
    <row r="60" spans="1:12" ht="12" customHeight="1">
      <c r="A60" s="856">
        <v>14</v>
      </c>
      <c r="B60" s="904" t="s">
        <v>58</v>
      </c>
      <c r="C60" s="858">
        <v>132</v>
      </c>
      <c r="D60" s="858">
        <v>137</v>
      </c>
      <c r="E60" s="858">
        <v>3</v>
      </c>
      <c r="F60" s="861">
        <v>43711</v>
      </c>
      <c r="G60" s="924">
        <v>1900</v>
      </c>
      <c r="H60" s="858">
        <v>124</v>
      </c>
      <c r="I60" s="858">
        <v>24</v>
      </c>
      <c r="J60" s="861">
        <v>43711</v>
      </c>
      <c r="K60" s="907">
        <v>0.5</v>
      </c>
      <c r="L60" s="906" t="s">
        <v>30</v>
      </c>
    </row>
    <row r="61" spans="1:12" ht="12" customHeight="1">
      <c r="A61" s="856">
        <v>15</v>
      </c>
      <c r="B61" s="904" t="s">
        <v>1017</v>
      </c>
      <c r="C61" s="858">
        <v>132</v>
      </c>
      <c r="D61" s="858">
        <v>135</v>
      </c>
      <c r="E61" s="858">
        <v>2</v>
      </c>
      <c r="F61" s="861">
        <v>43711</v>
      </c>
      <c r="G61" s="925">
        <v>200</v>
      </c>
      <c r="H61" s="858">
        <v>120</v>
      </c>
      <c r="I61" s="858">
        <v>1</v>
      </c>
      <c r="J61" s="861">
        <v>43711</v>
      </c>
      <c r="K61" s="924">
        <v>1100</v>
      </c>
      <c r="L61" s="906" t="s">
        <v>30</v>
      </c>
    </row>
    <row r="62" spans="1:12" ht="12" customHeight="1">
      <c r="A62" s="856">
        <v>16</v>
      </c>
      <c r="B62" s="904" t="s">
        <v>56</v>
      </c>
      <c r="C62" s="858">
        <v>132</v>
      </c>
      <c r="D62" s="858">
        <v>134</v>
      </c>
      <c r="E62" s="858">
        <v>4</v>
      </c>
      <c r="F62" s="861">
        <v>43711</v>
      </c>
      <c r="G62" s="924">
        <v>600</v>
      </c>
      <c r="H62" s="858">
        <v>123</v>
      </c>
      <c r="I62" s="858">
        <v>11</v>
      </c>
      <c r="J62" s="861">
        <v>43711</v>
      </c>
      <c r="K62" s="925">
        <v>1200</v>
      </c>
      <c r="L62" s="906" t="s">
        <v>30</v>
      </c>
    </row>
    <row r="63" spans="1:12" ht="12" customHeight="1">
      <c r="A63" s="856">
        <v>17</v>
      </c>
      <c r="B63" s="904" t="s">
        <v>1018</v>
      </c>
      <c r="C63" s="858">
        <v>132</v>
      </c>
      <c r="D63" s="858">
        <v>134</v>
      </c>
      <c r="E63" s="858">
        <v>4</v>
      </c>
      <c r="F63" s="861">
        <v>43711</v>
      </c>
      <c r="G63" s="924">
        <v>600</v>
      </c>
      <c r="H63" s="858">
        <v>123</v>
      </c>
      <c r="I63" s="858">
        <v>11</v>
      </c>
      <c r="J63" s="861">
        <v>43711</v>
      </c>
      <c r="K63" s="925">
        <v>1200</v>
      </c>
      <c r="L63" s="906" t="s">
        <v>30</v>
      </c>
    </row>
    <row r="64" spans="1:12" ht="12" customHeight="1">
      <c r="A64" s="856">
        <v>18</v>
      </c>
      <c r="B64" s="904" t="s">
        <v>1019</v>
      </c>
      <c r="C64" s="858">
        <v>132</v>
      </c>
      <c r="D64" s="858">
        <v>134</v>
      </c>
      <c r="E64" s="858">
        <v>4</v>
      </c>
      <c r="F64" s="861">
        <v>43711</v>
      </c>
      <c r="G64" s="924">
        <v>600</v>
      </c>
      <c r="H64" s="858">
        <v>123</v>
      </c>
      <c r="I64" s="858">
        <v>11</v>
      </c>
      <c r="J64" s="861">
        <v>43711</v>
      </c>
      <c r="K64" s="925">
        <v>1200</v>
      </c>
      <c r="L64" s="906" t="s">
        <v>30</v>
      </c>
    </row>
    <row r="65" spans="1:12" ht="12" customHeight="1">
      <c r="A65" s="856">
        <v>19</v>
      </c>
      <c r="B65" s="904" t="s">
        <v>1020</v>
      </c>
      <c r="C65" s="858">
        <v>132</v>
      </c>
      <c r="D65" s="858">
        <v>135</v>
      </c>
      <c r="E65" s="858">
        <v>4</v>
      </c>
      <c r="F65" s="861">
        <v>43711</v>
      </c>
      <c r="G65" s="924">
        <v>600</v>
      </c>
      <c r="H65" s="858">
        <v>121</v>
      </c>
      <c r="I65" s="858">
        <v>1</v>
      </c>
      <c r="J65" s="861">
        <v>43711</v>
      </c>
      <c r="K65" s="925">
        <v>1000</v>
      </c>
      <c r="L65" s="906" t="s">
        <v>30</v>
      </c>
    </row>
    <row r="66" spans="1:12" ht="12" customHeight="1">
      <c r="A66" s="856">
        <v>20</v>
      </c>
      <c r="B66" s="904" t="s">
        <v>1021</v>
      </c>
      <c r="C66" s="858">
        <v>132</v>
      </c>
      <c r="D66" s="858">
        <v>137</v>
      </c>
      <c r="E66" s="858">
        <v>15</v>
      </c>
      <c r="F66" s="861">
        <v>43711</v>
      </c>
      <c r="G66" s="924">
        <v>2100</v>
      </c>
      <c r="H66" s="858">
        <v>119</v>
      </c>
      <c r="I66" s="858">
        <v>24</v>
      </c>
      <c r="J66" s="861">
        <v>43711</v>
      </c>
      <c r="K66" s="925">
        <v>1200</v>
      </c>
      <c r="L66" s="906"/>
    </row>
    <row r="67" spans="1:12" ht="12" customHeight="1">
      <c r="A67" s="856">
        <v>21</v>
      </c>
      <c r="B67" s="904" t="s">
        <v>1022</v>
      </c>
      <c r="C67" s="858">
        <v>132</v>
      </c>
      <c r="D67" s="858">
        <v>135</v>
      </c>
      <c r="E67" s="858">
        <v>2</v>
      </c>
      <c r="F67" s="861">
        <v>43711</v>
      </c>
      <c r="G67" s="924">
        <v>700</v>
      </c>
      <c r="H67" s="858">
        <v>120</v>
      </c>
      <c r="I67" s="858">
        <v>1</v>
      </c>
      <c r="J67" s="861">
        <v>43711</v>
      </c>
      <c r="K67" s="924">
        <v>1100</v>
      </c>
      <c r="L67" s="906"/>
    </row>
    <row r="68" spans="1:12" ht="12" customHeight="1">
      <c r="A68" s="856">
        <v>22</v>
      </c>
      <c r="B68" s="904" t="s">
        <v>805</v>
      </c>
      <c r="C68" s="858">
        <v>132</v>
      </c>
      <c r="D68" s="858">
        <v>137</v>
      </c>
      <c r="E68" s="858">
        <v>13</v>
      </c>
      <c r="F68" s="861">
        <v>43711</v>
      </c>
      <c r="G68" s="925">
        <v>1800</v>
      </c>
      <c r="H68" s="858">
        <v>122</v>
      </c>
      <c r="I68" s="858">
        <v>1</v>
      </c>
      <c r="J68" s="861">
        <v>43711</v>
      </c>
      <c r="K68" s="924">
        <v>1000</v>
      </c>
      <c r="L68" s="906" t="s">
        <v>30</v>
      </c>
    </row>
    <row r="69" spans="1:12" ht="12" customHeight="1">
      <c r="A69" s="856">
        <v>23</v>
      </c>
      <c r="B69" s="904" t="s">
        <v>712</v>
      </c>
      <c r="C69" s="858">
        <v>132</v>
      </c>
      <c r="D69" s="858">
        <v>137</v>
      </c>
      <c r="E69" s="858">
        <v>4</v>
      </c>
      <c r="F69" s="861">
        <v>43711</v>
      </c>
      <c r="G69" s="924">
        <v>500</v>
      </c>
      <c r="H69" s="858">
        <v>125</v>
      </c>
      <c r="I69" s="858">
        <v>24</v>
      </c>
      <c r="J69" s="861">
        <v>43711</v>
      </c>
      <c r="K69" s="925">
        <v>1200</v>
      </c>
      <c r="L69" s="906" t="s">
        <v>30</v>
      </c>
    </row>
    <row r="70" spans="1:12" ht="12" customHeight="1">
      <c r="A70" s="856">
        <v>24</v>
      </c>
      <c r="B70" s="904" t="s">
        <v>1024</v>
      </c>
      <c r="C70" s="858">
        <v>132</v>
      </c>
      <c r="D70" s="858">
        <v>135</v>
      </c>
      <c r="E70" s="858">
        <v>8</v>
      </c>
      <c r="F70" s="861">
        <v>43711</v>
      </c>
      <c r="G70" s="924">
        <v>500</v>
      </c>
      <c r="H70" s="858">
        <v>121</v>
      </c>
      <c r="I70" s="858">
        <v>11</v>
      </c>
      <c r="J70" s="861">
        <v>43711</v>
      </c>
      <c r="K70" s="925">
        <v>1200</v>
      </c>
      <c r="L70" s="906" t="s">
        <v>30</v>
      </c>
    </row>
    <row r="71" spans="1:12" ht="12" customHeight="1">
      <c r="A71" s="856">
        <v>25</v>
      </c>
      <c r="B71" s="904" t="s">
        <v>809</v>
      </c>
      <c r="C71" s="858">
        <v>132</v>
      </c>
      <c r="D71" s="858">
        <v>134</v>
      </c>
      <c r="E71" s="858">
        <v>2</v>
      </c>
      <c r="F71" s="861">
        <v>43711</v>
      </c>
      <c r="G71" s="924">
        <v>200</v>
      </c>
      <c r="H71" s="858">
        <v>120</v>
      </c>
      <c r="I71" s="858">
        <v>1</v>
      </c>
      <c r="J71" s="861">
        <v>43711</v>
      </c>
      <c r="K71" s="924">
        <v>1100</v>
      </c>
      <c r="L71" s="906" t="s">
        <v>30</v>
      </c>
    </row>
    <row r="72" spans="1:12" ht="12" customHeight="1">
      <c r="A72" s="856">
        <v>26</v>
      </c>
      <c r="B72" s="904" t="s">
        <v>1080</v>
      </c>
      <c r="C72" s="858">
        <v>132</v>
      </c>
      <c r="D72" s="858">
        <v>133</v>
      </c>
      <c r="E72" s="858">
        <v>1</v>
      </c>
      <c r="F72" s="861">
        <v>43711</v>
      </c>
      <c r="G72" s="924">
        <v>100</v>
      </c>
      <c r="H72" s="858">
        <v>122</v>
      </c>
      <c r="I72" s="858">
        <v>11</v>
      </c>
      <c r="J72" s="861">
        <v>43711</v>
      </c>
      <c r="K72" s="925">
        <v>1200</v>
      </c>
      <c r="L72" s="906" t="s">
        <v>30</v>
      </c>
    </row>
    <row r="73" spans="1:12" ht="12" customHeight="1">
      <c r="A73" s="856">
        <v>27</v>
      </c>
      <c r="B73" s="904" t="s">
        <v>503</v>
      </c>
      <c r="C73" s="858">
        <v>132</v>
      </c>
      <c r="D73" s="858">
        <v>136</v>
      </c>
      <c r="E73" s="858">
        <v>23</v>
      </c>
      <c r="F73" s="861">
        <v>43711</v>
      </c>
      <c r="G73" s="924">
        <v>2000</v>
      </c>
      <c r="H73" s="858">
        <v>119</v>
      </c>
      <c r="I73" s="858">
        <v>24</v>
      </c>
      <c r="J73" s="861">
        <v>43711</v>
      </c>
      <c r="K73" s="925">
        <v>1000</v>
      </c>
      <c r="L73" s="906"/>
    </row>
    <row r="74" spans="1:12" ht="12" customHeight="1">
      <c r="A74" s="856">
        <v>28</v>
      </c>
      <c r="B74" s="904" t="s">
        <v>818</v>
      </c>
      <c r="C74" s="858">
        <v>132</v>
      </c>
      <c r="D74" s="858">
        <v>134</v>
      </c>
      <c r="E74" s="858">
        <v>4</v>
      </c>
      <c r="F74" s="861">
        <v>43711</v>
      </c>
      <c r="G74" s="924">
        <v>600</v>
      </c>
      <c r="H74" s="858">
        <v>121</v>
      </c>
      <c r="I74" s="858">
        <v>1</v>
      </c>
      <c r="J74" s="861">
        <v>43711</v>
      </c>
      <c r="K74" s="924">
        <v>1000</v>
      </c>
      <c r="L74" s="906" t="s">
        <v>30</v>
      </c>
    </row>
    <row r="75" spans="1:12" ht="12" customHeight="1" thickBot="1">
      <c r="A75" s="843">
        <v>29</v>
      </c>
      <c r="B75" s="910" t="s">
        <v>1026</v>
      </c>
      <c r="C75" s="845">
        <v>132</v>
      </c>
      <c r="D75" s="845">
        <v>134</v>
      </c>
      <c r="E75" s="845">
        <v>13</v>
      </c>
      <c r="F75" s="871">
        <v>43711</v>
      </c>
      <c r="G75" s="928">
        <v>1800</v>
      </c>
      <c r="H75" s="845">
        <v>120</v>
      </c>
      <c r="I75" s="845">
        <v>1</v>
      </c>
      <c r="J75" s="871">
        <v>43711</v>
      </c>
      <c r="K75" s="928">
        <v>1000</v>
      </c>
      <c r="L75" s="912" t="s">
        <v>30</v>
      </c>
    </row>
    <row r="76" spans="1:12" ht="12" customHeight="1">
      <c r="B76" s="410" t="s">
        <v>592</v>
      </c>
      <c r="L76" s="555" t="s">
        <v>20</v>
      </c>
    </row>
    <row r="77" spans="1:12" ht="12" customHeight="1">
      <c r="A77" s="817"/>
      <c r="B77" s="1679" t="s">
        <v>577</v>
      </c>
      <c r="C77" s="1679"/>
      <c r="D77" s="1679"/>
      <c r="E77" s="1679"/>
      <c r="F77" s="1679"/>
      <c r="G77" s="1679"/>
      <c r="H77" s="1679"/>
      <c r="I77" s="1679"/>
      <c r="J77" s="1679"/>
      <c r="K77" s="1679"/>
      <c r="L77" s="1679"/>
    </row>
    <row r="78" spans="1:12" ht="12" customHeight="1">
      <c r="A78" s="817"/>
      <c r="B78" s="1683" t="s">
        <v>230</v>
      </c>
      <c r="C78" s="1683"/>
      <c r="D78" s="1683"/>
      <c r="E78" s="1683"/>
      <c r="F78" s="1683"/>
      <c r="G78" s="1683"/>
      <c r="H78" s="1683"/>
      <c r="I78" s="1683"/>
      <c r="J78" s="1683"/>
      <c r="K78" s="1683"/>
      <c r="L78" s="1683"/>
    </row>
    <row r="79" spans="1:12" ht="14.25" customHeight="1">
      <c r="A79" s="817"/>
      <c r="B79" s="1734" t="s">
        <v>578</v>
      </c>
      <c r="C79" s="1734"/>
      <c r="D79" s="1734"/>
      <c r="E79" s="1734"/>
      <c r="F79" s="1734"/>
      <c r="G79" s="1734"/>
      <c r="H79" s="1734"/>
      <c r="I79" s="1734"/>
      <c r="J79" s="1734"/>
      <c r="K79" s="1734"/>
      <c r="L79" s="1734"/>
    </row>
    <row r="80" spans="1:12" ht="18" customHeight="1">
      <c r="A80" s="817"/>
      <c r="B80" s="833" t="s">
        <v>579</v>
      </c>
      <c r="C80" s="929"/>
      <c r="D80" s="929"/>
      <c r="E80" s="929"/>
      <c r="F80" s="929"/>
      <c r="G80" s="929"/>
      <c r="H80" s="929"/>
      <c r="I80" s="929"/>
      <c r="J80" s="929"/>
      <c r="K80" s="929"/>
      <c r="L80" s="929"/>
    </row>
    <row r="81" spans="1:12" ht="12" customHeight="1" thickBot="1">
      <c r="A81" s="109"/>
      <c r="B81" s="833"/>
      <c r="C81" s="44"/>
      <c r="D81" s="44"/>
      <c r="E81" s="44"/>
      <c r="F81" s="44"/>
      <c r="G81" s="44"/>
      <c r="H81" s="65"/>
      <c r="I81" s="66"/>
      <c r="J81" s="930"/>
      <c r="K81" s="23"/>
      <c r="L81" s="109"/>
    </row>
    <row r="82" spans="1:12" ht="12" customHeight="1">
      <c r="A82" s="895"/>
      <c r="B82" s="897"/>
      <c r="C82" s="836" t="s">
        <v>581</v>
      </c>
      <c r="D82" s="837" t="s">
        <v>582</v>
      </c>
      <c r="E82" s="1731" t="s">
        <v>37</v>
      </c>
      <c r="F82" s="1731"/>
      <c r="G82" s="836"/>
      <c r="H82" s="837" t="s">
        <v>583</v>
      </c>
      <c r="I82" s="1731" t="s">
        <v>37</v>
      </c>
      <c r="J82" s="1731"/>
      <c r="K82" s="836"/>
      <c r="L82" s="838"/>
    </row>
    <row r="83" spans="1:12" ht="12" customHeight="1">
      <c r="A83" s="931" t="s">
        <v>127</v>
      </c>
      <c r="B83" s="932" t="s">
        <v>588</v>
      </c>
      <c r="C83" s="841" t="s">
        <v>585</v>
      </c>
      <c r="D83" s="841" t="s">
        <v>585</v>
      </c>
      <c r="E83" s="1732"/>
      <c r="F83" s="1732"/>
      <c r="G83" s="841" t="s">
        <v>35</v>
      </c>
      <c r="H83" s="841" t="s">
        <v>585</v>
      </c>
      <c r="I83" s="1732"/>
      <c r="J83" s="1732"/>
      <c r="K83" s="841" t="s">
        <v>35</v>
      </c>
      <c r="L83" s="842" t="s">
        <v>53</v>
      </c>
    </row>
    <row r="84" spans="1:12" ht="12" customHeight="1" thickBot="1">
      <c r="A84" s="933" t="s">
        <v>584</v>
      </c>
      <c r="B84" s="934" t="s">
        <v>593</v>
      </c>
      <c r="C84" s="935" t="s">
        <v>586</v>
      </c>
      <c r="D84" s="935" t="s">
        <v>586</v>
      </c>
      <c r="E84" s="1735"/>
      <c r="F84" s="1735"/>
      <c r="G84" s="935"/>
      <c r="H84" s="935" t="s">
        <v>586</v>
      </c>
      <c r="I84" s="1735"/>
      <c r="J84" s="1735"/>
      <c r="K84" s="935"/>
      <c r="L84" s="936"/>
    </row>
    <row r="85" spans="1:12" ht="12" customHeight="1">
      <c r="A85" s="895">
        <v>30</v>
      </c>
      <c r="B85" s="896" t="s">
        <v>1027</v>
      </c>
      <c r="C85" s="897">
        <v>132</v>
      </c>
      <c r="D85" s="897">
        <v>136</v>
      </c>
      <c r="E85" s="897">
        <v>13</v>
      </c>
      <c r="F85" s="900">
        <v>43711</v>
      </c>
      <c r="G85" s="937">
        <v>1800</v>
      </c>
      <c r="H85" s="897">
        <v>122</v>
      </c>
      <c r="I85" s="897">
        <v>1</v>
      </c>
      <c r="J85" s="900">
        <v>43711</v>
      </c>
      <c r="K85" s="937">
        <v>1000</v>
      </c>
      <c r="L85" s="938" t="s">
        <v>30</v>
      </c>
    </row>
    <row r="86" spans="1:12" ht="12" customHeight="1">
      <c r="A86" s="856">
        <v>31</v>
      </c>
      <c r="B86" s="904" t="s">
        <v>1028</v>
      </c>
      <c r="C86" s="858">
        <v>132</v>
      </c>
      <c r="D86" s="858">
        <v>135</v>
      </c>
      <c r="E86" s="858">
        <v>13</v>
      </c>
      <c r="F86" s="861">
        <v>43711</v>
      </c>
      <c r="G86" s="924">
        <v>1800</v>
      </c>
      <c r="H86" s="858">
        <v>121</v>
      </c>
      <c r="I86" s="858">
        <v>1</v>
      </c>
      <c r="J86" s="861">
        <v>43711</v>
      </c>
      <c r="K86" s="924">
        <v>1000</v>
      </c>
      <c r="L86" s="907" t="s">
        <v>30</v>
      </c>
    </row>
    <row r="87" spans="1:12" ht="12" customHeight="1">
      <c r="A87" s="856">
        <v>32</v>
      </c>
      <c r="B87" s="904" t="s">
        <v>57</v>
      </c>
      <c r="C87" s="858">
        <v>132</v>
      </c>
      <c r="D87" s="858">
        <v>137</v>
      </c>
      <c r="E87" s="858">
        <v>7</v>
      </c>
      <c r="F87" s="861">
        <v>43711</v>
      </c>
      <c r="G87" s="924">
        <v>2400</v>
      </c>
      <c r="H87" s="858">
        <v>123</v>
      </c>
      <c r="I87" s="858">
        <v>24</v>
      </c>
      <c r="J87" s="861">
        <v>43711</v>
      </c>
      <c r="K87" s="924">
        <v>1100</v>
      </c>
      <c r="L87" s="907" t="s">
        <v>30</v>
      </c>
    </row>
    <row r="88" spans="1:12" ht="12" customHeight="1">
      <c r="A88" s="856">
        <v>33</v>
      </c>
      <c r="B88" s="904" t="s">
        <v>704</v>
      </c>
      <c r="C88" s="858">
        <v>132</v>
      </c>
      <c r="D88" s="858">
        <v>134</v>
      </c>
      <c r="E88" s="858">
        <v>4</v>
      </c>
      <c r="F88" s="861">
        <v>43711</v>
      </c>
      <c r="G88" s="924">
        <v>500</v>
      </c>
      <c r="H88" s="858">
        <v>115</v>
      </c>
      <c r="I88" s="858">
        <v>15</v>
      </c>
      <c r="J88" s="861">
        <v>43711</v>
      </c>
      <c r="K88" s="924">
        <v>1300</v>
      </c>
      <c r="L88" s="907" t="s">
        <v>30</v>
      </c>
    </row>
    <row r="89" spans="1:12" ht="12" customHeight="1">
      <c r="A89" s="856">
        <v>34</v>
      </c>
      <c r="B89" s="904" t="s">
        <v>512</v>
      </c>
      <c r="C89" s="858">
        <v>132</v>
      </c>
      <c r="D89" s="858">
        <v>133</v>
      </c>
      <c r="E89" s="858">
        <v>2</v>
      </c>
      <c r="F89" s="861">
        <v>43711</v>
      </c>
      <c r="G89" s="924">
        <v>100</v>
      </c>
      <c r="H89" s="858">
        <v>114</v>
      </c>
      <c r="I89" s="858">
        <v>19</v>
      </c>
      <c r="J89" s="861">
        <v>43711</v>
      </c>
      <c r="K89" s="924">
        <v>1500</v>
      </c>
      <c r="L89" s="907" t="s">
        <v>30</v>
      </c>
    </row>
    <row r="90" spans="1:12" ht="12" customHeight="1">
      <c r="A90" s="856">
        <v>35</v>
      </c>
      <c r="B90" s="904" t="s">
        <v>502</v>
      </c>
      <c r="C90" s="858">
        <v>132</v>
      </c>
      <c r="D90" s="858">
        <v>139</v>
      </c>
      <c r="E90" s="858">
        <v>9</v>
      </c>
      <c r="F90" s="861">
        <v>43711</v>
      </c>
      <c r="G90" s="924">
        <v>1900</v>
      </c>
      <c r="H90" s="858">
        <v>123</v>
      </c>
      <c r="I90" s="858">
        <v>29</v>
      </c>
      <c r="J90" s="861">
        <v>43711</v>
      </c>
      <c r="K90" s="924">
        <v>900</v>
      </c>
      <c r="L90" s="907" t="s">
        <v>30</v>
      </c>
    </row>
    <row r="91" spans="1:12" ht="12" customHeight="1">
      <c r="A91" s="856">
        <v>36</v>
      </c>
      <c r="B91" s="904" t="s">
        <v>1029</v>
      </c>
      <c r="C91" s="858">
        <v>132</v>
      </c>
      <c r="D91" s="858">
        <v>142</v>
      </c>
      <c r="E91" s="858">
        <v>2</v>
      </c>
      <c r="F91" s="861">
        <v>43711</v>
      </c>
      <c r="G91" s="924">
        <v>100</v>
      </c>
      <c r="H91" s="858">
        <v>126</v>
      </c>
      <c r="I91" s="858">
        <v>19</v>
      </c>
      <c r="J91" s="861">
        <v>43711</v>
      </c>
      <c r="K91" s="924">
        <v>1500</v>
      </c>
      <c r="L91" s="907"/>
    </row>
    <row r="92" spans="1:12" ht="12" customHeight="1">
      <c r="A92" s="856">
        <v>37</v>
      </c>
      <c r="B92" s="904" t="s">
        <v>826</v>
      </c>
      <c r="C92" s="858">
        <v>132</v>
      </c>
      <c r="D92" s="858">
        <v>135</v>
      </c>
      <c r="E92" s="858">
        <v>7</v>
      </c>
      <c r="F92" s="861">
        <v>43711</v>
      </c>
      <c r="G92" s="924">
        <v>2400</v>
      </c>
      <c r="H92" s="858">
        <v>121</v>
      </c>
      <c r="I92" s="858">
        <v>24</v>
      </c>
      <c r="J92" s="861">
        <v>43711</v>
      </c>
      <c r="K92" s="924">
        <v>1600</v>
      </c>
      <c r="L92" s="907"/>
    </row>
    <row r="93" spans="1:12" ht="12" customHeight="1">
      <c r="A93" s="856">
        <v>38</v>
      </c>
      <c r="B93" s="904" t="s">
        <v>1008</v>
      </c>
      <c r="C93" s="858">
        <v>132</v>
      </c>
      <c r="D93" s="858">
        <v>138</v>
      </c>
      <c r="E93" s="858">
        <v>9</v>
      </c>
      <c r="F93" s="861">
        <v>43711</v>
      </c>
      <c r="G93" s="924">
        <v>1830</v>
      </c>
      <c r="H93" s="858">
        <v>118</v>
      </c>
      <c r="I93" s="858">
        <v>28</v>
      </c>
      <c r="J93" s="861">
        <v>43711</v>
      </c>
      <c r="K93" s="924">
        <v>800</v>
      </c>
      <c r="L93" s="907"/>
    </row>
    <row r="94" spans="1:12" ht="12" customHeight="1">
      <c r="A94" s="856">
        <v>39</v>
      </c>
      <c r="B94" s="904" t="s">
        <v>803</v>
      </c>
      <c r="C94" s="858">
        <v>132</v>
      </c>
      <c r="D94" s="858">
        <v>134</v>
      </c>
      <c r="E94" s="858">
        <v>4</v>
      </c>
      <c r="F94" s="861">
        <v>43711</v>
      </c>
      <c r="G94" s="924">
        <v>600</v>
      </c>
      <c r="H94" s="858">
        <v>119</v>
      </c>
      <c r="I94" s="858">
        <v>18</v>
      </c>
      <c r="J94" s="861">
        <v>43711</v>
      </c>
      <c r="K94" s="924">
        <v>1900</v>
      </c>
      <c r="L94" s="939" t="s">
        <v>30</v>
      </c>
    </row>
    <row r="95" spans="1:12" ht="12" customHeight="1">
      <c r="A95" s="856">
        <v>40</v>
      </c>
      <c r="B95" s="904" t="s">
        <v>495</v>
      </c>
      <c r="C95" s="858">
        <v>133</v>
      </c>
      <c r="D95" s="858">
        <v>131</v>
      </c>
      <c r="E95" s="858">
        <v>9</v>
      </c>
      <c r="F95" s="861">
        <v>43711</v>
      </c>
      <c r="G95" s="924">
        <v>1600</v>
      </c>
      <c r="H95" s="858">
        <v>98</v>
      </c>
      <c r="I95" s="858">
        <v>18</v>
      </c>
      <c r="J95" s="861">
        <v>43711</v>
      </c>
      <c r="K95" s="924">
        <v>1900</v>
      </c>
      <c r="L95" s="939"/>
    </row>
    <row r="96" spans="1:12" ht="15" customHeight="1">
      <c r="A96" s="856">
        <v>41</v>
      </c>
      <c r="B96" s="904" t="s">
        <v>405</v>
      </c>
      <c r="C96" s="858">
        <v>132</v>
      </c>
      <c r="D96" s="858">
        <v>134</v>
      </c>
      <c r="E96" s="858">
        <v>13</v>
      </c>
      <c r="F96" s="861">
        <v>43711</v>
      </c>
      <c r="G96" s="924">
        <v>1600</v>
      </c>
      <c r="H96" s="858">
        <v>115</v>
      </c>
      <c r="I96" s="858">
        <v>21</v>
      </c>
      <c r="J96" s="861">
        <v>43711</v>
      </c>
      <c r="K96" s="924">
        <v>1900</v>
      </c>
      <c r="L96" s="939" t="s">
        <v>30</v>
      </c>
    </row>
    <row r="97" spans="1:12" ht="15" customHeight="1">
      <c r="A97" s="856">
        <v>42</v>
      </c>
      <c r="B97" s="904" t="s">
        <v>1081</v>
      </c>
      <c r="C97" s="858">
        <v>132</v>
      </c>
      <c r="D97" s="858">
        <v>132</v>
      </c>
      <c r="E97" s="858">
        <v>9</v>
      </c>
      <c r="F97" s="861">
        <v>43711</v>
      </c>
      <c r="G97" s="924">
        <v>1600</v>
      </c>
      <c r="H97" s="858">
        <v>110</v>
      </c>
      <c r="I97" s="858">
        <v>2</v>
      </c>
      <c r="J97" s="861">
        <v>43711</v>
      </c>
      <c r="K97" s="924">
        <v>1100</v>
      </c>
      <c r="L97" s="939" t="s">
        <v>30</v>
      </c>
    </row>
    <row r="98" spans="1:12" ht="15" customHeight="1">
      <c r="A98" s="856">
        <v>43</v>
      </c>
      <c r="B98" s="904" t="s">
        <v>1031</v>
      </c>
      <c r="C98" s="858">
        <v>132</v>
      </c>
      <c r="D98" s="858">
        <v>133</v>
      </c>
      <c r="E98" s="858">
        <v>13</v>
      </c>
      <c r="F98" s="861">
        <v>43711</v>
      </c>
      <c r="G98" s="924">
        <v>1500</v>
      </c>
      <c r="H98" s="858">
        <v>114</v>
      </c>
      <c r="I98" s="858">
        <v>21</v>
      </c>
      <c r="J98" s="861">
        <v>43711</v>
      </c>
      <c r="K98" s="924">
        <v>2000</v>
      </c>
      <c r="L98" s="939"/>
    </row>
    <row r="99" spans="1:12" ht="15" customHeight="1">
      <c r="A99" s="856">
        <v>44</v>
      </c>
      <c r="B99" s="904" t="s">
        <v>1032</v>
      </c>
      <c r="C99" s="858">
        <v>132</v>
      </c>
      <c r="D99" s="858">
        <v>134</v>
      </c>
      <c r="E99" s="858">
        <v>15</v>
      </c>
      <c r="F99" s="861">
        <v>43711</v>
      </c>
      <c r="G99" s="924">
        <v>1600</v>
      </c>
      <c r="H99" s="858">
        <v>107</v>
      </c>
      <c r="I99" s="858">
        <v>2</v>
      </c>
      <c r="J99" s="861">
        <v>43711</v>
      </c>
      <c r="K99" s="924">
        <v>2000</v>
      </c>
      <c r="L99" s="939" t="s">
        <v>30</v>
      </c>
    </row>
    <row r="100" spans="1:12" ht="15" customHeight="1">
      <c r="A100" s="856">
        <v>45</v>
      </c>
      <c r="B100" s="904" t="s">
        <v>396</v>
      </c>
      <c r="C100" s="858">
        <v>132</v>
      </c>
      <c r="D100" s="858">
        <v>140</v>
      </c>
      <c r="E100" s="858">
        <v>18</v>
      </c>
      <c r="F100" s="861">
        <v>43711</v>
      </c>
      <c r="G100" s="924">
        <v>200</v>
      </c>
      <c r="H100" s="858">
        <v>112</v>
      </c>
      <c r="I100" s="858">
        <v>19</v>
      </c>
      <c r="J100" s="861">
        <v>43711</v>
      </c>
      <c r="K100" s="924">
        <v>1200</v>
      </c>
      <c r="L100" s="939" t="s">
        <v>30</v>
      </c>
    </row>
    <row r="101" spans="1:12" ht="15" customHeight="1">
      <c r="A101" s="856">
        <v>46</v>
      </c>
      <c r="B101" s="904" t="s">
        <v>827</v>
      </c>
      <c r="C101" s="858">
        <v>132</v>
      </c>
      <c r="D101" s="858">
        <v>141</v>
      </c>
      <c r="E101" s="858">
        <v>24</v>
      </c>
      <c r="F101" s="861">
        <v>43711</v>
      </c>
      <c r="G101" s="924">
        <v>1800</v>
      </c>
      <c r="H101" s="858">
        <v>104</v>
      </c>
      <c r="I101" s="858">
        <v>2</v>
      </c>
      <c r="J101" s="861">
        <v>43711</v>
      </c>
      <c r="K101" s="924">
        <v>1100</v>
      </c>
      <c r="L101" s="939" t="s">
        <v>30</v>
      </c>
    </row>
    <row r="102" spans="1:12" ht="15" customHeight="1">
      <c r="A102" s="856">
        <v>47</v>
      </c>
      <c r="B102" s="904" t="s">
        <v>1033</v>
      </c>
      <c r="C102" s="858">
        <v>132</v>
      </c>
      <c r="D102" s="858">
        <v>138</v>
      </c>
      <c r="E102" s="858">
        <v>16</v>
      </c>
      <c r="F102" s="861">
        <v>43711</v>
      </c>
      <c r="G102" s="924">
        <v>100</v>
      </c>
      <c r="H102" s="858">
        <v>127</v>
      </c>
      <c r="I102" s="858">
        <v>5</v>
      </c>
      <c r="J102" s="861">
        <v>43711</v>
      </c>
      <c r="K102" s="924">
        <v>1800</v>
      </c>
      <c r="L102" s="939"/>
    </row>
    <row r="103" spans="1:12" ht="15" customHeight="1">
      <c r="A103" s="856">
        <v>48</v>
      </c>
      <c r="B103" s="904" t="s">
        <v>842</v>
      </c>
      <c r="C103" s="858">
        <v>132</v>
      </c>
      <c r="D103" s="858">
        <v>137</v>
      </c>
      <c r="E103" s="858">
        <v>13</v>
      </c>
      <c r="F103" s="861">
        <v>43711</v>
      </c>
      <c r="G103" s="924">
        <v>1400</v>
      </c>
      <c r="H103" s="858">
        <v>127</v>
      </c>
      <c r="I103" s="858">
        <v>3</v>
      </c>
      <c r="J103" s="861">
        <v>43711</v>
      </c>
      <c r="K103" s="924">
        <v>1830</v>
      </c>
      <c r="L103" s="939" t="s">
        <v>30</v>
      </c>
    </row>
    <row r="104" spans="1:12" ht="13.5" customHeight="1">
      <c r="A104" s="856">
        <v>49</v>
      </c>
      <c r="B104" s="904" t="s">
        <v>59</v>
      </c>
      <c r="C104" s="858">
        <v>132</v>
      </c>
      <c r="D104" s="858">
        <v>135</v>
      </c>
      <c r="E104" s="858">
        <v>4</v>
      </c>
      <c r="F104" s="861">
        <v>43711</v>
      </c>
      <c r="G104" s="924">
        <v>600</v>
      </c>
      <c r="H104" s="858">
        <v>126</v>
      </c>
      <c r="I104" s="858">
        <v>5</v>
      </c>
      <c r="J104" s="861">
        <v>43711</v>
      </c>
      <c r="K104" s="924">
        <v>1830</v>
      </c>
      <c r="L104" s="939" t="s">
        <v>30</v>
      </c>
    </row>
    <row r="105" spans="1:12" ht="13.5" customHeight="1">
      <c r="A105" s="856">
        <v>50</v>
      </c>
      <c r="B105" s="904" t="s">
        <v>1082</v>
      </c>
      <c r="C105" s="858">
        <v>132</v>
      </c>
      <c r="D105" s="858">
        <v>136</v>
      </c>
      <c r="E105" s="858">
        <v>26</v>
      </c>
      <c r="F105" s="861">
        <v>43711</v>
      </c>
      <c r="G105" s="924">
        <v>100</v>
      </c>
      <c r="H105" s="858">
        <v>125</v>
      </c>
      <c r="I105" s="858">
        <v>5</v>
      </c>
      <c r="J105" s="861">
        <v>43711</v>
      </c>
      <c r="K105" s="924">
        <v>1830</v>
      </c>
      <c r="L105" s="939" t="s">
        <v>30</v>
      </c>
    </row>
    <row r="106" spans="1:12" ht="13.5" customHeight="1">
      <c r="A106" s="856">
        <v>51</v>
      </c>
      <c r="B106" s="904" t="s">
        <v>50</v>
      </c>
      <c r="C106" s="858">
        <v>132</v>
      </c>
      <c r="D106" s="858">
        <v>135</v>
      </c>
      <c r="E106" s="858">
        <v>14</v>
      </c>
      <c r="F106" s="861">
        <v>43711</v>
      </c>
      <c r="G106" s="924">
        <v>800</v>
      </c>
      <c r="H106" s="858">
        <v>121</v>
      </c>
      <c r="I106" s="858">
        <v>5</v>
      </c>
      <c r="J106" s="861">
        <v>43711</v>
      </c>
      <c r="K106" s="924">
        <v>1830</v>
      </c>
      <c r="L106" s="939" t="s">
        <v>30</v>
      </c>
    </row>
    <row r="107" spans="1:12" ht="12" customHeight="1">
      <c r="A107" s="856">
        <v>52</v>
      </c>
      <c r="B107" s="904" t="s">
        <v>1083</v>
      </c>
      <c r="C107" s="858">
        <v>132</v>
      </c>
      <c r="D107" s="858">
        <v>134</v>
      </c>
      <c r="E107" s="858">
        <v>10</v>
      </c>
      <c r="F107" s="861">
        <v>43711</v>
      </c>
      <c r="G107" s="924">
        <v>700</v>
      </c>
      <c r="H107" s="858">
        <v>119</v>
      </c>
      <c r="I107" s="858">
        <v>5</v>
      </c>
      <c r="J107" s="861">
        <v>43711</v>
      </c>
      <c r="K107" s="924">
        <v>1830</v>
      </c>
      <c r="L107" s="939"/>
    </row>
    <row r="108" spans="1:12" ht="12.75" customHeight="1">
      <c r="A108" s="856">
        <v>53</v>
      </c>
      <c r="B108" s="904" t="s">
        <v>843</v>
      </c>
      <c r="C108" s="858">
        <v>132</v>
      </c>
      <c r="D108" s="858">
        <v>134</v>
      </c>
      <c r="E108" s="858">
        <v>14</v>
      </c>
      <c r="F108" s="861">
        <v>43711</v>
      </c>
      <c r="G108" s="924">
        <v>800</v>
      </c>
      <c r="H108" s="858">
        <v>116</v>
      </c>
      <c r="I108" s="858">
        <v>5</v>
      </c>
      <c r="J108" s="861">
        <v>43711</v>
      </c>
      <c r="K108" s="924">
        <v>1830</v>
      </c>
      <c r="L108" s="939"/>
    </row>
    <row r="109" spans="1:12" ht="13.5" customHeight="1">
      <c r="A109" s="856">
        <v>54</v>
      </c>
      <c r="B109" s="904" t="s">
        <v>1084</v>
      </c>
      <c r="C109" s="858">
        <v>132</v>
      </c>
      <c r="D109" s="858">
        <v>133</v>
      </c>
      <c r="E109" s="858">
        <v>13</v>
      </c>
      <c r="F109" s="861">
        <v>43711</v>
      </c>
      <c r="G109" s="924">
        <v>1300</v>
      </c>
      <c r="H109" s="858">
        <v>118</v>
      </c>
      <c r="I109" s="858">
        <v>5</v>
      </c>
      <c r="J109" s="861">
        <v>43711</v>
      </c>
      <c r="K109" s="924">
        <v>1830</v>
      </c>
      <c r="L109" s="939" t="s">
        <v>30</v>
      </c>
    </row>
    <row r="110" spans="1:12" ht="12" customHeight="1">
      <c r="A110" s="856">
        <v>55</v>
      </c>
      <c r="B110" s="904" t="s">
        <v>1085</v>
      </c>
      <c r="C110" s="858">
        <v>132</v>
      </c>
      <c r="D110" s="858">
        <v>127</v>
      </c>
      <c r="E110" s="858">
        <v>2</v>
      </c>
      <c r="F110" s="861">
        <v>43711</v>
      </c>
      <c r="G110" s="924">
        <v>600</v>
      </c>
      <c r="H110" s="858">
        <v>116</v>
      </c>
      <c r="I110" s="858">
        <v>22</v>
      </c>
      <c r="J110" s="861">
        <v>43711</v>
      </c>
      <c r="K110" s="924">
        <v>1400</v>
      </c>
      <c r="L110" s="939" t="s">
        <v>30</v>
      </c>
    </row>
    <row r="111" spans="1:12" ht="12.75" customHeight="1">
      <c r="A111" s="856">
        <v>56</v>
      </c>
      <c r="B111" s="904" t="s">
        <v>1086</v>
      </c>
      <c r="C111" s="858">
        <v>132</v>
      </c>
      <c r="D111" s="858">
        <v>136</v>
      </c>
      <c r="E111" s="858">
        <v>19</v>
      </c>
      <c r="F111" s="861">
        <v>43711</v>
      </c>
      <c r="G111" s="924">
        <v>1800</v>
      </c>
      <c r="H111" s="858">
        <v>126</v>
      </c>
      <c r="I111" s="858">
        <v>23</v>
      </c>
      <c r="J111" s="861">
        <v>43711</v>
      </c>
      <c r="K111" s="924">
        <v>1200</v>
      </c>
      <c r="L111" s="939" t="s">
        <v>30</v>
      </c>
    </row>
    <row r="112" spans="1:12" ht="12.75" customHeight="1">
      <c r="A112" s="856">
        <v>57</v>
      </c>
      <c r="B112" s="904" t="s">
        <v>418</v>
      </c>
      <c r="C112" s="858">
        <v>132</v>
      </c>
      <c r="D112" s="858">
        <v>138</v>
      </c>
      <c r="E112" s="858">
        <v>8</v>
      </c>
      <c r="F112" s="861">
        <v>43711</v>
      </c>
      <c r="G112" s="924">
        <v>1100</v>
      </c>
      <c r="H112" s="858">
        <v>118</v>
      </c>
      <c r="I112" s="858">
        <v>15</v>
      </c>
      <c r="J112" s="861">
        <v>43711</v>
      </c>
      <c r="K112" s="924">
        <v>2100</v>
      </c>
      <c r="L112" s="939" t="s">
        <v>30</v>
      </c>
    </row>
    <row r="113" spans="1:12" ht="14.25" customHeight="1">
      <c r="A113" s="856">
        <v>58</v>
      </c>
      <c r="B113" s="904" t="s">
        <v>516</v>
      </c>
      <c r="C113" s="858">
        <v>132</v>
      </c>
      <c r="D113" s="858">
        <v>128</v>
      </c>
      <c r="E113" s="858">
        <v>3</v>
      </c>
      <c r="F113" s="861">
        <v>43711</v>
      </c>
      <c r="G113" s="924">
        <v>1800</v>
      </c>
      <c r="H113" s="858">
        <v>111</v>
      </c>
      <c r="I113" s="858">
        <v>17</v>
      </c>
      <c r="J113" s="861">
        <v>43711</v>
      </c>
      <c r="K113" s="924">
        <v>2100</v>
      </c>
      <c r="L113" s="939" t="s">
        <v>30</v>
      </c>
    </row>
    <row r="114" spans="1:12" ht="12.75" customHeight="1">
      <c r="A114" s="856">
        <v>59</v>
      </c>
      <c r="B114" s="904" t="s">
        <v>431</v>
      </c>
      <c r="C114" s="858">
        <v>132</v>
      </c>
      <c r="D114" s="858">
        <v>134</v>
      </c>
      <c r="E114" s="858">
        <v>16</v>
      </c>
      <c r="F114" s="861">
        <v>43711</v>
      </c>
      <c r="G114" s="924">
        <v>700</v>
      </c>
      <c r="H114" s="858">
        <v>110</v>
      </c>
      <c r="I114" s="858">
        <v>23</v>
      </c>
      <c r="J114" s="861">
        <v>43711</v>
      </c>
      <c r="K114" s="924">
        <v>2300</v>
      </c>
      <c r="L114" s="939"/>
    </row>
    <row r="115" spans="1:12" ht="15" customHeight="1">
      <c r="A115" s="856">
        <v>60</v>
      </c>
      <c r="B115" s="904" t="s">
        <v>757</v>
      </c>
      <c r="C115" s="858">
        <v>132</v>
      </c>
      <c r="D115" s="858">
        <v>140</v>
      </c>
      <c r="E115" s="858">
        <v>13</v>
      </c>
      <c r="F115" s="861">
        <v>43711</v>
      </c>
      <c r="G115" s="925">
        <v>1500</v>
      </c>
      <c r="H115" s="858">
        <v>127</v>
      </c>
      <c r="I115" s="858">
        <v>27</v>
      </c>
      <c r="J115" s="861">
        <v>43711</v>
      </c>
      <c r="K115" s="924">
        <v>2100</v>
      </c>
      <c r="L115" s="939" t="s">
        <v>30</v>
      </c>
    </row>
    <row r="116" spans="1:12" ht="12.75" customHeight="1">
      <c r="A116" s="856">
        <v>61</v>
      </c>
      <c r="B116" s="904" t="s">
        <v>1037</v>
      </c>
      <c r="C116" s="858">
        <v>132</v>
      </c>
      <c r="D116" s="858">
        <v>136</v>
      </c>
      <c r="E116" s="858">
        <v>17</v>
      </c>
      <c r="F116" s="861">
        <v>43711</v>
      </c>
      <c r="G116" s="924">
        <v>2200</v>
      </c>
      <c r="H116" s="858">
        <v>120</v>
      </c>
      <c r="I116" s="858">
        <v>23</v>
      </c>
      <c r="J116" s="861">
        <v>43711</v>
      </c>
      <c r="K116" s="924">
        <v>1200</v>
      </c>
      <c r="L116" s="939" t="s">
        <v>30</v>
      </c>
    </row>
    <row r="117" spans="1:12" ht="15" customHeight="1">
      <c r="A117" s="856">
        <v>62</v>
      </c>
      <c r="B117" s="904" t="s">
        <v>1087</v>
      </c>
      <c r="C117" s="858">
        <v>132</v>
      </c>
      <c r="D117" s="858">
        <v>134</v>
      </c>
      <c r="E117" s="858">
        <v>12</v>
      </c>
      <c r="F117" s="861">
        <v>43711</v>
      </c>
      <c r="G117" s="924">
        <v>1700</v>
      </c>
      <c r="H117" s="858">
        <v>121</v>
      </c>
      <c r="I117" s="858">
        <v>21</v>
      </c>
      <c r="J117" s="861">
        <v>43711</v>
      </c>
      <c r="K117" s="924">
        <v>1930</v>
      </c>
      <c r="L117" s="939"/>
    </row>
    <row r="118" spans="1:12" ht="12.75" customHeight="1">
      <c r="A118" s="856">
        <v>63</v>
      </c>
      <c r="B118" s="904" t="s">
        <v>762</v>
      </c>
      <c r="C118" s="858">
        <v>132</v>
      </c>
      <c r="D118" s="858">
        <v>128</v>
      </c>
      <c r="E118" s="858">
        <v>18</v>
      </c>
      <c r="F118" s="861">
        <v>43711</v>
      </c>
      <c r="G118" s="924">
        <v>700</v>
      </c>
      <c r="H118" s="858">
        <v>109</v>
      </c>
      <c r="I118" s="858">
        <v>15</v>
      </c>
      <c r="J118" s="861">
        <v>43711</v>
      </c>
      <c r="K118" s="924">
        <v>2200</v>
      </c>
      <c r="L118" s="939" t="s">
        <v>30</v>
      </c>
    </row>
    <row r="119" spans="1:12" ht="12.75" customHeight="1">
      <c r="A119" s="856">
        <v>64</v>
      </c>
      <c r="B119" s="904" t="s">
        <v>1038</v>
      </c>
      <c r="C119" s="858">
        <v>132</v>
      </c>
      <c r="D119" s="858">
        <v>134</v>
      </c>
      <c r="E119" s="858">
        <v>12</v>
      </c>
      <c r="F119" s="861">
        <v>43711</v>
      </c>
      <c r="G119" s="924">
        <v>2100</v>
      </c>
      <c r="H119" s="858">
        <v>113</v>
      </c>
      <c r="I119" s="858">
        <v>5</v>
      </c>
      <c r="J119" s="861">
        <v>43711</v>
      </c>
      <c r="K119" s="924">
        <v>1100</v>
      </c>
      <c r="L119" s="939" t="s">
        <v>30</v>
      </c>
    </row>
    <row r="120" spans="1:12" ht="12.75" customHeight="1">
      <c r="A120" s="856">
        <v>65</v>
      </c>
      <c r="B120" s="904" t="s">
        <v>60</v>
      </c>
      <c r="C120" s="858">
        <v>132</v>
      </c>
      <c r="D120" s="858">
        <v>131</v>
      </c>
      <c r="E120" s="858">
        <v>1</v>
      </c>
      <c r="F120" s="861">
        <v>43711</v>
      </c>
      <c r="G120" s="924">
        <v>500</v>
      </c>
      <c r="H120" s="858">
        <v>125</v>
      </c>
      <c r="I120" s="858">
        <v>22</v>
      </c>
      <c r="J120" s="861">
        <v>43711</v>
      </c>
      <c r="K120" s="924">
        <v>1000</v>
      </c>
      <c r="L120" s="939" t="s">
        <v>30</v>
      </c>
    </row>
    <row r="121" spans="1:12" ht="13.5" customHeight="1">
      <c r="A121" s="856">
        <v>66</v>
      </c>
      <c r="B121" s="904" t="s">
        <v>930</v>
      </c>
      <c r="C121" s="858">
        <v>132</v>
      </c>
      <c r="D121" s="858">
        <v>130</v>
      </c>
      <c r="E121" s="858">
        <v>6</v>
      </c>
      <c r="F121" s="861">
        <v>43711</v>
      </c>
      <c r="G121" s="924">
        <v>1800</v>
      </c>
      <c r="H121" s="858">
        <v>122</v>
      </c>
      <c r="I121" s="858">
        <v>25</v>
      </c>
      <c r="J121" s="861">
        <v>43711</v>
      </c>
      <c r="K121" s="924">
        <v>300</v>
      </c>
      <c r="L121" s="939" t="s">
        <v>30</v>
      </c>
    </row>
    <row r="122" spans="1:12" ht="12" customHeight="1">
      <c r="A122" s="856">
        <v>67</v>
      </c>
      <c r="B122" s="904" t="s">
        <v>514</v>
      </c>
      <c r="C122" s="858">
        <v>132</v>
      </c>
      <c r="D122" s="858">
        <v>133</v>
      </c>
      <c r="E122" s="858">
        <v>6</v>
      </c>
      <c r="F122" s="861">
        <v>43711</v>
      </c>
      <c r="G122" s="924">
        <v>1900</v>
      </c>
      <c r="H122" s="858">
        <v>125</v>
      </c>
      <c r="I122" s="858">
        <v>24</v>
      </c>
      <c r="J122" s="861">
        <v>43711</v>
      </c>
      <c r="K122" s="924">
        <v>1600</v>
      </c>
      <c r="L122" s="939" t="s">
        <v>30</v>
      </c>
    </row>
    <row r="123" spans="1:12" ht="12.75" customHeight="1">
      <c r="A123" s="856">
        <v>68</v>
      </c>
      <c r="B123" s="904" t="s">
        <v>840</v>
      </c>
      <c r="C123" s="858">
        <v>132</v>
      </c>
      <c r="D123" s="858">
        <v>131</v>
      </c>
      <c r="E123" s="858">
        <v>1</v>
      </c>
      <c r="F123" s="861">
        <v>43711</v>
      </c>
      <c r="G123" s="924">
        <v>600</v>
      </c>
      <c r="H123" s="858">
        <v>122</v>
      </c>
      <c r="I123" s="858">
        <v>26</v>
      </c>
      <c r="J123" s="861">
        <v>43711</v>
      </c>
      <c r="K123" s="924">
        <v>1000</v>
      </c>
      <c r="L123" s="939" t="s">
        <v>30</v>
      </c>
    </row>
    <row r="124" spans="1:12" ht="12.75" customHeight="1">
      <c r="A124" s="856">
        <v>69</v>
      </c>
      <c r="B124" s="904" t="s">
        <v>1039</v>
      </c>
      <c r="C124" s="858">
        <v>132</v>
      </c>
      <c r="D124" s="858">
        <v>133</v>
      </c>
      <c r="E124" s="858">
        <v>5</v>
      </c>
      <c r="F124" s="861">
        <v>43711</v>
      </c>
      <c r="G124" s="924">
        <v>400</v>
      </c>
      <c r="H124" s="858">
        <v>126</v>
      </c>
      <c r="I124" s="858">
        <v>19</v>
      </c>
      <c r="J124" s="861">
        <v>43711</v>
      </c>
      <c r="K124" s="924">
        <v>1500</v>
      </c>
      <c r="L124" s="939" t="s">
        <v>30</v>
      </c>
    </row>
    <row r="125" spans="1:12" ht="12.75" customHeight="1">
      <c r="A125" s="856">
        <v>70</v>
      </c>
      <c r="B125" s="904" t="s">
        <v>430</v>
      </c>
      <c r="C125" s="858">
        <v>132</v>
      </c>
      <c r="D125" s="858">
        <v>133</v>
      </c>
      <c r="E125" s="858">
        <v>23</v>
      </c>
      <c r="F125" s="861">
        <v>43711</v>
      </c>
      <c r="G125" s="924">
        <v>1700</v>
      </c>
      <c r="H125" s="858">
        <v>123</v>
      </c>
      <c r="I125" s="858">
        <v>19</v>
      </c>
      <c r="J125" s="861">
        <v>43711</v>
      </c>
      <c r="K125" s="924">
        <v>1400</v>
      </c>
      <c r="L125" s="939" t="s">
        <v>30</v>
      </c>
    </row>
    <row r="126" spans="1:12" ht="12.75" customHeight="1">
      <c r="A126" s="856">
        <v>71</v>
      </c>
      <c r="B126" s="904" t="s">
        <v>1040</v>
      </c>
      <c r="C126" s="858">
        <v>132</v>
      </c>
      <c r="D126" s="858">
        <v>130</v>
      </c>
      <c r="E126" s="858">
        <v>5</v>
      </c>
      <c r="F126" s="861">
        <v>43711</v>
      </c>
      <c r="G126" s="924">
        <v>700</v>
      </c>
      <c r="H126" s="858">
        <v>114</v>
      </c>
      <c r="I126" s="858">
        <v>5</v>
      </c>
      <c r="J126" s="861">
        <v>43711</v>
      </c>
      <c r="K126" s="924">
        <v>1830</v>
      </c>
      <c r="L126" s="939" t="s">
        <v>30</v>
      </c>
    </row>
    <row r="127" spans="1:12" ht="11.25" customHeight="1">
      <c r="A127" s="856">
        <v>72</v>
      </c>
      <c r="B127" s="904" t="s">
        <v>643</v>
      </c>
      <c r="C127" s="858">
        <v>132</v>
      </c>
      <c r="D127" s="858">
        <v>133</v>
      </c>
      <c r="E127" s="858">
        <v>1</v>
      </c>
      <c r="F127" s="861">
        <v>43711</v>
      </c>
      <c r="G127" s="924">
        <v>700</v>
      </c>
      <c r="H127" s="858">
        <v>127</v>
      </c>
      <c r="I127" s="858">
        <v>14</v>
      </c>
      <c r="J127" s="861">
        <v>43711</v>
      </c>
      <c r="K127" s="924">
        <v>900</v>
      </c>
      <c r="L127" s="939" t="s">
        <v>30</v>
      </c>
    </row>
    <row r="128" spans="1:12" ht="13.5" customHeight="1">
      <c r="A128" s="856">
        <v>73</v>
      </c>
      <c r="B128" s="904" t="s">
        <v>745</v>
      </c>
      <c r="C128" s="858">
        <v>132</v>
      </c>
      <c r="D128" s="858">
        <v>133</v>
      </c>
      <c r="E128" s="858">
        <v>16</v>
      </c>
      <c r="F128" s="861">
        <v>43711</v>
      </c>
      <c r="G128" s="924">
        <v>700</v>
      </c>
      <c r="H128" s="858">
        <v>127</v>
      </c>
      <c r="I128" s="858">
        <v>18</v>
      </c>
      <c r="J128" s="861">
        <v>43711</v>
      </c>
      <c r="K128" s="924">
        <v>1200</v>
      </c>
      <c r="L128" s="939" t="s">
        <v>30</v>
      </c>
    </row>
    <row r="129" spans="1:12" ht="15" customHeight="1">
      <c r="A129" s="856">
        <v>74</v>
      </c>
      <c r="B129" s="904" t="s">
        <v>1041</v>
      </c>
      <c r="C129" s="858">
        <v>132</v>
      </c>
      <c r="D129" s="858">
        <v>130</v>
      </c>
      <c r="E129" s="858">
        <v>1</v>
      </c>
      <c r="F129" s="861">
        <v>43711</v>
      </c>
      <c r="G129" s="924">
        <v>500</v>
      </c>
      <c r="H129" s="858">
        <v>124</v>
      </c>
      <c r="I129" s="858">
        <v>19</v>
      </c>
      <c r="J129" s="861">
        <v>43711</v>
      </c>
      <c r="K129" s="924">
        <v>1500</v>
      </c>
      <c r="L129" s="939" t="s">
        <v>30</v>
      </c>
    </row>
    <row r="130" spans="1:12" ht="15" customHeight="1">
      <c r="A130" s="856">
        <v>75</v>
      </c>
      <c r="B130" s="904" t="s">
        <v>933</v>
      </c>
      <c r="C130" s="858">
        <v>132</v>
      </c>
      <c r="D130" s="858">
        <v>132</v>
      </c>
      <c r="E130" s="858">
        <v>8</v>
      </c>
      <c r="F130" s="861">
        <v>43711</v>
      </c>
      <c r="G130" s="924">
        <v>1400</v>
      </c>
      <c r="H130" s="858">
        <v>124</v>
      </c>
      <c r="I130" s="858">
        <v>24</v>
      </c>
      <c r="J130" s="861">
        <v>43711</v>
      </c>
      <c r="K130" s="924">
        <v>1600</v>
      </c>
      <c r="L130" s="939" t="s">
        <v>30</v>
      </c>
    </row>
    <row r="131" spans="1:12" ht="13.5" customHeight="1">
      <c r="A131" s="856">
        <v>76</v>
      </c>
      <c r="B131" s="904" t="s">
        <v>1042</v>
      </c>
      <c r="C131" s="858">
        <v>132</v>
      </c>
      <c r="D131" s="858">
        <v>132</v>
      </c>
      <c r="E131" s="858">
        <v>7</v>
      </c>
      <c r="F131" s="861">
        <v>43711</v>
      </c>
      <c r="G131" s="924">
        <v>1000</v>
      </c>
      <c r="H131" s="858">
        <v>125</v>
      </c>
      <c r="I131" s="858">
        <v>25</v>
      </c>
      <c r="J131" s="861">
        <v>43711</v>
      </c>
      <c r="K131" s="924">
        <v>1600</v>
      </c>
      <c r="L131" s="939"/>
    </row>
    <row r="132" spans="1:12" ht="12.75" customHeight="1">
      <c r="A132" s="856">
        <v>77</v>
      </c>
      <c r="B132" s="904" t="s">
        <v>1088</v>
      </c>
      <c r="C132" s="858">
        <v>132</v>
      </c>
      <c r="D132" s="858">
        <v>133</v>
      </c>
      <c r="E132" s="858">
        <v>12</v>
      </c>
      <c r="F132" s="861">
        <v>43711</v>
      </c>
      <c r="G132" s="924">
        <v>2100</v>
      </c>
      <c r="H132" s="858">
        <v>118</v>
      </c>
      <c r="I132" s="858">
        <v>5</v>
      </c>
      <c r="J132" s="861">
        <v>43711</v>
      </c>
      <c r="K132" s="924">
        <v>1000</v>
      </c>
      <c r="L132" s="939" t="s">
        <v>30</v>
      </c>
    </row>
    <row r="133" spans="1:12" ht="13.5" customHeight="1">
      <c r="A133" s="856">
        <v>78</v>
      </c>
      <c r="B133" s="904" t="s">
        <v>1044</v>
      </c>
      <c r="C133" s="858">
        <v>132</v>
      </c>
      <c r="D133" s="858">
        <v>132</v>
      </c>
      <c r="E133" s="858">
        <v>1</v>
      </c>
      <c r="F133" s="861">
        <v>43711</v>
      </c>
      <c r="G133" s="924">
        <v>500</v>
      </c>
      <c r="H133" s="858">
        <v>125</v>
      </c>
      <c r="I133" s="858">
        <v>14</v>
      </c>
      <c r="J133" s="861">
        <v>43711</v>
      </c>
      <c r="K133" s="924">
        <v>1000</v>
      </c>
      <c r="L133" s="939" t="s">
        <v>30</v>
      </c>
    </row>
    <row r="134" spans="1:12" ht="12" customHeight="1">
      <c r="A134" s="856">
        <v>79</v>
      </c>
      <c r="B134" s="904" t="s">
        <v>1045</v>
      </c>
      <c r="C134" s="858">
        <v>132</v>
      </c>
      <c r="D134" s="858">
        <v>133</v>
      </c>
      <c r="E134" s="858">
        <v>8</v>
      </c>
      <c r="F134" s="861">
        <v>43711</v>
      </c>
      <c r="G134" s="924">
        <v>1930</v>
      </c>
      <c r="H134" s="858">
        <v>113</v>
      </c>
      <c r="I134" s="858">
        <v>4</v>
      </c>
      <c r="J134" s="861">
        <v>43711</v>
      </c>
      <c r="K134" s="924">
        <v>2000</v>
      </c>
      <c r="L134" s="939"/>
    </row>
    <row r="135" spans="1:12" ht="12.75" customHeight="1">
      <c r="A135" s="856">
        <v>80</v>
      </c>
      <c r="B135" s="904" t="s">
        <v>1046</v>
      </c>
      <c r="C135" s="858">
        <v>132</v>
      </c>
      <c r="D135" s="858">
        <v>132</v>
      </c>
      <c r="E135" s="858">
        <v>4</v>
      </c>
      <c r="F135" s="861">
        <v>43711</v>
      </c>
      <c r="G135" s="924">
        <v>600</v>
      </c>
      <c r="H135" s="858">
        <v>123</v>
      </c>
      <c r="I135" s="858">
        <v>22</v>
      </c>
      <c r="J135" s="861">
        <v>43711</v>
      </c>
      <c r="K135" s="924">
        <v>200</v>
      </c>
      <c r="L135" s="939"/>
    </row>
    <row r="136" spans="1:12" ht="11.25" customHeight="1">
      <c r="A136" s="856">
        <v>81</v>
      </c>
      <c r="B136" s="904" t="s">
        <v>1047</v>
      </c>
      <c r="C136" s="858">
        <v>132</v>
      </c>
      <c r="D136" s="858">
        <v>130</v>
      </c>
      <c r="E136" s="858">
        <v>12</v>
      </c>
      <c r="F136" s="861">
        <v>43711</v>
      </c>
      <c r="G136" s="924">
        <v>1300</v>
      </c>
      <c r="H136" s="858">
        <v>115</v>
      </c>
      <c r="I136" s="858">
        <v>25</v>
      </c>
      <c r="J136" s="861">
        <v>43711</v>
      </c>
      <c r="K136" s="924">
        <v>400</v>
      </c>
      <c r="L136" s="939"/>
    </row>
    <row r="137" spans="1:12" ht="12" customHeight="1">
      <c r="A137" s="856">
        <v>82</v>
      </c>
      <c r="B137" s="904" t="s">
        <v>1048</v>
      </c>
      <c r="C137" s="858">
        <v>132</v>
      </c>
      <c r="D137" s="858">
        <v>129</v>
      </c>
      <c r="E137" s="858">
        <v>8</v>
      </c>
      <c r="F137" s="861">
        <v>43711</v>
      </c>
      <c r="G137" s="924">
        <v>1100</v>
      </c>
      <c r="H137" s="858">
        <v>116</v>
      </c>
      <c r="I137" s="858">
        <v>15</v>
      </c>
      <c r="J137" s="861">
        <v>43711</v>
      </c>
      <c r="K137" s="924">
        <v>2100</v>
      </c>
      <c r="L137" s="939" t="s">
        <v>30</v>
      </c>
    </row>
    <row r="138" spans="1:12" ht="15" customHeight="1">
      <c r="A138" s="856">
        <v>83</v>
      </c>
      <c r="B138" s="904" t="s">
        <v>935</v>
      </c>
      <c r="C138" s="858">
        <v>133</v>
      </c>
      <c r="D138" s="858">
        <v>132</v>
      </c>
      <c r="E138" s="858">
        <v>1</v>
      </c>
      <c r="F138" s="861">
        <v>43711</v>
      </c>
      <c r="G138" s="924">
        <v>600</v>
      </c>
      <c r="H138" s="858">
        <v>123</v>
      </c>
      <c r="I138" s="858">
        <v>25</v>
      </c>
      <c r="J138" s="861">
        <v>43711</v>
      </c>
      <c r="K138" s="924">
        <v>1930</v>
      </c>
      <c r="L138" s="939"/>
    </row>
    <row r="139" spans="1:12" ht="12.75" customHeight="1">
      <c r="A139" s="856">
        <v>84</v>
      </c>
      <c r="B139" s="904" t="s">
        <v>1050</v>
      </c>
      <c r="C139" s="858">
        <v>132</v>
      </c>
      <c r="D139" s="858">
        <v>139</v>
      </c>
      <c r="E139" s="858">
        <v>9</v>
      </c>
      <c r="F139" s="861">
        <v>43711</v>
      </c>
      <c r="G139" s="924">
        <v>1100</v>
      </c>
      <c r="H139" s="858">
        <v>124</v>
      </c>
      <c r="I139" s="858">
        <v>10</v>
      </c>
      <c r="J139" s="861">
        <v>43711</v>
      </c>
      <c r="K139" s="924">
        <v>500</v>
      </c>
      <c r="L139" s="939" t="s">
        <v>30</v>
      </c>
    </row>
    <row r="140" spans="1:12" ht="12.75" customHeight="1">
      <c r="A140" s="856">
        <v>85</v>
      </c>
      <c r="B140" s="904" t="s">
        <v>1089</v>
      </c>
      <c r="C140" s="858">
        <v>132</v>
      </c>
      <c r="D140" s="858">
        <v>139</v>
      </c>
      <c r="E140" s="858">
        <v>7</v>
      </c>
      <c r="F140" s="861">
        <v>43711</v>
      </c>
      <c r="G140" s="924">
        <v>1830</v>
      </c>
      <c r="H140" s="858">
        <v>124</v>
      </c>
      <c r="I140" s="858">
        <v>23</v>
      </c>
      <c r="J140" s="861">
        <v>43711</v>
      </c>
      <c r="K140" s="924">
        <v>1100</v>
      </c>
      <c r="L140" s="939" t="s">
        <v>30</v>
      </c>
    </row>
    <row r="141" spans="1:12" ht="12" customHeight="1">
      <c r="A141" s="856">
        <v>86</v>
      </c>
      <c r="B141" s="904" t="s">
        <v>663</v>
      </c>
      <c r="C141" s="858">
        <v>132</v>
      </c>
      <c r="D141" s="858">
        <v>137</v>
      </c>
      <c r="E141" s="858">
        <v>7</v>
      </c>
      <c r="F141" s="861">
        <v>43711</v>
      </c>
      <c r="G141" s="924">
        <v>1830</v>
      </c>
      <c r="H141" s="858">
        <v>120</v>
      </c>
      <c r="I141" s="858">
        <v>10</v>
      </c>
      <c r="J141" s="861">
        <v>43711</v>
      </c>
      <c r="K141" s="924">
        <v>500</v>
      </c>
      <c r="L141" s="939" t="s">
        <v>30</v>
      </c>
    </row>
    <row r="142" spans="1:12" ht="12.75" customHeight="1">
      <c r="A142" s="856">
        <v>87</v>
      </c>
      <c r="B142" s="904" t="s">
        <v>1090</v>
      </c>
      <c r="C142" s="858">
        <v>132</v>
      </c>
      <c r="D142" s="858">
        <v>134</v>
      </c>
      <c r="E142" s="858">
        <v>27</v>
      </c>
      <c r="F142" s="861">
        <v>43711</v>
      </c>
      <c r="G142" s="940">
        <v>700</v>
      </c>
      <c r="H142" s="858">
        <v>113</v>
      </c>
      <c r="I142" s="858">
        <v>15</v>
      </c>
      <c r="J142" s="861">
        <v>43711</v>
      </c>
      <c r="K142" s="924">
        <v>500</v>
      </c>
      <c r="L142" s="939" t="s">
        <v>30</v>
      </c>
    </row>
    <row r="143" spans="1:12" ht="15" customHeight="1">
      <c r="A143" s="856">
        <v>88</v>
      </c>
      <c r="B143" s="904" t="s">
        <v>1053</v>
      </c>
      <c r="C143" s="858">
        <v>132</v>
      </c>
      <c r="D143" s="858">
        <v>134</v>
      </c>
      <c r="E143" s="858">
        <v>4</v>
      </c>
      <c r="F143" s="861">
        <v>43711</v>
      </c>
      <c r="G143" s="924">
        <v>1700</v>
      </c>
      <c r="H143" s="858">
        <v>116</v>
      </c>
      <c r="I143" s="858">
        <v>15</v>
      </c>
      <c r="J143" s="861">
        <v>43711</v>
      </c>
      <c r="K143" s="924">
        <v>1300</v>
      </c>
      <c r="L143" s="939" t="s">
        <v>30</v>
      </c>
    </row>
    <row r="144" spans="1:12" ht="11.25" customHeight="1">
      <c r="A144" s="856">
        <v>89</v>
      </c>
      <c r="B144" s="904" t="s">
        <v>1091</v>
      </c>
      <c r="C144" s="858">
        <v>132</v>
      </c>
      <c r="D144" s="858">
        <v>134</v>
      </c>
      <c r="E144" s="858">
        <v>27</v>
      </c>
      <c r="F144" s="861">
        <v>43711</v>
      </c>
      <c r="G144" s="924">
        <v>600</v>
      </c>
      <c r="H144" s="858">
        <v>111</v>
      </c>
      <c r="I144" s="858">
        <v>2</v>
      </c>
      <c r="J144" s="861">
        <v>43711</v>
      </c>
      <c r="K144" s="924">
        <v>1900</v>
      </c>
      <c r="L144" s="939" t="s">
        <v>30</v>
      </c>
    </row>
    <row r="145" spans="1:12" ht="15" customHeight="1">
      <c r="A145" s="856">
        <v>90</v>
      </c>
      <c r="B145" s="904" t="s">
        <v>423</v>
      </c>
      <c r="C145" s="858">
        <v>132</v>
      </c>
      <c r="D145" s="858">
        <v>137</v>
      </c>
      <c r="E145" s="858">
        <v>27</v>
      </c>
      <c r="F145" s="861">
        <v>43711</v>
      </c>
      <c r="G145" s="924">
        <v>600</v>
      </c>
      <c r="H145" s="858">
        <v>122</v>
      </c>
      <c r="I145" s="858">
        <v>15</v>
      </c>
      <c r="J145" s="861">
        <v>43711</v>
      </c>
      <c r="K145" s="924">
        <v>1830</v>
      </c>
      <c r="L145" s="939" t="s">
        <v>30</v>
      </c>
    </row>
    <row r="146" spans="1:12" ht="12" customHeight="1">
      <c r="A146" s="856">
        <v>91</v>
      </c>
      <c r="B146" s="904" t="s">
        <v>1054</v>
      </c>
      <c r="C146" s="858">
        <v>132</v>
      </c>
      <c r="D146" s="858">
        <v>143</v>
      </c>
      <c r="E146" s="858">
        <v>23</v>
      </c>
      <c r="F146" s="861">
        <v>43711</v>
      </c>
      <c r="G146" s="924">
        <v>1700</v>
      </c>
      <c r="H146" s="858">
        <v>134</v>
      </c>
      <c r="I146" s="858">
        <v>2</v>
      </c>
      <c r="J146" s="861">
        <v>43711</v>
      </c>
      <c r="K146" s="924">
        <v>2000</v>
      </c>
      <c r="L146" s="939" t="s">
        <v>30</v>
      </c>
    </row>
    <row r="147" spans="1:12" ht="10.5" customHeight="1">
      <c r="A147" s="856">
        <v>92</v>
      </c>
      <c r="B147" s="904" t="s">
        <v>525</v>
      </c>
      <c r="C147" s="858">
        <v>132</v>
      </c>
      <c r="D147" s="858">
        <v>135</v>
      </c>
      <c r="E147" s="858">
        <v>22</v>
      </c>
      <c r="F147" s="861">
        <v>43711</v>
      </c>
      <c r="G147" s="924">
        <v>1900</v>
      </c>
      <c r="H147" s="858">
        <v>118</v>
      </c>
      <c r="I147" s="858">
        <v>1</v>
      </c>
      <c r="J147" s="861">
        <v>43711</v>
      </c>
      <c r="K147" s="924">
        <v>2000</v>
      </c>
      <c r="L147" s="939" t="s">
        <v>30</v>
      </c>
    </row>
    <row r="148" spans="1:12" ht="12" customHeight="1">
      <c r="A148" s="856">
        <v>93</v>
      </c>
      <c r="B148" s="904" t="s">
        <v>519</v>
      </c>
      <c r="C148" s="858">
        <v>132</v>
      </c>
      <c r="D148" s="858">
        <v>136</v>
      </c>
      <c r="E148" s="858">
        <v>11</v>
      </c>
      <c r="F148" s="861">
        <v>43711</v>
      </c>
      <c r="G148" s="925">
        <v>1800</v>
      </c>
      <c r="H148" s="858">
        <v>119</v>
      </c>
      <c r="I148" s="858">
        <v>19</v>
      </c>
      <c r="J148" s="861">
        <v>43711</v>
      </c>
      <c r="K148" s="924">
        <v>2100</v>
      </c>
      <c r="L148" s="939" t="s">
        <v>30</v>
      </c>
    </row>
    <row r="149" spans="1:12" ht="11.25" customHeight="1">
      <c r="A149" s="856">
        <v>94</v>
      </c>
      <c r="B149" s="904" t="s">
        <v>854</v>
      </c>
      <c r="C149" s="858">
        <v>132</v>
      </c>
      <c r="D149" s="858">
        <v>136</v>
      </c>
      <c r="E149" s="858">
        <v>14</v>
      </c>
      <c r="F149" s="861">
        <v>43711</v>
      </c>
      <c r="G149" s="924">
        <v>600</v>
      </c>
      <c r="H149" s="858">
        <v>116</v>
      </c>
      <c r="I149" s="858">
        <v>19</v>
      </c>
      <c r="J149" s="861">
        <v>43711</v>
      </c>
      <c r="K149" s="924">
        <v>2100</v>
      </c>
      <c r="L149" s="939" t="s">
        <v>30</v>
      </c>
    </row>
    <row r="150" spans="1:12" ht="15" customHeight="1" thickBot="1">
      <c r="A150" s="843">
        <v>95</v>
      </c>
      <c r="B150" s="910" t="s">
        <v>406</v>
      </c>
      <c r="C150" s="845">
        <v>132</v>
      </c>
      <c r="D150" s="845">
        <v>144</v>
      </c>
      <c r="E150" s="845">
        <v>10</v>
      </c>
      <c r="F150" s="871">
        <v>43711</v>
      </c>
      <c r="G150" s="928">
        <v>600</v>
      </c>
      <c r="H150" s="845">
        <v>124</v>
      </c>
      <c r="I150" s="845">
        <v>11</v>
      </c>
      <c r="J150" s="871">
        <v>43711</v>
      </c>
      <c r="K150" s="928">
        <v>1300</v>
      </c>
      <c r="L150" s="941" t="s">
        <v>30</v>
      </c>
    </row>
    <row r="151" spans="1:12" ht="14.25">
      <c r="A151" s="831"/>
      <c r="C151" s="886"/>
      <c r="D151" s="886"/>
      <c r="E151" s="916"/>
      <c r="F151" s="942"/>
      <c r="G151" s="918"/>
      <c r="H151" s="943"/>
      <c r="I151" s="944"/>
      <c r="J151" s="945"/>
      <c r="K151" s="946"/>
      <c r="L151" s="947"/>
    </row>
    <row r="152" spans="1:12" ht="14.25">
      <c r="A152" s="832"/>
      <c r="B152" s="948" t="s">
        <v>594</v>
      </c>
      <c r="L152" s="555" t="s">
        <v>20</v>
      </c>
    </row>
    <row r="153" spans="1:12" ht="20.25">
      <c r="A153" s="817"/>
      <c r="B153" s="1679" t="s">
        <v>577</v>
      </c>
      <c r="C153" s="1679"/>
      <c r="D153" s="1679"/>
      <c r="E153" s="1679"/>
      <c r="F153" s="1679"/>
      <c r="G153" s="1679"/>
      <c r="H153" s="1679"/>
      <c r="I153" s="1679"/>
      <c r="J153" s="1679"/>
      <c r="K153" s="1679"/>
      <c r="L153" s="1679"/>
    </row>
    <row r="154" spans="1:12" ht="15.75">
      <c r="A154" s="817"/>
      <c r="B154" s="1683" t="s">
        <v>230</v>
      </c>
      <c r="C154" s="1683"/>
      <c r="D154" s="1683"/>
      <c r="E154" s="1683"/>
      <c r="F154" s="1683"/>
      <c r="G154" s="1683"/>
      <c r="H154" s="1683"/>
      <c r="I154" s="1683"/>
      <c r="J154" s="1683"/>
      <c r="K154" s="1683"/>
      <c r="L154" s="1683"/>
    </row>
    <row r="155" spans="1:12" ht="15.75">
      <c r="A155" s="817"/>
      <c r="B155" s="1734" t="s">
        <v>578</v>
      </c>
      <c r="C155" s="1734"/>
      <c r="D155" s="1734"/>
      <c r="E155" s="1734"/>
      <c r="F155" s="1734"/>
      <c r="G155" s="1734"/>
      <c r="H155" s="1734"/>
      <c r="I155" s="1734"/>
      <c r="J155" s="1734"/>
      <c r="K155" s="1734"/>
      <c r="L155" s="1734"/>
    </row>
    <row r="156" spans="1:12" ht="15.75">
      <c r="A156" s="817"/>
      <c r="B156" s="833" t="s">
        <v>579</v>
      </c>
      <c r="C156" s="929"/>
      <c r="D156" s="929"/>
      <c r="E156" s="929"/>
      <c r="F156" s="929"/>
      <c r="G156" s="929"/>
      <c r="H156" s="929"/>
      <c r="I156" s="929"/>
      <c r="J156" s="929"/>
      <c r="K156" s="929"/>
      <c r="L156" s="929"/>
    </row>
    <row r="157" spans="1:12" ht="16.5" thickBot="1">
      <c r="A157" s="109"/>
      <c r="B157" s="833"/>
      <c r="C157" s="44"/>
      <c r="D157" s="44"/>
      <c r="E157" s="44"/>
      <c r="F157" s="44"/>
      <c r="G157" s="44"/>
      <c r="H157" s="65"/>
      <c r="I157" s="66"/>
      <c r="J157" s="930"/>
      <c r="K157" s="23"/>
      <c r="L157" s="109"/>
    </row>
    <row r="158" spans="1:12" ht="16.5">
      <c r="A158" s="895"/>
      <c r="B158" s="897"/>
      <c r="C158" s="836" t="s">
        <v>581</v>
      </c>
      <c r="D158" s="837" t="s">
        <v>582</v>
      </c>
      <c r="E158" s="1731" t="s">
        <v>37</v>
      </c>
      <c r="F158" s="1731"/>
      <c r="G158" s="836"/>
      <c r="H158" s="837" t="s">
        <v>583</v>
      </c>
      <c r="I158" s="1731" t="s">
        <v>37</v>
      </c>
      <c r="J158" s="1731"/>
      <c r="K158" s="836"/>
      <c r="L158" s="838"/>
    </row>
    <row r="159" spans="1:12" ht="15">
      <c r="A159" s="839" t="s">
        <v>127</v>
      </c>
      <c r="B159" s="932" t="s">
        <v>588</v>
      </c>
      <c r="C159" s="841" t="s">
        <v>585</v>
      </c>
      <c r="D159" s="841" t="s">
        <v>585</v>
      </c>
      <c r="E159" s="1732"/>
      <c r="F159" s="1732"/>
      <c r="G159" s="841" t="s">
        <v>35</v>
      </c>
      <c r="H159" s="841" t="s">
        <v>585</v>
      </c>
      <c r="I159" s="1732"/>
      <c r="J159" s="1732"/>
      <c r="K159" s="841" t="s">
        <v>35</v>
      </c>
      <c r="L159" s="842" t="s">
        <v>53</v>
      </c>
    </row>
    <row r="160" spans="1:12" ht="15.75" thickBot="1">
      <c r="A160" s="933" t="s">
        <v>584</v>
      </c>
      <c r="B160" s="934" t="s">
        <v>593</v>
      </c>
      <c r="C160" s="935" t="s">
        <v>586</v>
      </c>
      <c r="D160" s="935" t="s">
        <v>586</v>
      </c>
      <c r="E160" s="1735"/>
      <c r="F160" s="1735"/>
      <c r="G160" s="935"/>
      <c r="H160" s="935" t="s">
        <v>586</v>
      </c>
      <c r="I160" s="1735"/>
      <c r="J160" s="1735"/>
      <c r="K160" s="935"/>
      <c r="L160" s="936"/>
    </row>
    <row r="161" spans="1:12" ht="15.75" customHeight="1">
      <c r="A161" s="895">
        <v>96</v>
      </c>
      <c r="B161" s="896" t="s">
        <v>411</v>
      </c>
      <c r="C161" s="897">
        <v>132</v>
      </c>
      <c r="D161" s="897">
        <v>138</v>
      </c>
      <c r="E161" s="897">
        <v>12</v>
      </c>
      <c r="F161" s="900">
        <v>43711</v>
      </c>
      <c r="G161" s="937">
        <v>1200</v>
      </c>
      <c r="H161" s="897">
        <v>122</v>
      </c>
      <c r="I161" s="897">
        <v>14</v>
      </c>
      <c r="J161" s="900">
        <v>43711</v>
      </c>
      <c r="K161" s="949">
        <v>2000</v>
      </c>
      <c r="L161" s="950" t="s">
        <v>30</v>
      </c>
    </row>
    <row r="162" spans="1:12" ht="15.75" customHeight="1">
      <c r="A162" s="856">
        <v>97</v>
      </c>
      <c r="B162" s="904" t="s">
        <v>1092</v>
      </c>
      <c r="C162" s="858">
        <v>132</v>
      </c>
      <c r="D162" s="858">
        <v>135</v>
      </c>
      <c r="E162" s="858">
        <v>2</v>
      </c>
      <c r="F162" s="861">
        <v>43711</v>
      </c>
      <c r="G162" s="924">
        <v>1800</v>
      </c>
      <c r="H162" s="858">
        <v>120</v>
      </c>
      <c r="I162" s="858">
        <v>22</v>
      </c>
      <c r="J162" s="861">
        <v>43711</v>
      </c>
      <c r="K162" s="924">
        <v>1100</v>
      </c>
      <c r="L162" s="951" t="s">
        <v>30</v>
      </c>
    </row>
    <row r="163" spans="1:12" ht="15.75" customHeight="1">
      <c r="A163" s="856">
        <v>98</v>
      </c>
      <c r="B163" s="904" t="s">
        <v>436</v>
      </c>
      <c r="C163" s="858">
        <v>132</v>
      </c>
      <c r="D163" s="858">
        <v>138</v>
      </c>
      <c r="E163" s="858">
        <v>4</v>
      </c>
      <c r="F163" s="861">
        <v>43711</v>
      </c>
      <c r="G163" s="924">
        <v>600</v>
      </c>
      <c r="H163" s="858">
        <v>123</v>
      </c>
      <c r="I163" s="858">
        <v>14</v>
      </c>
      <c r="J163" s="861">
        <v>43711</v>
      </c>
      <c r="K163" s="924">
        <v>2000</v>
      </c>
      <c r="L163" s="951" t="s">
        <v>30</v>
      </c>
    </row>
    <row r="164" spans="1:12" ht="15.75" customHeight="1">
      <c r="A164" s="856">
        <v>99</v>
      </c>
      <c r="B164" s="904" t="s">
        <v>527</v>
      </c>
      <c r="C164" s="858">
        <v>132</v>
      </c>
      <c r="D164" s="858">
        <v>139</v>
      </c>
      <c r="E164" s="858">
        <v>5</v>
      </c>
      <c r="F164" s="861">
        <v>43711</v>
      </c>
      <c r="G164" s="924">
        <v>500</v>
      </c>
      <c r="H164" s="858">
        <v>123</v>
      </c>
      <c r="I164" s="858">
        <v>7</v>
      </c>
      <c r="J164" s="861">
        <v>43711</v>
      </c>
      <c r="K164" s="924">
        <v>500</v>
      </c>
      <c r="L164" s="951" t="s">
        <v>30</v>
      </c>
    </row>
    <row r="165" spans="1:12" ht="15.75" customHeight="1">
      <c r="A165" s="856">
        <v>100</v>
      </c>
      <c r="B165" s="904" t="s">
        <v>964</v>
      </c>
      <c r="C165" s="858">
        <v>132</v>
      </c>
      <c r="D165" s="858">
        <v>133</v>
      </c>
      <c r="E165" s="858">
        <v>27</v>
      </c>
      <c r="F165" s="861">
        <v>43711</v>
      </c>
      <c r="G165" s="924">
        <v>900</v>
      </c>
      <c r="H165" s="858">
        <v>108</v>
      </c>
      <c r="I165" s="858">
        <v>17</v>
      </c>
      <c r="J165" s="861">
        <v>43711</v>
      </c>
      <c r="K165" s="924">
        <v>1900</v>
      </c>
      <c r="L165" s="951" t="s">
        <v>30</v>
      </c>
    </row>
    <row r="166" spans="1:12" ht="15.75" customHeight="1">
      <c r="A166" s="856">
        <v>101</v>
      </c>
      <c r="B166" s="904" t="s">
        <v>435</v>
      </c>
      <c r="C166" s="858">
        <v>132</v>
      </c>
      <c r="D166" s="858">
        <v>131</v>
      </c>
      <c r="E166" s="858">
        <v>30</v>
      </c>
      <c r="F166" s="861">
        <v>43711</v>
      </c>
      <c r="G166" s="924">
        <v>600</v>
      </c>
      <c r="H166" s="858">
        <v>106</v>
      </c>
      <c r="I166" s="858">
        <v>2</v>
      </c>
      <c r="J166" s="861">
        <v>43711</v>
      </c>
      <c r="K166" s="924">
        <v>2000</v>
      </c>
      <c r="L166" s="951"/>
    </row>
    <row r="167" spans="1:12" ht="15.75" customHeight="1">
      <c r="A167" s="856">
        <v>102</v>
      </c>
      <c r="B167" s="904" t="s">
        <v>673</v>
      </c>
      <c r="C167" s="858">
        <v>132</v>
      </c>
      <c r="D167" s="858">
        <v>134</v>
      </c>
      <c r="E167" s="858">
        <v>30</v>
      </c>
      <c r="F167" s="861">
        <v>43711</v>
      </c>
      <c r="G167" s="924">
        <v>900</v>
      </c>
      <c r="H167" s="858">
        <v>100</v>
      </c>
      <c r="I167" s="858">
        <v>15</v>
      </c>
      <c r="J167" s="861">
        <v>43711</v>
      </c>
      <c r="K167" s="924">
        <v>2000</v>
      </c>
      <c r="L167" s="951" t="s">
        <v>30</v>
      </c>
    </row>
    <row r="168" spans="1:12" ht="15.75" customHeight="1">
      <c r="A168" s="856">
        <v>103</v>
      </c>
      <c r="B168" s="904" t="s">
        <v>857</v>
      </c>
      <c r="C168" s="858">
        <v>132</v>
      </c>
      <c r="D168" s="858">
        <v>141</v>
      </c>
      <c r="E168" s="858">
        <v>21</v>
      </c>
      <c r="F168" s="861">
        <v>43711</v>
      </c>
      <c r="G168" s="925">
        <v>900</v>
      </c>
      <c r="H168" s="858">
        <v>127</v>
      </c>
      <c r="I168" s="858">
        <v>14</v>
      </c>
      <c r="J168" s="861">
        <v>43711</v>
      </c>
      <c r="K168" s="924">
        <v>1500</v>
      </c>
      <c r="L168" s="951" t="s">
        <v>30</v>
      </c>
    </row>
    <row r="169" spans="1:12" ht="15.75" customHeight="1">
      <c r="A169" s="856">
        <v>104</v>
      </c>
      <c r="B169" s="904" t="s">
        <v>521</v>
      </c>
      <c r="C169" s="858">
        <v>132</v>
      </c>
      <c r="D169" s="858">
        <v>140</v>
      </c>
      <c r="E169" s="858">
        <v>14</v>
      </c>
      <c r="F169" s="861">
        <v>43711</v>
      </c>
      <c r="G169" s="925">
        <v>600</v>
      </c>
      <c r="H169" s="858">
        <v>125</v>
      </c>
      <c r="I169" s="858">
        <v>3</v>
      </c>
      <c r="J169" s="861">
        <v>43711</v>
      </c>
      <c r="K169" s="924">
        <v>1500</v>
      </c>
      <c r="L169" s="951"/>
    </row>
    <row r="170" spans="1:12" ht="15.75" customHeight="1">
      <c r="A170" s="856">
        <v>105</v>
      </c>
      <c r="B170" s="904" t="s">
        <v>955</v>
      </c>
      <c r="C170" s="858">
        <v>132</v>
      </c>
      <c r="D170" s="858">
        <v>137</v>
      </c>
      <c r="E170" s="858">
        <v>14</v>
      </c>
      <c r="F170" s="861">
        <v>43711</v>
      </c>
      <c r="G170" s="925">
        <v>600</v>
      </c>
      <c r="H170" s="858">
        <v>120</v>
      </c>
      <c r="I170" s="858">
        <v>18</v>
      </c>
      <c r="J170" s="861">
        <v>43711</v>
      </c>
      <c r="K170" s="924">
        <v>2100</v>
      </c>
      <c r="L170" s="951"/>
    </row>
    <row r="171" spans="1:12" ht="15.75" customHeight="1">
      <c r="A171" s="856">
        <v>106</v>
      </c>
      <c r="B171" s="904" t="s">
        <v>1057</v>
      </c>
      <c r="C171" s="858">
        <v>132</v>
      </c>
      <c r="D171" s="858">
        <v>136</v>
      </c>
      <c r="E171" s="858">
        <v>2</v>
      </c>
      <c r="F171" s="861">
        <v>43711</v>
      </c>
      <c r="G171" s="924">
        <v>900</v>
      </c>
      <c r="H171" s="858">
        <v>125</v>
      </c>
      <c r="I171" s="858">
        <v>1</v>
      </c>
      <c r="J171" s="861">
        <v>43711</v>
      </c>
      <c r="K171" s="925">
        <v>1300</v>
      </c>
      <c r="L171" s="951"/>
    </row>
    <row r="172" spans="1:12" ht="15.75" customHeight="1">
      <c r="A172" s="856">
        <v>107</v>
      </c>
      <c r="B172" s="904" t="s">
        <v>61</v>
      </c>
      <c r="C172" s="858">
        <v>132</v>
      </c>
      <c r="D172" s="858">
        <v>140</v>
      </c>
      <c r="E172" s="858">
        <v>6</v>
      </c>
      <c r="F172" s="861">
        <v>43711</v>
      </c>
      <c r="G172" s="924">
        <v>1800</v>
      </c>
      <c r="H172" s="858">
        <v>130</v>
      </c>
      <c r="I172" s="858">
        <v>2</v>
      </c>
      <c r="J172" s="861">
        <v>43711</v>
      </c>
      <c r="K172" s="924">
        <v>2000</v>
      </c>
      <c r="L172" s="951"/>
    </row>
    <row r="173" spans="1:12" ht="15.75" customHeight="1">
      <c r="A173" s="856">
        <v>108</v>
      </c>
      <c r="B173" s="904" t="s">
        <v>1093</v>
      </c>
      <c r="C173" s="858">
        <v>132</v>
      </c>
      <c r="D173" s="858">
        <v>140</v>
      </c>
      <c r="E173" s="858">
        <v>17</v>
      </c>
      <c r="F173" s="861">
        <v>43711</v>
      </c>
      <c r="G173" s="924">
        <v>1800</v>
      </c>
      <c r="H173" s="858">
        <v>132</v>
      </c>
      <c r="I173" s="858">
        <v>1</v>
      </c>
      <c r="J173" s="861">
        <v>43711</v>
      </c>
      <c r="K173" s="924">
        <v>1900</v>
      </c>
      <c r="L173" s="951" t="s">
        <v>30</v>
      </c>
    </row>
    <row r="174" spans="1:12" ht="15.75" customHeight="1">
      <c r="A174" s="856">
        <v>109</v>
      </c>
      <c r="B174" s="904" t="s">
        <v>978</v>
      </c>
      <c r="C174" s="858">
        <v>132</v>
      </c>
      <c r="D174" s="858">
        <v>139</v>
      </c>
      <c r="E174" s="858">
        <v>24</v>
      </c>
      <c r="F174" s="861">
        <v>43711</v>
      </c>
      <c r="G174" s="924">
        <v>1800</v>
      </c>
      <c r="H174" s="858">
        <v>125</v>
      </c>
      <c r="I174" s="858">
        <v>1</v>
      </c>
      <c r="J174" s="861">
        <v>43711</v>
      </c>
      <c r="K174" s="924">
        <v>2100</v>
      </c>
      <c r="L174" s="951" t="s">
        <v>30</v>
      </c>
    </row>
    <row r="175" spans="1:12" ht="15.75" customHeight="1">
      <c r="A175" s="856">
        <v>110</v>
      </c>
      <c r="B175" s="904" t="s">
        <v>62</v>
      </c>
      <c r="C175" s="858">
        <v>132</v>
      </c>
      <c r="D175" s="858">
        <v>139</v>
      </c>
      <c r="E175" s="858">
        <v>24</v>
      </c>
      <c r="F175" s="861">
        <v>43711</v>
      </c>
      <c r="G175" s="924">
        <v>1800</v>
      </c>
      <c r="H175" s="858">
        <v>122</v>
      </c>
      <c r="I175" s="858">
        <v>1</v>
      </c>
      <c r="J175" s="861">
        <v>43711</v>
      </c>
      <c r="K175" s="924">
        <v>2100</v>
      </c>
      <c r="L175" s="951" t="s">
        <v>30</v>
      </c>
    </row>
    <row r="176" spans="1:12" ht="15.75" customHeight="1">
      <c r="A176" s="856">
        <v>111</v>
      </c>
      <c r="B176" s="904" t="s">
        <v>1094</v>
      </c>
      <c r="C176" s="858">
        <v>132</v>
      </c>
      <c r="D176" s="858">
        <v>136</v>
      </c>
      <c r="E176" s="858">
        <v>29</v>
      </c>
      <c r="F176" s="861">
        <v>43711</v>
      </c>
      <c r="G176" s="924">
        <v>1800</v>
      </c>
      <c r="H176" s="858">
        <v>115</v>
      </c>
      <c r="I176" s="858">
        <v>1</v>
      </c>
      <c r="J176" s="861">
        <v>43711</v>
      </c>
      <c r="K176" s="924">
        <v>2100</v>
      </c>
      <c r="L176" s="951" t="s">
        <v>30</v>
      </c>
    </row>
    <row r="177" spans="1:12" ht="15.75" customHeight="1">
      <c r="A177" s="856">
        <v>112</v>
      </c>
      <c r="B177" s="904" t="s">
        <v>47</v>
      </c>
      <c r="C177" s="858">
        <v>132</v>
      </c>
      <c r="D177" s="858">
        <v>137</v>
      </c>
      <c r="E177" s="858">
        <v>24</v>
      </c>
      <c r="F177" s="861">
        <v>43711</v>
      </c>
      <c r="G177" s="924">
        <v>1800</v>
      </c>
      <c r="H177" s="858">
        <v>121</v>
      </c>
      <c r="I177" s="858">
        <v>1</v>
      </c>
      <c r="J177" s="861">
        <v>43711</v>
      </c>
      <c r="K177" s="924">
        <v>1300</v>
      </c>
      <c r="L177" s="951" t="s">
        <v>30</v>
      </c>
    </row>
    <row r="178" spans="1:12" ht="15.75" customHeight="1">
      <c r="A178" s="856">
        <v>113</v>
      </c>
      <c r="B178" s="904" t="s">
        <v>1059</v>
      </c>
      <c r="C178" s="858">
        <v>132</v>
      </c>
      <c r="D178" s="858">
        <v>136</v>
      </c>
      <c r="E178" s="858">
        <v>28</v>
      </c>
      <c r="F178" s="861">
        <v>43711</v>
      </c>
      <c r="G178" s="924">
        <v>1800</v>
      </c>
      <c r="H178" s="858">
        <v>124</v>
      </c>
      <c r="I178" s="858">
        <v>28</v>
      </c>
      <c r="J178" s="861">
        <v>43711</v>
      </c>
      <c r="K178" s="924">
        <v>100</v>
      </c>
      <c r="L178" s="951"/>
    </row>
    <row r="179" spans="1:12" ht="15.75" customHeight="1">
      <c r="A179" s="856">
        <v>114</v>
      </c>
      <c r="B179" s="904" t="s">
        <v>1060</v>
      </c>
      <c r="C179" s="858">
        <v>132</v>
      </c>
      <c r="D179" s="858">
        <v>133</v>
      </c>
      <c r="E179" s="858">
        <v>17</v>
      </c>
      <c r="F179" s="861">
        <v>43711</v>
      </c>
      <c r="G179" s="925">
        <v>1800</v>
      </c>
      <c r="H179" s="858">
        <v>115</v>
      </c>
      <c r="I179" s="858">
        <v>1</v>
      </c>
      <c r="J179" s="861">
        <v>43711</v>
      </c>
      <c r="K179" s="924">
        <v>1400</v>
      </c>
      <c r="L179" s="951" t="s">
        <v>30</v>
      </c>
    </row>
    <row r="180" spans="1:12" ht="15.75" customHeight="1">
      <c r="A180" s="856">
        <v>115</v>
      </c>
      <c r="B180" s="904" t="s">
        <v>875</v>
      </c>
      <c r="C180" s="858">
        <v>132</v>
      </c>
      <c r="D180" s="858">
        <v>141</v>
      </c>
      <c r="E180" s="858">
        <v>28</v>
      </c>
      <c r="F180" s="861">
        <v>43711</v>
      </c>
      <c r="G180" s="924">
        <v>1800</v>
      </c>
      <c r="H180" s="858">
        <v>117</v>
      </c>
      <c r="I180" s="858">
        <v>1</v>
      </c>
      <c r="J180" s="861">
        <v>43711</v>
      </c>
      <c r="K180" s="924">
        <v>1300</v>
      </c>
      <c r="L180" s="951" t="s">
        <v>30</v>
      </c>
    </row>
    <row r="181" spans="1:12" ht="15.75" customHeight="1">
      <c r="A181" s="856">
        <v>116</v>
      </c>
      <c r="B181" s="904" t="s">
        <v>534</v>
      </c>
      <c r="C181" s="858">
        <v>132</v>
      </c>
      <c r="D181" s="858">
        <v>139</v>
      </c>
      <c r="E181" s="858">
        <v>27</v>
      </c>
      <c r="F181" s="861">
        <v>43711</v>
      </c>
      <c r="G181" s="924">
        <v>900</v>
      </c>
      <c r="H181" s="858">
        <v>122</v>
      </c>
      <c r="I181" s="858">
        <v>24</v>
      </c>
      <c r="J181" s="861">
        <v>43711</v>
      </c>
      <c r="K181" s="924">
        <v>100</v>
      </c>
      <c r="L181" s="951" t="s">
        <v>30</v>
      </c>
    </row>
    <row r="182" spans="1:12" ht="15.75" customHeight="1">
      <c r="A182" s="856">
        <v>117</v>
      </c>
      <c r="B182" s="904" t="s">
        <v>670</v>
      </c>
      <c r="C182" s="858">
        <v>132</v>
      </c>
      <c r="D182" s="858">
        <v>142</v>
      </c>
      <c r="E182" s="858">
        <v>13</v>
      </c>
      <c r="F182" s="861">
        <v>43711</v>
      </c>
      <c r="G182" s="924">
        <v>1800</v>
      </c>
      <c r="H182" s="858">
        <v>125</v>
      </c>
      <c r="I182" s="858">
        <v>17</v>
      </c>
      <c r="J182" s="861">
        <v>43711</v>
      </c>
      <c r="K182" s="924">
        <v>2000</v>
      </c>
      <c r="L182" s="826"/>
    </row>
    <row r="183" spans="1:12" ht="15.75" customHeight="1">
      <c r="A183" s="856">
        <v>118</v>
      </c>
      <c r="B183" s="904" t="s">
        <v>1061</v>
      </c>
      <c r="C183" s="858">
        <v>132</v>
      </c>
      <c r="D183" s="858">
        <v>141</v>
      </c>
      <c r="E183" s="858">
        <v>29</v>
      </c>
      <c r="F183" s="861">
        <v>43711</v>
      </c>
      <c r="G183" s="924">
        <v>1800</v>
      </c>
      <c r="H183" s="858">
        <v>124</v>
      </c>
      <c r="I183" s="858">
        <v>17</v>
      </c>
      <c r="J183" s="861">
        <v>43711</v>
      </c>
      <c r="K183" s="924">
        <v>1800</v>
      </c>
      <c r="L183" s="826"/>
    </row>
    <row r="184" spans="1:12" ht="15.75" customHeight="1">
      <c r="A184" s="856">
        <v>119</v>
      </c>
      <c r="B184" s="904" t="s">
        <v>1062</v>
      </c>
      <c r="C184" s="858">
        <v>132</v>
      </c>
      <c r="D184" s="858">
        <v>136</v>
      </c>
      <c r="E184" s="858">
        <v>29</v>
      </c>
      <c r="F184" s="861">
        <v>43711</v>
      </c>
      <c r="G184" s="924">
        <v>1830</v>
      </c>
      <c r="H184" s="858">
        <v>108</v>
      </c>
      <c r="I184" s="858">
        <v>1</v>
      </c>
      <c r="J184" s="861">
        <v>43711</v>
      </c>
      <c r="K184" s="924">
        <v>2100</v>
      </c>
      <c r="L184" s="826"/>
    </row>
    <row r="185" spans="1:12" ht="15.75" customHeight="1">
      <c r="A185" s="856">
        <v>120</v>
      </c>
      <c r="B185" s="904" t="s">
        <v>1063</v>
      </c>
      <c r="C185" s="858">
        <v>132</v>
      </c>
      <c r="D185" s="858">
        <v>136</v>
      </c>
      <c r="E185" s="858">
        <v>30</v>
      </c>
      <c r="F185" s="861">
        <v>43711</v>
      </c>
      <c r="G185" s="925">
        <v>1800</v>
      </c>
      <c r="H185" s="858">
        <v>110</v>
      </c>
      <c r="I185" s="858">
        <v>1</v>
      </c>
      <c r="J185" s="861">
        <v>43711</v>
      </c>
      <c r="K185" s="924">
        <v>1900</v>
      </c>
      <c r="L185" s="826"/>
    </row>
    <row r="186" spans="1:12" ht="15.75" customHeight="1">
      <c r="A186" s="856">
        <v>121</v>
      </c>
      <c r="B186" s="904" t="s">
        <v>1064</v>
      </c>
      <c r="C186" s="858">
        <v>132</v>
      </c>
      <c r="D186" s="858">
        <v>138</v>
      </c>
      <c r="E186" s="858">
        <v>27</v>
      </c>
      <c r="F186" s="861">
        <v>43711</v>
      </c>
      <c r="G186" s="925">
        <v>1700</v>
      </c>
      <c r="H186" s="858">
        <v>130</v>
      </c>
      <c r="I186" s="858">
        <v>29</v>
      </c>
      <c r="J186" s="861">
        <v>43711</v>
      </c>
      <c r="K186" s="924">
        <v>1900</v>
      </c>
      <c r="L186" s="826"/>
    </row>
    <row r="187" spans="1:12" ht="15.75" customHeight="1">
      <c r="A187" s="856">
        <v>122</v>
      </c>
      <c r="B187" s="904" t="s">
        <v>1095</v>
      </c>
      <c r="C187" s="858">
        <v>132</v>
      </c>
      <c r="D187" s="858">
        <v>137</v>
      </c>
      <c r="E187" s="858">
        <v>24</v>
      </c>
      <c r="F187" s="861">
        <v>43711</v>
      </c>
      <c r="G187" s="924">
        <v>700</v>
      </c>
      <c r="H187" s="858">
        <v>118</v>
      </c>
      <c r="I187" s="858">
        <v>15</v>
      </c>
      <c r="J187" s="861">
        <v>43711</v>
      </c>
      <c r="K187" s="924">
        <v>2000</v>
      </c>
      <c r="L187" s="826"/>
    </row>
    <row r="188" spans="1:12" ht="15.75" customHeight="1">
      <c r="A188" s="856">
        <v>123</v>
      </c>
      <c r="B188" s="904" t="s">
        <v>52</v>
      </c>
      <c r="C188" s="858">
        <v>132</v>
      </c>
      <c r="D188" s="858">
        <v>135</v>
      </c>
      <c r="E188" s="858">
        <v>16</v>
      </c>
      <c r="F188" s="861">
        <v>43711</v>
      </c>
      <c r="G188" s="925">
        <v>1000</v>
      </c>
      <c r="H188" s="858">
        <v>112</v>
      </c>
      <c r="I188" s="858">
        <v>1</v>
      </c>
      <c r="J188" s="861">
        <v>43711</v>
      </c>
      <c r="K188" s="924">
        <v>1900</v>
      </c>
      <c r="L188" s="826"/>
    </row>
    <row r="189" spans="1:12" ht="15.75" customHeight="1">
      <c r="A189" s="856">
        <v>124</v>
      </c>
      <c r="B189" s="904" t="s">
        <v>1066</v>
      </c>
      <c r="C189" s="858">
        <v>132</v>
      </c>
      <c r="D189" s="858">
        <v>130</v>
      </c>
      <c r="E189" s="858">
        <v>3</v>
      </c>
      <c r="F189" s="861">
        <v>43711</v>
      </c>
      <c r="G189" s="925">
        <v>700</v>
      </c>
      <c r="H189" s="858">
        <v>107</v>
      </c>
      <c r="I189" s="858">
        <v>7</v>
      </c>
      <c r="J189" s="861">
        <v>43711</v>
      </c>
      <c r="K189" s="924">
        <v>2100</v>
      </c>
      <c r="L189" s="826"/>
    </row>
    <row r="190" spans="1:12" ht="15.75" customHeight="1">
      <c r="A190" s="856">
        <v>125</v>
      </c>
      <c r="B190" s="904" t="s">
        <v>1067</v>
      </c>
      <c r="C190" s="859">
        <v>132</v>
      </c>
      <c r="D190" s="858">
        <v>134</v>
      </c>
      <c r="E190" s="858">
        <v>17</v>
      </c>
      <c r="F190" s="861">
        <v>43711</v>
      </c>
      <c r="G190" s="925">
        <v>1400</v>
      </c>
      <c r="H190" s="858">
        <v>110</v>
      </c>
      <c r="I190" s="858">
        <v>6</v>
      </c>
      <c r="J190" s="861">
        <v>43711</v>
      </c>
      <c r="K190" s="924">
        <v>2300</v>
      </c>
      <c r="L190" s="952"/>
    </row>
    <row r="191" spans="1:12" ht="15.75" customHeight="1">
      <c r="A191" s="856">
        <v>126</v>
      </c>
      <c r="B191" s="904" t="s">
        <v>530</v>
      </c>
      <c r="C191" s="859">
        <v>132</v>
      </c>
      <c r="D191" s="858">
        <v>138</v>
      </c>
      <c r="E191" s="858">
        <v>29</v>
      </c>
      <c r="F191" s="861">
        <v>43711</v>
      </c>
      <c r="G191" s="953">
        <v>400</v>
      </c>
      <c r="H191" s="858">
        <v>110</v>
      </c>
      <c r="I191" s="858">
        <v>3</v>
      </c>
      <c r="J191" s="861">
        <v>43711</v>
      </c>
      <c r="K191" s="924">
        <v>2100</v>
      </c>
      <c r="L191" s="952"/>
    </row>
    <row r="192" spans="1:12" ht="15.75" customHeight="1">
      <c r="A192" s="856">
        <v>127</v>
      </c>
      <c r="B192" s="904" t="s">
        <v>523</v>
      </c>
      <c r="C192" s="859">
        <v>132</v>
      </c>
      <c r="D192" s="858">
        <v>130</v>
      </c>
      <c r="E192" s="858">
        <v>17</v>
      </c>
      <c r="F192" s="861">
        <v>43711</v>
      </c>
      <c r="G192" s="953">
        <v>600</v>
      </c>
      <c r="H192" s="858">
        <v>100</v>
      </c>
      <c r="I192" s="858">
        <v>1</v>
      </c>
      <c r="J192" s="861">
        <v>43711</v>
      </c>
      <c r="K192" s="953">
        <v>2100</v>
      </c>
      <c r="L192" s="952"/>
    </row>
    <row r="193" spans="1:12" ht="15.75" customHeight="1">
      <c r="A193" s="856">
        <v>128</v>
      </c>
      <c r="B193" s="904" t="s">
        <v>1096</v>
      </c>
      <c r="C193" s="859">
        <v>132</v>
      </c>
      <c r="D193" s="858">
        <v>135</v>
      </c>
      <c r="E193" s="858">
        <v>18</v>
      </c>
      <c r="F193" s="861">
        <v>43711</v>
      </c>
      <c r="G193" s="954">
        <v>500</v>
      </c>
      <c r="H193" s="858">
        <v>115</v>
      </c>
      <c r="I193" s="858">
        <v>3</v>
      </c>
      <c r="J193" s="861">
        <v>43711</v>
      </c>
      <c r="K193" s="953">
        <v>2000</v>
      </c>
      <c r="L193" s="952"/>
    </row>
    <row r="194" spans="1:12" ht="15.75" customHeight="1">
      <c r="A194" s="856">
        <v>129</v>
      </c>
      <c r="B194" s="904" t="s">
        <v>167</v>
      </c>
      <c r="C194" s="859">
        <v>132</v>
      </c>
      <c r="D194" s="858">
        <v>138</v>
      </c>
      <c r="E194" s="858">
        <v>17</v>
      </c>
      <c r="F194" s="861">
        <v>43711</v>
      </c>
      <c r="G194" s="955">
        <v>1500</v>
      </c>
      <c r="H194" s="858">
        <v>121</v>
      </c>
      <c r="I194" s="858">
        <v>3</v>
      </c>
      <c r="J194" s="861">
        <v>43711</v>
      </c>
      <c r="K194" s="956">
        <v>2100</v>
      </c>
      <c r="L194" s="957"/>
    </row>
    <row r="195" spans="1:12" s="832" customFormat="1" ht="14.25">
      <c r="A195" s="958">
        <v>130</v>
      </c>
      <c r="B195" s="904" t="s">
        <v>1077</v>
      </c>
      <c r="C195" s="859">
        <v>132</v>
      </c>
      <c r="D195" s="858">
        <v>129</v>
      </c>
      <c r="E195" s="858">
        <v>10</v>
      </c>
      <c r="F195" s="861">
        <v>43711</v>
      </c>
      <c r="G195" s="959">
        <v>900</v>
      </c>
      <c r="H195" s="858">
        <v>90</v>
      </c>
      <c r="I195" s="858">
        <v>7</v>
      </c>
      <c r="J195" s="861">
        <v>43711</v>
      </c>
      <c r="K195" s="960">
        <v>2100</v>
      </c>
      <c r="L195" s="952"/>
    </row>
    <row r="196" spans="1:12">
      <c r="A196" s="856">
        <v>131</v>
      </c>
      <c r="B196" s="904" t="s">
        <v>532</v>
      </c>
      <c r="C196" s="859">
        <v>132</v>
      </c>
      <c r="D196" s="858">
        <v>134</v>
      </c>
      <c r="E196" s="858">
        <v>17</v>
      </c>
      <c r="F196" s="861">
        <v>43711</v>
      </c>
      <c r="G196" s="953">
        <v>1500</v>
      </c>
      <c r="H196" s="858">
        <v>107</v>
      </c>
      <c r="I196" s="858">
        <v>3</v>
      </c>
      <c r="J196" s="861">
        <v>43711</v>
      </c>
      <c r="K196" s="961">
        <v>2100</v>
      </c>
      <c r="L196" s="952"/>
    </row>
    <row r="197" spans="1:12" ht="13.5" thickBot="1">
      <c r="A197" s="962">
        <v>132</v>
      </c>
      <c r="B197" s="910" t="s">
        <v>1070</v>
      </c>
      <c r="C197" s="869">
        <v>133</v>
      </c>
      <c r="D197" s="845">
        <v>134</v>
      </c>
      <c r="E197" s="845">
        <v>24</v>
      </c>
      <c r="F197" s="871">
        <v>43711</v>
      </c>
      <c r="G197" s="963">
        <v>1300</v>
      </c>
      <c r="H197" s="845">
        <v>104</v>
      </c>
      <c r="I197" s="845">
        <v>5</v>
      </c>
      <c r="J197" s="871">
        <v>43711</v>
      </c>
      <c r="K197" s="964">
        <v>2000</v>
      </c>
      <c r="L197" s="965"/>
    </row>
    <row r="198" spans="1:12">
      <c r="A198" s="831"/>
      <c r="B198" s="966"/>
      <c r="C198" s="831"/>
      <c r="D198" s="967"/>
      <c r="E198" s="967"/>
      <c r="F198" s="968"/>
      <c r="G198" s="969"/>
      <c r="H198" s="967"/>
      <c r="I198" s="967"/>
      <c r="J198" s="968"/>
      <c r="K198" s="970"/>
      <c r="L198" s="832"/>
    </row>
    <row r="199" spans="1:12">
      <c r="A199" s="831"/>
      <c r="B199" s="966"/>
      <c r="C199" s="831"/>
      <c r="D199" s="967"/>
      <c r="E199" s="967"/>
      <c r="F199" s="968"/>
      <c r="G199" s="971"/>
      <c r="H199" s="967"/>
      <c r="I199" s="967"/>
      <c r="J199" s="968"/>
      <c r="K199" s="972"/>
    </row>
    <row r="200" spans="1:12" ht="14.25">
      <c r="A200" s="832"/>
      <c r="B200" s="832"/>
      <c r="C200" s="832"/>
      <c r="D200" s="832"/>
      <c r="E200" s="832"/>
      <c r="F200" s="942"/>
      <c r="H200" s="886"/>
      <c r="I200" s="784"/>
      <c r="J200" s="784"/>
      <c r="K200" s="831" t="s">
        <v>312</v>
      </c>
      <c r="L200" s="973"/>
    </row>
    <row r="201" spans="1:12" ht="14.25">
      <c r="A201" s="832"/>
      <c r="B201" s="832"/>
      <c r="C201" s="832"/>
      <c r="D201" s="832"/>
      <c r="E201" s="832"/>
      <c r="F201" s="942"/>
      <c r="J201" s="784"/>
      <c r="K201" s="831" t="s">
        <v>208</v>
      </c>
      <c r="L201" s="973"/>
    </row>
    <row r="202" spans="1:12" ht="14.25">
      <c r="F202" s="942"/>
      <c r="J202" s="784"/>
      <c r="K202" s="784" t="s">
        <v>210</v>
      </c>
      <c r="L202" s="786"/>
    </row>
    <row r="203" spans="1:12" ht="14.25">
      <c r="F203" s="942"/>
    </row>
    <row r="204" spans="1:12" ht="14.25">
      <c r="F204" s="942"/>
    </row>
    <row r="205" spans="1:12" ht="14.25">
      <c r="F205" s="942"/>
    </row>
    <row r="206" spans="1:12" ht="14.25">
      <c r="F206" s="942"/>
    </row>
    <row r="207" spans="1:12" ht="14.25">
      <c r="F207" s="942"/>
    </row>
    <row r="208" spans="1:12" ht="14.25">
      <c r="F208" s="942"/>
    </row>
    <row r="209" spans="6:6" ht="14.25">
      <c r="F209" s="942"/>
    </row>
    <row r="210" spans="6:6" ht="14.25">
      <c r="F210" s="942"/>
    </row>
    <row r="211" spans="6:6" ht="14.25">
      <c r="F211" s="942"/>
    </row>
    <row r="212" spans="6:6" ht="14.25">
      <c r="F212" s="942"/>
    </row>
    <row r="213" spans="6:6" ht="14.25">
      <c r="F213" s="942"/>
    </row>
    <row r="214" spans="6:6" ht="14.25">
      <c r="F214" s="942"/>
    </row>
    <row r="215" spans="6:6" ht="14.25">
      <c r="F215" s="942"/>
    </row>
    <row r="216" spans="6:6" ht="14.25">
      <c r="F216" s="942"/>
    </row>
  </sheetData>
  <mergeCells count="17"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  <mergeCell ref="E16:F18"/>
    <mergeCell ref="I16:J18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L72"/>
  <sheetViews>
    <sheetView workbookViewId="0">
      <selection activeCell="M35" sqref="M35"/>
    </sheetView>
  </sheetViews>
  <sheetFormatPr defaultRowHeight="12.75"/>
  <cols>
    <col min="1" max="1" width="12.5703125" style="554" bestFit="1" customWidth="1"/>
    <col min="2" max="2" width="22.7109375" style="37" customWidth="1"/>
    <col min="3" max="3" width="19.42578125" style="37" customWidth="1"/>
    <col min="4" max="4" width="11.85546875" style="37" customWidth="1"/>
    <col min="5" max="5" width="12.85546875" style="37" customWidth="1"/>
    <col min="6" max="6" width="14.7109375" style="37" customWidth="1"/>
    <col min="7" max="7" width="11.140625" style="37" customWidth="1"/>
    <col min="8" max="8" width="10.42578125" style="37" customWidth="1"/>
    <col min="9" max="9" width="36.42578125" style="37" customWidth="1"/>
    <col min="10" max="16384" width="9.140625" style="37"/>
  </cols>
  <sheetData>
    <row r="1" spans="1:12">
      <c r="B1" s="410" t="s">
        <v>300</v>
      </c>
      <c r="I1" s="555" t="s">
        <v>21</v>
      </c>
    </row>
    <row r="2" spans="1:12" ht="15" customHeight="1">
      <c r="B2" s="1736" t="s">
        <v>249</v>
      </c>
      <c r="C2" s="1736"/>
      <c r="D2" s="1736"/>
      <c r="E2" s="1736"/>
      <c r="F2" s="1736"/>
      <c r="G2" s="1736"/>
      <c r="H2" s="1736"/>
      <c r="I2" s="1736"/>
    </row>
    <row r="3" spans="1:12" ht="15" customHeight="1">
      <c r="B3" s="1737" t="s">
        <v>250</v>
      </c>
      <c r="C3" s="1737"/>
      <c r="D3" s="1737"/>
      <c r="E3" s="1737"/>
      <c r="F3" s="1737"/>
      <c r="G3" s="1737"/>
      <c r="H3" s="1737"/>
      <c r="I3" s="1737"/>
    </row>
    <row r="4" spans="1:12" ht="15" customHeight="1">
      <c r="B4" s="1738" t="s">
        <v>251</v>
      </c>
      <c r="C4" s="1738"/>
      <c r="D4" s="1738"/>
      <c r="E4" s="1738"/>
      <c r="F4" s="1738"/>
      <c r="G4" s="1738"/>
      <c r="H4" s="1738"/>
      <c r="I4" s="1738"/>
    </row>
    <row r="5" spans="1:12" ht="15" customHeight="1" thickBot="1">
      <c r="B5" s="9" t="s">
        <v>543</v>
      </c>
      <c r="C5" s="36"/>
      <c r="D5" s="36"/>
      <c r="E5" s="28"/>
      <c r="F5" s="28"/>
      <c r="G5" s="39"/>
      <c r="H5" s="6"/>
      <c r="I5" s="6"/>
    </row>
    <row r="6" spans="1:12" ht="15.75" customHeight="1">
      <c r="B6" s="556" t="s">
        <v>67</v>
      </c>
      <c r="C6" s="557" t="s">
        <v>68</v>
      </c>
      <c r="D6" s="135"/>
      <c r="E6" s="558" t="s">
        <v>69</v>
      </c>
      <c r="F6" s="559"/>
      <c r="G6" s="560"/>
      <c r="H6" s="561"/>
      <c r="I6" s="562"/>
    </row>
    <row r="7" spans="1:12" ht="27.75" customHeight="1" thickBot="1">
      <c r="B7" s="563" t="s">
        <v>70</v>
      </c>
      <c r="C7" s="564" t="s">
        <v>241</v>
      </c>
      <c r="D7" s="565" t="s">
        <v>106</v>
      </c>
      <c r="E7" s="566" t="s">
        <v>43</v>
      </c>
      <c r="F7" s="567" t="s">
        <v>71</v>
      </c>
      <c r="G7" s="24" t="s">
        <v>37</v>
      </c>
      <c r="H7" s="24" t="s">
        <v>44</v>
      </c>
      <c r="I7" s="568" t="s">
        <v>53</v>
      </c>
    </row>
    <row r="8" spans="1:12" ht="14.25" customHeight="1">
      <c r="A8" s="282"/>
      <c r="B8" s="480"/>
      <c r="C8" s="645" t="s">
        <v>27</v>
      </c>
      <c r="D8" s="646">
        <v>225</v>
      </c>
      <c r="E8" s="646">
        <v>145</v>
      </c>
      <c r="F8" s="646">
        <v>400</v>
      </c>
      <c r="G8" s="647"/>
      <c r="H8" s="648"/>
      <c r="I8" s="649"/>
      <c r="L8" s="410"/>
    </row>
    <row r="9" spans="1:12" ht="14.25" customHeight="1">
      <c r="A9" s="282" t="s">
        <v>289</v>
      </c>
      <c r="B9" s="470" t="s">
        <v>58</v>
      </c>
      <c r="C9" s="650" t="s">
        <v>28</v>
      </c>
      <c r="D9" s="651">
        <v>225</v>
      </c>
      <c r="E9" s="651">
        <v>118</v>
      </c>
      <c r="F9" s="652">
        <v>400</v>
      </c>
      <c r="G9" s="333" t="s">
        <v>469</v>
      </c>
      <c r="H9" s="653" t="s">
        <v>468</v>
      </c>
      <c r="I9" s="520"/>
      <c r="L9" s="410"/>
    </row>
    <row r="10" spans="1:12" ht="14.25" customHeight="1">
      <c r="A10" s="282"/>
      <c r="B10" s="471"/>
      <c r="C10" s="654" t="s">
        <v>29</v>
      </c>
      <c r="D10" s="655">
        <v>225</v>
      </c>
      <c r="E10" s="655">
        <v>110</v>
      </c>
      <c r="F10" s="655">
        <v>360</v>
      </c>
      <c r="G10" s="656"/>
      <c r="H10" s="657"/>
      <c r="I10" s="658"/>
      <c r="L10" s="410"/>
    </row>
    <row r="11" spans="1:12" ht="14.25" customHeight="1">
      <c r="A11" s="282"/>
      <c r="B11" s="304"/>
      <c r="C11" s="659" t="s">
        <v>27</v>
      </c>
      <c r="D11" s="660">
        <v>225</v>
      </c>
      <c r="E11" s="660">
        <v>160</v>
      </c>
      <c r="F11" s="660">
        <v>490</v>
      </c>
      <c r="G11" s="661"/>
      <c r="H11" s="662"/>
      <c r="I11" s="521"/>
      <c r="L11" s="410"/>
    </row>
    <row r="12" spans="1:12" ht="14.25" customHeight="1">
      <c r="A12" s="282" t="s">
        <v>290</v>
      </c>
      <c r="B12" s="470" t="s">
        <v>57</v>
      </c>
      <c r="C12" s="650" t="s">
        <v>28</v>
      </c>
      <c r="D12" s="651">
        <v>225</v>
      </c>
      <c r="E12" s="333">
        <v>160</v>
      </c>
      <c r="F12" s="333">
        <v>490</v>
      </c>
      <c r="G12" s="333" t="s">
        <v>472</v>
      </c>
      <c r="H12" s="653" t="s">
        <v>473</v>
      </c>
      <c r="I12" s="522"/>
      <c r="L12" s="410"/>
    </row>
    <row r="13" spans="1:12" ht="14.25" customHeight="1">
      <c r="A13" s="282"/>
      <c r="B13" s="471"/>
      <c r="C13" s="654" t="s">
        <v>29</v>
      </c>
      <c r="D13" s="655">
        <v>225</v>
      </c>
      <c r="E13" s="655">
        <v>160</v>
      </c>
      <c r="F13" s="655">
        <v>490</v>
      </c>
      <c r="G13" s="656"/>
      <c r="H13" s="656"/>
      <c r="I13" s="523"/>
      <c r="L13" s="410"/>
    </row>
    <row r="14" spans="1:12" ht="14.25" customHeight="1">
      <c r="A14" s="282"/>
      <c r="B14" s="304"/>
      <c r="C14" s="663" t="s">
        <v>27</v>
      </c>
      <c r="D14" s="660">
        <v>225</v>
      </c>
      <c r="E14" s="660">
        <v>153</v>
      </c>
      <c r="F14" s="660">
        <v>500</v>
      </c>
      <c r="G14" s="661"/>
      <c r="H14" s="662"/>
      <c r="I14" s="752"/>
      <c r="L14" s="410"/>
    </row>
    <row r="15" spans="1:12" ht="14.25" customHeight="1">
      <c r="A15" s="282" t="s">
        <v>291</v>
      </c>
      <c r="B15" s="470" t="s">
        <v>55</v>
      </c>
      <c r="C15" s="664" t="s">
        <v>28</v>
      </c>
      <c r="D15" s="651">
        <v>225</v>
      </c>
      <c r="E15" s="651"/>
      <c r="F15" s="652"/>
      <c r="G15" s="333" t="s">
        <v>470</v>
      </c>
      <c r="H15" s="653" t="s">
        <v>174</v>
      </c>
      <c r="I15" s="676" t="s">
        <v>367</v>
      </c>
      <c r="L15" s="410"/>
    </row>
    <row r="16" spans="1:12" ht="14.25" customHeight="1">
      <c r="A16" s="282"/>
      <c r="B16" s="470"/>
      <c r="C16" s="664" t="s">
        <v>29</v>
      </c>
      <c r="D16" s="665">
        <v>225</v>
      </c>
      <c r="E16" s="333">
        <v>153</v>
      </c>
      <c r="F16" s="666">
        <v>500</v>
      </c>
      <c r="G16" s="333"/>
      <c r="H16" s="653"/>
      <c r="I16" s="753"/>
      <c r="L16" s="410"/>
    </row>
    <row r="17" spans="1:12" ht="14.25" customHeight="1">
      <c r="A17" s="282"/>
      <c r="B17" s="472" t="s">
        <v>30</v>
      </c>
      <c r="C17" s="659" t="s">
        <v>27</v>
      </c>
      <c r="D17" s="660">
        <v>225</v>
      </c>
      <c r="E17" s="661">
        <v>187</v>
      </c>
      <c r="F17" s="660">
        <v>575</v>
      </c>
      <c r="G17" s="661"/>
      <c r="H17" s="662"/>
      <c r="I17" s="524"/>
      <c r="L17" s="410"/>
    </row>
    <row r="18" spans="1:12" ht="14.25" customHeight="1">
      <c r="A18" s="282" t="s">
        <v>292</v>
      </c>
      <c r="B18" s="470" t="s">
        <v>63</v>
      </c>
      <c r="C18" s="650" t="s">
        <v>28</v>
      </c>
      <c r="D18" s="651">
        <v>225</v>
      </c>
      <c r="E18" s="651">
        <v>187</v>
      </c>
      <c r="F18" s="651">
        <v>575</v>
      </c>
      <c r="G18" s="333" t="s">
        <v>474</v>
      </c>
      <c r="H18" s="653" t="s">
        <v>416</v>
      </c>
      <c r="I18" s="522"/>
      <c r="L18" s="410"/>
    </row>
    <row r="19" spans="1:12" ht="14.25" customHeight="1">
      <c r="A19" s="282"/>
      <c r="B19" s="471"/>
      <c r="C19" s="654" t="s">
        <v>29</v>
      </c>
      <c r="D19" s="655">
        <v>225</v>
      </c>
      <c r="E19" s="656">
        <v>187</v>
      </c>
      <c r="F19" s="655">
        <v>575</v>
      </c>
      <c r="G19" s="656"/>
      <c r="H19" s="667"/>
      <c r="I19" s="525"/>
      <c r="L19" s="410"/>
    </row>
    <row r="20" spans="1:12" ht="14.25" customHeight="1">
      <c r="A20" s="282"/>
      <c r="B20" s="304"/>
      <c r="C20" s="660" t="s">
        <v>27</v>
      </c>
      <c r="D20" s="668">
        <v>225</v>
      </c>
      <c r="E20" s="660">
        <v>140</v>
      </c>
      <c r="F20" s="660">
        <v>410</v>
      </c>
      <c r="G20" s="661"/>
      <c r="H20" s="662"/>
      <c r="I20" s="524"/>
      <c r="L20" s="410"/>
    </row>
    <row r="21" spans="1:12" ht="14.25" customHeight="1">
      <c r="A21" s="282" t="s">
        <v>293</v>
      </c>
      <c r="B21" s="470" t="s">
        <v>124</v>
      </c>
      <c r="C21" s="651" t="s">
        <v>28</v>
      </c>
      <c r="D21" s="669">
        <v>225</v>
      </c>
      <c r="E21" s="651">
        <v>140</v>
      </c>
      <c r="F21" s="652">
        <v>410</v>
      </c>
      <c r="G21" s="333" t="s">
        <v>471</v>
      </c>
      <c r="H21" s="653" t="s">
        <v>416</v>
      </c>
      <c r="I21" s="526"/>
      <c r="L21" s="410"/>
    </row>
    <row r="22" spans="1:12" ht="14.25" customHeight="1">
      <c r="A22" s="282"/>
      <c r="B22" s="471"/>
      <c r="C22" s="655" t="s">
        <v>29</v>
      </c>
      <c r="D22" s="670">
        <v>225</v>
      </c>
      <c r="E22" s="655">
        <v>146</v>
      </c>
      <c r="F22" s="655">
        <v>435</v>
      </c>
      <c r="G22" s="656"/>
      <c r="H22" s="656"/>
      <c r="I22" s="672"/>
      <c r="L22" s="410"/>
    </row>
    <row r="23" spans="1:12" ht="14.25" customHeight="1">
      <c r="A23" s="282"/>
      <c r="B23" s="470" t="s">
        <v>56</v>
      </c>
      <c r="C23" s="660" t="s">
        <v>27</v>
      </c>
      <c r="D23" s="668">
        <v>300</v>
      </c>
      <c r="E23" s="660">
        <v>126</v>
      </c>
      <c r="F23" s="660">
        <v>410</v>
      </c>
      <c r="G23" s="333" t="s">
        <v>472</v>
      </c>
      <c r="H23" s="671">
        <v>0.66666666666666663</v>
      </c>
      <c r="I23" s="527"/>
      <c r="L23" s="410"/>
    </row>
    <row r="24" spans="1:12" ht="14.25" customHeight="1">
      <c r="A24" s="282"/>
      <c r="B24" s="470"/>
      <c r="C24" s="651" t="s">
        <v>28</v>
      </c>
      <c r="D24" s="325">
        <v>300</v>
      </c>
      <c r="E24" s="333">
        <v>126</v>
      </c>
      <c r="F24" s="333">
        <v>410</v>
      </c>
      <c r="G24" s="333"/>
      <c r="H24" s="672"/>
      <c r="I24" s="527"/>
      <c r="L24" s="410"/>
    </row>
    <row r="25" spans="1:12" ht="14.25" customHeight="1">
      <c r="A25" s="282" t="s">
        <v>294</v>
      </c>
      <c r="B25" s="304" t="s">
        <v>370</v>
      </c>
      <c r="C25" s="660" t="s">
        <v>27</v>
      </c>
      <c r="D25" s="668">
        <v>225</v>
      </c>
      <c r="E25" s="660">
        <v>170</v>
      </c>
      <c r="F25" s="660">
        <v>500</v>
      </c>
      <c r="G25" s="661" t="s">
        <v>479</v>
      </c>
      <c r="H25" s="682">
        <v>4.1666666666666664E-2</v>
      </c>
      <c r="I25" s="528"/>
      <c r="L25" s="410"/>
    </row>
    <row r="26" spans="1:12" ht="14.25" customHeight="1">
      <c r="A26" s="282"/>
      <c r="B26" s="471"/>
      <c r="C26" s="655" t="s">
        <v>28</v>
      </c>
      <c r="D26" s="670">
        <v>225</v>
      </c>
      <c r="E26" s="655">
        <v>170</v>
      </c>
      <c r="F26" s="655">
        <v>480</v>
      </c>
      <c r="G26" s="656"/>
      <c r="H26" s="754"/>
      <c r="I26" s="529"/>
      <c r="L26" s="410"/>
    </row>
    <row r="27" spans="1:12" ht="14.25" customHeight="1">
      <c r="A27" s="282"/>
      <c r="B27" s="470" t="s">
        <v>59</v>
      </c>
      <c r="C27" s="660" t="s">
        <v>27</v>
      </c>
      <c r="D27" s="660">
        <v>300</v>
      </c>
      <c r="E27" s="660">
        <v>157</v>
      </c>
      <c r="F27" s="660">
        <v>402</v>
      </c>
      <c r="G27" s="661" t="s">
        <v>478</v>
      </c>
      <c r="H27" s="673">
        <v>0.75</v>
      </c>
      <c r="I27" s="530"/>
      <c r="L27" s="410"/>
    </row>
    <row r="28" spans="1:12" ht="14.25" customHeight="1">
      <c r="A28" s="282"/>
      <c r="B28" s="304"/>
      <c r="C28" s="660" t="s">
        <v>412</v>
      </c>
      <c r="D28" s="668">
        <v>150</v>
      </c>
      <c r="E28" s="660">
        <v>80</v>
      </c>
      <c r="F28" s="660">
        <v>230</v>
      </c>
      <c r="G28" s="661"/>
      <c r="H28" s="674"/>
      <c r="I28" s="531"/>
      <c r="L28" s="410"/>
    </row>
    <row r="29" spans="1:12" ht="14.25" customHeight="1">
      <c r="A29" s="282" t="s">
        <v>295</v>
      </c>
      <c r="B29" s="405" t="s">
        <v>60</v>
      </c>
      <c r="C29" s="651" t="s">
        <v>413</v>
      </c>
      <c r="D29" s="669">
        <v>150</v>
      </c>
      <c r="E29" s="675">
        <v>80</v>
      </c>
      <c r="F29" s="675">
        <v>205</v>
      </c>
      <c r="G29" s="333" t="s">
        <v>475</v>
      </c>
      <c r="H29" s="676">
        <v>0.95833333333333337</v>
      </c>
      <c r="I29" s="532"/>
      <c r="L29" s="410"/>
    </row>
    <row r="30" spans="1:12" ht="14.25" customHeight="1">
      <c r="A30" s="282"/>
      <c r="B30" s="405"/>
      <c r="C30" s="675" t="s">
        <v>414</v>
      </c>
      <c r="D30" s="677">
        <v>150</v>
      </c>
      <c r="E30" s="651">
        <v>80</v>
      </c>
      <c r="F30" s="333">
        <v>205</v>
      </c>
      <c r="G30" s="678"/>
      <c r="H30" s="678"/>
      <c r="I30" s="331"/>
      <c r="L30" s="410"/>
    </row>
    <row r="31" spans="1:12" ht="14.25" customHeight="1">
      <c r="A31" s="282"/>
      <c r="B31" s="473"/>
      <c r="C31" s="655" t="s">
        <v>415</v>
      </c>
      <c r="D31" s="655">
        <v>150</v>
      </c>
      <c r="E31" s="655">
        <v>80</v>
      </c>
      <c r="F31" s="655">
        <v>205</v>
      </c>
      <c r="G31" s="679"/>
      <c r="H31" s="679"/>
      <c r="I31" s="533"/>
      <c r="L31" s="410"/>
    </row>
    <row r="32" spans="1:12" ht="14.25" customHeight="1">
      <c r="A32" s="282"/>
      <c r="B32" s="474"/>
      <c r="C32" s="660" t="s">
        <v>27</v>
      </c>
      <c r="D32" s="668">
        <v>225</v>
      </c>
      <c r="E32" s="660">
        <v>140</v>
      </c>
      <c r="F32" s="660">
        <v>380</v>
      </c>
      <c r="G32" s="661"/>
      <c r="H32" s="674"/>
      <c r="I32" s="534"/>
      <c r="L32" s="410"/>
    </row>
    <row r="33" spans="1:12" ht="14.25" customHeight="1">
      <c r="A33" s="282"/>
      <c r="B33" s="405" t="s">
        <v>61</v>
      </c>
      <c r="C33" s="651" t="s">
        <v>28</v>
      </c>
      <c r="D33" s="669">
        <v>225</v>
      </c>
      <c r="E33" s="651">
        <v>140</v>
      </c>
      <c r="F33" s="651">
        <v>380</v>
      </c>
      <c r="G33" s="333" t="s">
        <v>481</v>
      </c>
      <c r="H33" s="676">
        <v>8.3333333333333329E-2</v>
      </c>
      <c r="I33" s="327"/>
      <c r="L33" s="410"/>
    </row>
    <row r="34" spans="1:12" ht="14.25" customHeight="1">
      <c r="A34" s="282" t="s">
        <v>296</v>
      </c>
      <c r="B34" s="473"/>
      <c r="C34" s="655" t="s">
        <v>29</v>
      </c>
      <c r="D34" s="670">
        <v>225</v>
      </c>
      <c r="E34" s="655">
        <v>140</v>
      </c>
      <c r="F34" s="655">
        <v>380</v>
      </c>
      <c r="G34" s="656"/>
      <c r="H34" s="667"/>
      <c r="I34" s="535"/>
      <c r="L34" s="410"/>
    </row>
    <row r="35" spans="1:12" ht="14.25" customHeight="1">
      <c r="A35" s="282"/>
      <c r="B35" s="304" t="s">
        <v>191</v>
      </c>
      <c r="C35" s="680" t="s">
        <v>27</v>
      </c>
      <c r="D35" s="661">
        <v>225</v>
      </c>
      <c r="E35" s="661">
        <v>122</v>
      </c>
      <c r="F35" s="661">
        <v>334</v>
      </c>
      <c r="G35" s="661"/>
      <c r="H35" s="674"/>
      <c r="I35" s="531"/>
      <c r="L35" s="410"/>
    </row>
    <row r="36" spans="1:12" ht="14.25" customHeight="1">
      <c r="A36" s="283" t="s">
        <v>297</v>
      </c>
      <c r="B36" s="405"/>
      <c r="C36" s="681" t="s">
        <v>28</v>
      </c>
      <c r="D36" s="651">
        <v>225</v>
      </c>
      <c r="E36" s="651">
        <v>122</v>
      </c>
      <c r="F36" s="333">
        <v>334</v>
      </c>
      <c r="G36" s="333" t="s">
        <v>476</v>
      </c>
      <c r="H36" s="653" t="s">
        <v>174</v>
      </c>
      <c r="I36" s="532"/>
      <c r="L36" s="410"/>
    </row>
    <row r="37" spans="1:12" ht="14.25" customHeight="1">
      <c r="A37" s="283"/>
      <c r="B37" s="473"/>
      <c r="C37" s="655" t="s">
        <v>29</v>
      </c>
      <c r="D37" s="655">
        <v>300</v>
      </c>
      <c r="E37" s="655">
        <v>158</v>
      </c>
      <c r="F37" s="655">
        <v>432</v>
      </c>
      <c r="G37" s="656"/>
      <c r="H37" s="676"/>
      <c r="I37" s="536"/>
      <c r="L37" s="410"/>
    </row>
    <row r="38" spans="1:12" ht="14.25" customHeight="1">
      <c r="A38" s="282"/>
      <c r="B38" s="304" t="s">
        <v>62</v>
      </c>
      <c r="C38" s="660" t="s">
        <v>27</v>
      </c>
      <c r="D38" s="668">
        <v>225</v>
      </c>
      <c r="E38" s="333">
        <v>136</v>
      </c>
      <c r="F38" s="333">
        <v>247</v>
      </c>
      <c r="G38" s="661" t="s">
        <v>470</v>
      </c>
      <c r="H38" s="682">
        <v>0.75</v>
      </c>
      <c r="I38" s="531"/>
      <c r="L38" s="410"/>
    </row>
    <row r="39" spans="1:12" ht="14.25" customHeight="1">
      <c r="A39" s="282"/>
      <c r="B39" s="470"/>
      <c r="C39" s="333" t="s">
        <v>28</v>
      </c>
      <c r="D39" s="89">
        <v>225</v>
      </c>
      <c r="E39" s="651">
        <v>136</v>
      </c>
      <c r="F39" s="651">
        <v>247</v>
      </c>
      <c r="G39" s="333"/>
      <c r="H39" s="676"/>
      <c r="I39" s="327"/>
      <c r="L39" s="410"/>
    </row>
    <row r="40" spans="1:12" ht="14.25" customHeight="1">
      <c r="A40" s="283" t="s">
        <v>299</v>
      </c>
      <c r="B40" s="471"/>
      <c r="C40" s="656" t="s">
        <v>29</v>
      </c>
      <c r="D40" s="683">
        <v>225</v>
      </c>
      <c r="E40" s="655">
        <v>143</v>
      </c>
      <c r="F40" s="655">
        <v>326</v>
      </c>
      <c r="G40" s="656"/>
      <c r="H40" s="684"/>
      <c r="I40" s="537"/>
      <c r="L40" s="410"/>
    </row>
    <row r="41" spans="1:12" ht="14.25" customHeight="1">
      <c r="A41" s="282" t="s">
        <v>298</v>
      </c>
      <c r="B41" s="475" t="s">
        <v>190</v>
      </c>
      <c r="C41" s="380" t="s">
        <v>27</v>
      </c>
      <c r="D41" s="380">
        <v>225</v>
      </c>
      <c r="E41" s="380">
        <v>170</v>
      </c>
      <c r="F41" s="380">
        <v>520</v>
      </c>
      <c r="G41" s="380" t="s">
        <v>477</v>
      </c>
      <c r="H41" s="685">
        <v>0.83333333333333337</v>
      </c>
      <c r="I41" s="538"/>
      <c r="L41" s="410"/>
    </row>
    <row r="42" spans="1:12" ht="14.25" customHeight="1">
      <c r="A42" s="282"/>
      <c r="B42" s="304" t="s">
        <v>167</v>
      </c>
      <c r="C42" s="566" t="s">
        <v>27</v>
      </c>
      <c r="D42" s="333">
        <v>225</v>
      </c>
      <c r="E42" s="333">
        <v>196</v>
      </c>
      <c r="F42" s="333">
        <v>950</v>
      </c>
      <c r="G42" s="661" t="s">
        <v>480</v>
      </c>
      <c r="H42" s="674">
        <v>0.79166666666666663</v>
      </c>
      <c r="I42" s="445" t="s">
        <v>363</v>
      </c>
      <c r="L42" s="410"/>
    </row>
    <row r="43" spans="1:12" ht="14.25" customHeight="1">
      <c r="A43" s="282"/>
      <c r="B43" s="405" t="s">
        <v>392</v>
      </c>
      <c r="C43" s="651" t="s">
        <v>28</v>
      </c>
      <c r="D43" s="651">
        <v>225</v>
      </c>
      <c r="E43" s="651">
        <v>167</v>
      </c>
      <c r="F43" s="651">
        <v>860</v>
      </c>
      <c r="G43" s="333"/>
      <c r="H43" s="676"/>
      <c r="I43" s="445" t="s">
        <v>362</v>
      </c>
      <c r="L43" s="410"/>
    </row>
    <row r="44" spans="1:12" ht="14.25" customHeight="1" thickBot="1">
      <c r="B44" s="569"/>
      <c r="C44" s="686" t="s">
        <v>364</v>
      </c>
      <c r="D44" s="686">
        <v>300</v>
      </c>
      <c r="E44" s="686">
        <v>212</v>
      </c>
      <c r="F44" s="686">
        <v>1090</v>
      </c>
      <c r="G44" s="687"/>
      <c r="H44" s="687"/>
      <c r="I44" s="426"/>
      <c r="L44" s="410"/>
    </row>
    <row r="45" spans="1:12" ht="14.25" customHeight="1">
      <c r="B45" s="32"/>
      <c r="C45" s="32"/>
      <c r="D45" s="32"/>
      <c r="E45" s="31"/>
      <c r="F45" s="31"/>
      <c r="H45" s="28"/>
    </row>
    <row r="46" spans="1:12" ht="14.25" customHeight="1">
      <c r="B46" s="32"/>
      <c r="C46" s="32"/>
      <c r="D46" s="32"/>
      <c r="E46" s="31"/>
      <c r="F46" s="31"/>
      <c r="H46" s="28"/>
    </row>
    <row r="47" spans="1:12" ht="14.25" customHeight="1">
      <c r="B47" s="32"/>
      <c r="C47" s="32"/>
      <c r="D47" s="32"/>
      <c r="E47" s="31"/>
      <c r="F47" s="31"/>
      <c r="H47" s="28"/>
    </row>
    <row r="48" spans="1:12" ht="14.25" customHeight="1">
      <c r="B48" s="32"/>
      <c r="C48" s="32"/>
      <c r="D48" s="32"/>
      <c r="E48" s="31"/>
      <c r="F48" s="31"/>
      <c r="H48" s="28"/>
    </row>
    <row r="49" spans="2:9">
      <c r="B49" s="410" t="s">
        <v>301</v>
      </c>
      <c r="I49" s="555" t="s">
        <v>21</v>
      </c>
    </row>
    <row r="50" spans="2:9" ht="15" customHeight="1">
      <c r="B50" s="1736" t="s">
        <v>249</v>
      </c>
      <c r="C50" s="1736"/>
      <c r="D50" s="1736"/>
      <c r="E50" s="1736"/>
      <c r="F50" s="1736"/>
      <c r="G50" s="1736"/>
      <c r="H50" s="1736"/>
      <c r="I50" s="1736"/>
    </row>
    <row r="51" spans="2:9" ht="15" customHeight="1">
      <c r="B51" s="1737" t="s">
        <v>250</v>
      </c>
      <c r="C51" s="1737"/>
      <c r="D51" s="1737"/>
      <c r="E51" s="1737"/>
      <c r="F51" s="1737"/>
      <c r="G51" s="1737"/>
      <c r="H51" s="1737"/>
      <c r="I51" s="1737"/>
    </row>
    <row r="52" spans="2:9" ht="15" customHeight="1">
      <c r="B52" s="1738" t="s">
        <v>372</v>
      </c>
      <c r="C52" s="1738"/>
      <c r="D52" s="1738"/>
      <c r="E52" s="1738"/>
      <c r="F52" s="1738"/>
      <c r="G52" s="1738"/>
      <c r="H52" s="1738"/>
      <c r="I52" s="1738"/>
    </row>
    <row r="53" spans="2:9" ht="14.25" customHeight="1">
      <c r="B53" s="32"/>
      <c r="C53" s="32"/>
      <c r="D53" s="32"/>
      <c r="E53" s="31"/>
      <c r="F53" s="31"/>
      <c r="H53" s="28"/>
    </row>
    <row r="54" spans="2:9" ht="14.25" customHeight="1">
      <c r="B54" s="32"/>
      <c r="C54" s="32"/>
      <c r="D54" s="32"/>
      <c r="E54" s="31"/>
      <c r="F54" s="31"/>
      <c r="H54" s="28"/>
    </row>
    <row r="55" spans="2:9" ht="14.25" customHeight="1" thickBot="1">
      <c r="B55" s="32"/>
      <c r="C55" s="32"/>
      <c r="D55" s="32"/>
      <c r="E55" s="31"/>
      <c r="F55" s="31"/>
      <c r="H55" s="28"/>
    </row>
    <row r="56" spans="2:9" ht="14.25" customHeight="1">
      <c r="B56" s="570" t="s">
        <v>67</v>
      </c>
      <c r="C56" s="571" t="s">
        <v>384</v>
      </c>
      <c r="D56" s="572"/>
      <c r="E56" s="573" t="s">
        <v>69</v>
      </c>
      <c r="F56" s="573"/>
      <c r="G56" s="574"/>
      <c r="H56" s="575"/>
      <c r="I56" s="576" t="s">
        <v>53</v>
      </c>
    </row>
    <row r="57" spans="2:9" ht="30" customHeight="1" thickBot="1">
      <c r="B57" s="577" t="s">
        <v>70</v>
      </c>
      <c r="C57" s="578" t="s">
        <v>383</v>
      </c>
      <c r="D57" s="579" t="s">
        <v>106</v>
      </c>
      <c r="E57" s="580" t="s">
        <v>43</v>
      </c>
      <c r="F57" s="579" t="s">
        <v>373</v>
      </c>
      <c r="G57" s="581" t="s">
        <v>37</v>
      </c>
      <c r="H57" s="582" t="s">
        <v>44</v>
      </c>
      <c r="I57" s="583"/>
    </row>
    <row r="58" spans="2:9" ht="23.25" customHeight="1" thickBot="1">
      <c r="B58" s="1753" t="s">
        <v>368</v>
      </c>
      <c r="C58" s="606" t="s">
        <v>374</v>
      </c>
      <c r="D58" s="607">
        <v>520</v>
      </c>
      <c r="E58" s="607">
        <v>196</v>
      </c>
      <c r="F58" s="607">
        <v>345</v>
      </c>
      <c r="G58" s="688" t="s">
        <v>483</v>
      </c>
      <c r="H58" s="689">
        <v>0.48958333333333331</v>
      </c>
      <c r="I58" s="476"/>
    </row>
    <row r="59" spans="2:9" ht="23.25" customHeight="1">
      <c r="B59" s="1754"/>
      <c r="C59" s="606" t="s">
        <v>404</v>
      </c>
      <c r="D59" s="50">
        <v>520</v>
      </c>
      <c r="E59" s="50">
        <v>198</v>
      </c>
      <c r="F59" s="50">
        <v>351</v>
      </c>
      <c r="G59" s="780"/>
      <c r="H59" s="781"/>
      <c r="I59" s="518"/>
    </row>
    <row r="60" spans="2:9" ht="23.25" customHeight="1">
      <c r="B60" s="1739"/>
      <c r="C60" s="600" t="s">
        <v>375</v>
      </c>
      <c r="D60" s="49">
        <v>325</v>
      </c>
      <c r="E60" s="49">
        <v>245</v>
      </c>
      <c r="F60" s="49">
        <v>461</v>
      </c>
      <c r="G60" s="1741" t="s">
        <v>482</v>
      </c>
      <c r="H60" s="1743">
        <v>0.78125</v>
      </c>
      <c r="I60" s="1747"/>
    </row>
    <row r="61" spans="2:9" ht="23.25" customHeight="1">
      <c r="B61" s="1739"/>
      <c r="C61" s="600" t="s">
        <v>376</v>
      </c>
      <c r="D61" s="49">
        <v>325</v>
      </c>
      <c r="E61" s="49">
        <v>245</v>
      </c>
      <c r="F61" s="49">
        <v>461</v>
      </c>
      <c r="G61" s="1742"/>
      <c r="H61" s="1744"/>
      <c r="I61" s="1748"/>
    </row>
    <row r="62" spans="2:9" ht="23.25" customHeight="1">
      <c r="B62" s="1739" t="s">
        <v>369</v>
      </c>
      <c r="C62" s="600" t="s">
        <v>377</v>
      </c>
      <c r="D62" s="601">
        <v>520</v>
      </c>
      <c r="E62" s="690">
        <v>154</v>
      </c>
      <c r="F62" s="49">
        <v>276</v>
      </c>
      <c r="G62" s="1741" t="s">
        <v>477</v>
      </c>
      <c r="H62" s="1743">
        <v>0.5</v>
      </c>
      <c r="I62" s="1745"/>
    </row>
    <row r="63" spans="2:9" ht="23.25" customHeight="1">
      <c r="B63" s="1740"/>
      <c r="C63" s="602" t="s">
        <v>378</v>
      </c>
      <c r="D63" s="603">
        <v>520</v>
      </c>
      <c r="E63" s="779">
        <v>153</v>
      </c>
      <c r="F63" s="779">
        <v>279</v>
      </c>
      <c r="G63" s="1742"/>
      <c r="H63" s="1744"/>
      <c r="I63" s="1746"/>
    </row>
    <row r="64" spans="2:9" ht="23.25" customHeight="1">
      <c r="B64" s="1751" t="s">
        <v>379</v>
      </c>
      <c r="C64" s="600" t="s">
        <v>381</v>
      </c>
      <c r="D64" s="601">
        <v>520</v>
      </c>
      <c r="E64" s="49">
        <v>220</v>
      </c>
      <c r="F64" s="49">
        <v>403</v>
      </c>
      <c r="G64" s="1741" t="s">
        <v>476</v>
      </c>
      <c r="H64" s="1743">
        <v>0.8125</v>
      </c>
      <c r="I64" s="1749"/>
    </row>
    <row r="65" spans="2:9" ht="23.25" customHeight="1" thickBot="1">
      <c r="B65" s="1752"/>
      <c r="C65" s="604" t="s">
        <v>382</v>
      </c>
      <c r="D65" s="605">
        <v>520</v>
      </c>
      <c r="E65" s="691">
        <v>220</v>
      </c>
      <c r="F65" s="691">
        <v>403</v>
      </c>
      <c r="G65" s="1755"/>
      <c r="H65" s="1756"/>
      <c r="I65" s="1750"/>
    </row>
    <row r="66" spans="2:9" ht="14.25" customHeight="1">
      <c r="B66" s="32"/>
      <c r="C66" s="32"/>
      <c r="D66" s="32"/>
      <c r="E66" s="31"/>
      <c r="F66" s="31"/>
      <c r="H66" s="28"/>
    </row>
    <row r="67" spans="2:9" ht="14.25" customHeight="1">
      <c r="B67" s="32"/>
      <c r="C67" s="32"/>
      <c r="D67" s="32"/>
      <c r="E67" s="31"/>
      <c r="F67" s="31"/>
      <c r="H67" s="28"/>
    </row>
    <row r="68" spans="2:9" ht="14.25" customHeight="1">
      <c r="B68" s="32"/>
      <c r="C68" s="32"/>
      <c r="D68" s="32"/>
      <c r="E68" s="31"/>
      <c r="F68" s="31"/>
      <c r="H68" s="28"/>
    </row>
    <row r="69" spans="2:9" ht="14.25" customHeight="1">
      <c r="H69" s="28"/>
      <c r="I69" s="27" t="s">
        <v>312</v>
      </c>
    </row>
    <row r="70" spans="2:9" ht="14.25" customHeight="1">
      <c r="H70" s="28"/>
      <c r="I70" s="27" t="s">
        <v>208</v>
      </c>
    </row>
    <row r="71" spans="2:9" ht="12.75" customHeight="1">
      <c r="I71" s="28" t="s">
        <v>210</v>
      </c>
    </row>
    <row r="72" spans="2:9">
      <c r="G72" s="28"/>
      <c r="H72" s="27"/>
    </row>
  </sheetData>
  <mergeCells count="18">
    <mergeCell ref="I64:I65"/>
    <mergeCell ref="B64:B65"/>
    <mergeCell ref="B50:I50"/>
    <mergeCell ref="B51:I51"/>
    <mergeCell ref="B58:B61"/>
    <mergeCell ref="G64:G65"/>
    <mergeCell ref="H64:H65"/>
    <mergeCell ref="B2:I2"/>
    <mergeCell ref="B3:I3"/>
    <mergeCell ref="B4:I4"/>
    <mergeCell ref="B52:I52"/>
    <mergeCell ref="B62:B63"/>
    <mergeCell ref="G60:G61"/>
    <mergeCell ref="H60:H61"/>
    <mergeCell ref="G62:G63"/>
    <mergeCell ref="H62:H63"/>
    <mergeCell ref="I62:I63"/>
    <mergeCell ref="I60:I61"/>
  </mergeCells>
  <phoneticPr fontId="21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75"/>
  <sheetViews>
    <sheetView zoomScale="85" zoomScaleNormal="85" workbookViewId="0">
      <selection activeCell="O45" sqref="O45"/>
    </sheetView>
  </sheetViews>
  <sheetFormatPr defaultRowHeight="12.75"/>
  <cols>
    <col min="1" max="5" width="9.42578125" style="37" customWidth="1"/>
    <col min="6" max="13" width="7.28515625" style="37" customWidth="1"/>
    <col min="14" max="14" width="12" style="37" customWidth="1"/>
    <col min="15" max="15" width="32.85546875" style="37" bestFit="1" customWidth="1"/>
    <col min="16" max="20" width="9.140625" style="37"/>
    <col min="21" max="28" width="7.140625" style="37" customWidth="1"/>
    <col min="29" max="29" width="8" style="37" customWidth="1"/>
    <col min="30" max="30" width="34.28515625" style="37" customWidth="1"/>
    <col min="31" max="16384" width="9.140625" style="37"/>
  </cols>
  <sheetData>
    <row r="1" spans="1:31" ht="24.75">
      <c r="A1" s="56" t="s">
        <v>300</v>
      </c>
      <c r="B1" s="123"/>
      <c r="C1" s="56"/>
      <c r="D1" s="56"/>
      <c r="E1" s="124" t="s">
        <v>154</v>
      </c>
      <c r="F1" s="124"/>
      <c r="G1" s="124"/>
      <c r="H1" s="124"/>
      <c r="I1" s="124"/>
      <c r="J1" s="124"/>
      <c r="K1" s="125"/>
      <c r="L1" s="87"/>
      <c r="M1" s="56"/>
      <c r="N1" s="56"/>
      <c r="O1" s="83" t="s">
        <v>22</v>
      </c>
      <c r="P1" s="56" t="s">
        <v>301</v>
      </c>
      <c r="Q1" s="56"/>
      <c r="R1" s="56"/>
      <c r="S1" s="124" t="s">
        <v>154</v>
      </c>
      <c r="T1" s="124"/>
      <c r="U1" s="124"/>
      <c r="V1" s="124"/>
      <c r="W1" s="124"/>
      <c r="X1" s="124"/>
      <c r="Y1" s="125"/>
      <c r="Z1" s="87"/>
      <c r="AA1" s="56"/>
      <c r="AB1" s="56"/>
      <c r="AC1" s="56"/>
      <c r="AD1" s="83" t="s">
        <v>22</v>
      </c>
      <c r="AE1" s="56"/>
    </row>
    <row r="2" spans="1:31" ht="15.75">
      <c r="A2" s="126"/>
      <c r="B2" s="127"/>
      <c r="C2" s="56"/>
      <c r="D2" s="56"/>
      <c r="E2" s="3" t="s">
        <v>232</v>
      </c>
      <c r="F2" s="90"/>
      <c r="G2" s="230"/>
      <c r="H2" s="90"/>
      <c r="I2" s="90"/>
      <c r="J2" s="151"/>
      <c r="K2" s="36"/>
      <c r="L2" s="87"/>
      <c r="M2" s="151"/>
      <c r="N2" s="56"/>
      <c r="O2" s="128"/>
      <c r="P2" s="56"/>
      <c r="Q2" s="56"/>
      <c r="R2" s="56"/>
      <c r="S2" s="3" t="s">
        <v>232</v>
      </c>
      <c r="T2" s="90"/>
      <c r="U2" s="230"/>
      <c r="V2" s="90"/>
      <c r="W2" s="90"/>
      <c r="X2" s="151"/>
      <c r="Y2" s="36"/>
      <c r="Z2" s="87"/>
      <c r="AA2" s="56"/>
      <c r="AB2" s="151"/>
      <c r="AC2" s="56"/>
      <c r="AD2" s="56"/>
    </row>
    <row r="3" spans="1:31" ht="20.25" customHeight="1">
      <c r="A3" s="126"/>
      <c r="B3" s="127"/>
      <c r="C3" s="56"/>
      <c r="D3" s="56"/>
      <c r="E3" s="129"/>
      <c r="F3" s="130"/>
      <c r="G3" s="130" t="s">
        <v>155</v>
      </c>
      <c r="H3" s="129"/>
      <c r="I3" s="129"/>
      <c r="J3" s="129"/>
      <c r="K3" s="129"/>
      <c r="L3" s="56"/>
      <c r="M3" s="56"/>
      <c r="N3" s="56"/>
      <c r="O3" s="108"/>
      <c r="P3" s="56"/>
      <c r="Q3" s="56"/>
      <c r="R3" s="56"/>
      <c r="S3" s="129"/>
      <c r="T3" s="130"/>
      <c r="U3" s="130" t="s">
        <v>155</v>
      </c>
      <c r="V3" s="129"/>
      <c r="W3" s="129"/>
      <c r="X3" s="129"/>
      <c r="Y3" s="129"/>
      <c r="Z3" s="56"/>
      <c r="AA3" s="56"/>
      <c r="AB3" s="56"/>
      <c r="AC3" s="56"/>
      <c r="AD3" s="56"/>
    </row>
    <row r="4" spans="1:31" ht="15.75" customHeight="1" thickBot="1">
      <c r="A4" s="9" t="s">
        <v>543</v>
      </c>
      <c r="B4" s="123"/>
      <c r="C4" s="56"/>
      <c r="D4" s="56"/>
      <c r="E4" s="56"/>
      <c r="F4" s="131"/>
      <c r="G4" s="131"/>
      <c r="H4" s="132" t="s">
        <v>94</v>
      </c>
      <c r="I4" s="56"/>
      <c r="J4" s="56"/>
      <c r="K4" s="56"/>
      <c r="L4" s="56"/>
      <c r="M4" s="56"/>
      <c r="N4" s="56"/>
      <c r="O4" s="108"/>
      <c r="P4" s="9" t="s">
        <v>543</v>
      </c>
      <c r="Q4" s="123"/>
      <c r="R4" s="56"/>
      <c r="S4" s="56"/>
      <c r="T4" s="56"/>
      <c r="U4" s="131"/>
      <c r="V4" s="131"/>
      <c r="W4" s="132" t="s">
        <v>33</v>
      </c>
      <c r="X4" s="56"/>
      <c r="Y4" s="56"/>
      <c r="Z4" s="56"/>
      <c r="AA4" s="56"/>
      <c r="AB4" s="56"/>
      <c r="AC4" s="56"/>
      <c r="AD4" s="108"/>
    </row>
    <row r="5" spans="1:31" ht="13.5" customHeight="1">
      <c r="A5" s="133"/>
      <c r="B5" s="134" t="s">
        <v>108</v>
      </c>
      <c r="C5" s="135"/>
      <c r="D5" s="136" t="s">
        <v>42</v>
      </c>
      <c r="E5" s="137"/>
      <c r="F5" s="138"/>
      <c r="G5" s="136"/>
      <c r="H5" s="136"/>
      <c r="I5" s="136"/>
      <c r="J5" s="136"/>
      <c r="K5" s="136"/>
      <c r="L5" s="136"/>
      <c r="M5" s="136"/>
      <c r="N5" s="139"/>
      <c r="O5" s="275"/>
      <c r="P5" s="133"/>
      <c r="Q5" s="134" t="s">
        <v>108</v>
      </c>
      <c r="R5" s="135"/>
      <c r="S5" s="136" t="s">
        <v>42</v>
      </c>
      <c r="T5" s="296"/>
      <c r="U5" s="298"/>
      <c r="V5" s="136"/>
      <c r="W5" s="136"/>
      <c r="X5" s="136"/>
      <c r="Y5" s="136"/>
      <c r="Z5" s="136"/>
      <c r="AA5" s="136"/>
      <c r="AB5" s="136"/>
      <c r="AC5" s="299"/>
      <c r="AD5" s="140"/>
    </row>
    <row r="6" spans="1:31" ht="13.5" customHeight="1" thickBot="1">
      <c r="A6" s="141" t="s">
        <v>37</v>
      </c>
      <c r="B6" s="142" t="s">
        <v>39</v>
      </c>
      <c r="C6" s="143" t="s">
        <v>41</v>
      </c>
      <c r="D6" s="144"/>
      <c r="E6" s="145"/>
      <c r="F6" s="146"/>
      <c r="G6" s="147"/>
      <c r="H6" s="148" t="s">
        <v>32</v>
      </c>
      <c r="I6" s="147"/>
      <c r="J6" s="147"/>
      <c r="K6" s="147"/>
      <c r="L6" s="147"/>
      <c r="M6" s="147"/>
      <c r="N6" s="149"/>
      <c r="O6" s="276" t="s">
        <v>53</v>
      </c>
      <c r="P6" s="141" t="s">
        <v>37</v>
      </c>
      <c r="Q6" s="142" t="s">
        <v>39</v>
      </c>
      <c r="R6" s="143" t="s">
        <v>41</v>
      </c>
      <c r="S6" s="144"/>
      <c r="T6" s="297"/>
      <c r="U6" s="300"/>
      <c r="V6" s="301"/>
      <c r="W6" s="302" t="s">
        <v>32</v>
      </c>
      <c r="X6" s="301"/>
      <c r="Y6" s="301"/>
      <c r="Z6" s="301"/>
      <c r="AA6" s="301"/>
      <c r="AB6" s="301"/>
      <c r="AC6" s="303"/>
      <c r="AD6" s="150" t="s">
        <v>53</v>
      </c>
    </row>
    <row r="7" spans="1:31" ht="24" customHeight="1" thickBot="1">
      <c r="A7" s="344"/>
      <c r="B7" s="345" t="s">
        <v>40</v>
      </c>
      <c r="C7" s="346" t="s">
        <v>40</v>
      </c>
      <c r="D7" s="347" t="s">
        <v>43</v>
      </c>
      <c r="E7" s="365" t="s">
        <v>44</v>
      </c>
      <c r="F7" s="338" t="s">
        <v>66</v>
      </c>
      <c r="G7" s="339" t="s">
        <v>45</v>
      </c>
      <c r="H7" s="340" t="s">
        <v>46</v>
      </c>
      <c r="I7" s="340" t="s">
        <v>47</v>
      </c>
      <c r="J7" s="340" t="s">
        <v>48</v>
      </c>
      <c r="K7" s="339" t="s">
        <v>49</v>
      </c>
      <c r="L7" s="340" t="s">
        <v>50</v>
      </c>
      <c r="M7" s="341" t="s">
        <v>51</v>
      </c>
      <c r="N7" s="342" t="s">
        <v>52</v>
      </c>
      <c r="O7" s="343"/>
      <c r="P7" s="344"/>
      <c r="Q7" s="345" t="s">
        <v>40</v>
      </c>
      <c r="R7" s="346" t="s">
        <v>40</v>
      </c>
      <c r="S7" s="347" t="s">
        <v>43</v>
      </c>
      <c r="T7" s="451" t="s">
        <v>44</v>
      </c>
      <c r="U7" s="340" t="s">
        <v>66</v>
      </c>
      <c r="V7" s="339" t="s">
        <v>45</v>
      </c>
      <c r="W7" s="340" t="s">
        <v>46</v>
      </c>
      <c r="X7" s="340" t="s">
        <v>47</v>
      </c>
      <c r="Y7" s="340" t="s">
        <v>48</v>
      </c>
      <c r="Z7" s="339" t="s">
        <v>49</v>
      </c>
      <c r="AA7" s="340" t="s">
        <v>50</v>
      </c>
      <c r="AB7" s="340" t="s">
        <v>51</v>
      </c>
      <c r="AC7" s="340" t="s">
        <v>52</v>
      </c>
      <c r="AD7" s="452"/>
    </row>
    <row r="8" spans="1:31" ht="14.25" customHeight="1">
      <c r="A8" s="692" t="s">
        <v>439</v>
      </c>
      <c r="B8" s="693">
        <v>12717</v>
      </c>
      <c r="C8" s="693">
        <v>12717</v>
      </c>
      <c r="D8" s="694" t="s">
        <v>321</v>
      </c>
      <c r="E8" s="694" t="s">
        <v>321</v>
      </c>
      <c r="F8" s="694" t="s">
        <v>321</v>
      </c>
      <c r="G8" s="694" t="s">
        <v>321</v>
      </c>
      <c r="H8" s="694" t="s">
        <v>321</v>
      </c>
      <c r="I8" s="694" t="s">
        <v>321</v>
      </c>
      <c r="J8" s="694" t="s">
        <v>321</v>
      </c>
      <c r="K8" s="694" t="s">
        <v>321</v>
      </c>
      <c r="L8" s="694" t="s">
        <v>321</v>
      </c>
      <c r="M8" s="694" t="s">
        <v>321</v>
      </c>
      <c r="N8" s="694" t="s">
        <v>321</v>
      </c>
      <c r="O8" s="695" t="s">
        <v>321</v>
      </c>
      <c r="P8" s="696" t="s">
        <v>439</v>
      </c>
      <c r="Q8" s="693">
        <v>10636.2</v>
      </c>
      <c r="R8" s="693">
        <v>10636.2</v>
      </c>
      <c r="S8" s="694" t="s">
        <v>321</v>
      </c>
      <c r="T8" s="694" t="s">
        <v>321</v>
      </c>
      <c r="U8" s="694" t="s">
        <v>169</v>
      </c>
      <c r="V8" s="694" t="s">
        <v>169</v>
      </c>
      <c r="W8" s="694" t="s">
        <v>169</v>
      </c>
      <c r="X8" s="694" t="s">
        <v>169</v>
      </c>
      <c r="Y8" s="694" t="s">
        <v>169</v>
      </c>
      <c r="Z8" s="694" t="s">
        <v>169</v>
      </c>
      <c r="AA8" s="694" t="s">
        <v>169</v>
      </c>
      <c r="AB8" s="694" t="s">
        <v>169</v>
      </c>
      <c r="AC8" s="694" t="s">
        <v>169</v>
      </c>
      <c r="AD8" s="697" t="s">
        <v>169</v>
      </c>
    </row>
    <row r="9" spans="1:31" ht="14.25" customHeight="1">
      <c r="A9" s="698" t="s">
        <v>440</v>
      </c>
      <c r="B9" s="411">
        <v>12560</v>
      </c>
      <c r="C9" s="699">
        <v>12560</v>
      </c>
      <c r="D9" s="700" t="s">
        <v>321</v>
      </c>
      <c r="E9" s="700" t="s">
        <v>321</v>
      </c>
      <c r="F9" s="700" t="s">
        <v>321</v>
      </c>
      <c r="G9" s="700" t="s">
        <v>321</v>
      </c>
      <c r="H9" s="700" t="s">
        <v>321</v>
      </c>
      <c r="I9" s="700" t="s">
        <v>321</v>
      </c>
      <c r="J9" s="700" t="s">
        <v>321</v>
      </c>
      <c r="K9" s="700" t="s">
        <v>321</v>
      </c>
      <c r="L9" s="700" t="s">
        <v>321</v>
      </c>
      <c r="M9" s="700" t="s">
        <v>321</v>
      </c>
      <c r="N9" s="700" t="s">
        <v>321</v>
      </c>
      <c r="O9" s="701" t="s">
        <v>321</v>
      </c>
      <c r="P9" s="355" t="s">
        <v>440</v>
      </c>
      <c r="Q9" s="411">
        <v>10069.5</v>
      </c>
      <c r="R9" s="356">
        <v>10069.5</v>
      </c>
      <c r="S9" s="700" t="s">
        <v>321</v>
      </c>
      <c r="T9" s="700" t="s">
        <v>321</v>
      </c>
      <c r="U9" s="700" t="s">
        <v>321</v>
      </c>
      <c r="V9" s="700" t="s">
        <v>321</v>
      </c>
      <c r="W9" s="700" t="s">
        <v>321</v>
      </c>
      <c r="X9" s="700" t="s">
        <v>321</v>
      </c>
      <c r="Y9" s="700" t="s">
        <v>321</v>
      </c>
      <c r="Z9" s="700" t="s">
        <v>321</v>
      </c>
      <c r="AA9" s="700" t="s">
        <v>321</v>
      </c>
      <c r="AB9" s="700" t="s">
        <v>321</v>
      </c>
      <c r="AC9" s="700" t="s">
        <v>321</v>
      </c>
      <c r="AD9" s="702" t="s">
        <v>321</v>
      </c>
    </row>
    <row r="10" spans="1:31" ht="14.25" customHeight="1">
      <c r="A10" s="698" t="s">
        <v>441</v>
      </c>
      <c r="B10" s="411">
        <v>12472</v>
      </c>
      <c r="C10" s="699">
        <v>12472</v>
      </c>
      <c r="D10" s="700" t="s">
        <v>321</v>
      </c>
      <c r="E10" s="700" t="s">
        <v>321</v>
      </c>
      <c r="F10" s="700" t="s">
        <v>321</v>
      </c>
      <c r="G10" s="700" t="s">
        <v>321</v>
      </c>
      <c r="H10" s="700" t="s">
        <v>321</v>
      </c>
      <c r="I10" s="700" t="s">
        <v>321</v>
      </c>
      <c r="J10" s="700" t="s">
        <v>321</v>
      </c>
      <c r="K10" s="700" t="s">
        <v>321</v>
      </c>
      <c r="L10" s="700" t="s">
        <v>321</v>
      </c>
      <c r="M10" s="700" t="s">
        <v>321</v>
      </c>
      <c r="N10" s="700" t="s">
        <v>321</v>
      </c>
      <c r="O10" s="701" t="s">
        <v>321</v>
      </c>
      <c r="P10" s="355" t="s">
        <v>441</v>
      </c>
      <c r="Q10" s="411">
        <v>10162</v>
      </c>
      <c r="R10" s="356">
        <v>10162</v>
      </c>
      <c r="S10" s="700" t="s">
        <v>321</v>
      </c>
      <c r="T10" s="700" t="s">
        <v>321</v>
      </c>
      <c r="U10" s="700" t="s">
        <v>169</v>
      </c>
      <c r="V10" s="700" t="s">
        <v>169</v>
      </c>
      <c r="W10" s="700" t="s">
        <v>169</v>
      </c>
      <c r="X10" s="700" t="s">
        <v>169</v>
      </c>
      <c r="Y10" s="700" t="s">
        <v>169</v>
      </c>
      <c r="Z10" s="700" t="s">
        <v>169</v>
      </c>
      <c r="AA10" s="700" t="s">
        <v>169</v>
      </c>
      <c r="AB10" s="700" t="s">
        <v>169</v>
      </c>
      <c r="AC10" s="700" t="s">
        <v>169</v>
      </c>
      <c r="AD10" s="703" t="s">
        <v>169</v>
      </c>
    </row>
    <row r="11" spans="1:31" ht="14.25" customHeight="1">
      <c r="A11" s="698" t="s">
        <v>560</v>
      </c>
      <c r="B11" s="411">
        <v>12426</v>
      </c>
      <c r="C11" s="699">
        <v>12426</v>
      </c>
      <c r="D11" s="700" t="s">
        <v>321</v>
      </c>
      <c r="E11" s="700" t="s">
        <v>321</v>
      </c>
      <c r="F11" s="700" t="s">
        <v>321</v>
      </c>
      <c r="G11" s="700" t="s">
        <v>321</v>
      </c>
      <c r="H11" s="700" t="s">
        <v>321</v>
      </c>
      <c r="I11" s="700" t="s">
        <v>321</v>
      </c>
      <c r="J11" s="700" t="s">
        <v>321</v>
      </c>
      <c r="K11" s="700" t="s">
        <v>321</v>
      </c>
      <c r="L11" s="700" t="s">
        <v>321</v>
      </c>
      <c r="M11" s="700" t="s">
        <v>321</v>
      </c>
      <c r="N11" s="700" t="s">
        <v>321</v>
      </c>
      <c r="O11" s="701" t="s">
        <v>321</v>
      </c>
      <c r="P11" s="355" t="s">
        <v>560</v>
      </c>
      <c r="Q11" s="411">
        <v>9782.1</v>
      </c>
      <c r="R11" s="356">
        <v>9782.1</v>
      </c>
      <c r="S11" s="700" t="s">
        <v>321</v>
      </c>
      <c r="T11" s="700" t="s">
        <v>321</v>
      </c>
      <c r="U11" s="700" t="s">
        <v>169</v>
      </c>
      <c r="V11" s="700" t="s">
        <v>169</v>
      </c>
      <c r="W11" s="700" t="s">
        <v>169</v>
      </c>
      <c r="X11" s="700" t="s">
        <v>169</v>
      </c>
      <c r="Y11" s="700" t="s">
        <v>169</v>
      </c>
      <c r="Z11" s="700" t="s">
        <v>169</v>
      </c>
      <c r="AA11" s="700" t="s">
        <v>169</v>
      </c>
      <c r="AB11" s="700" t="s">
        <v>169</v>
      </c>
      <c r="AC11" s="700" t="s">
        <v>169</v>
      </c>
      <c r="AD11" s="703" t="s">
        <v>169</v>
      </c>
    </row>
    <row r="12" spans="1:31" ht="14.25" customHeight="1">
      <c r="A12" s="698" t="s">
        <v>442</v>
      </c>
      <c r="B12" s="411">
        <v>12344</v>
      </c>
      <c r="C12" s="699">
        <v>12344</v>
      </c>
      <c r="D12" s="700" t="s">
        <v>321</v>
      </c>
      <c r="E12" s="700" t="s">
        <v>321</v>
      </c>
      <c r="F12" s="700" t="s">
        <v>321</v>
      </c>
      <c r="G12" s="700" t="s">
        <v>321</v>
      </c>
      <c r="H12" s="700" t="s">
        <v>321</v>
      </c>
      <c r="I12" s="700" t="s">
        <v>321</v>
      </c>
      <c r="J12" s="700" t="s">
        <v>321</v>
      </c>
      <c r="K12" s="700" t="s">
        <v>321</v>
      </c>
      <c r="L12" s="700" t="s">
        <v>321</v>
      </c>
      <c r="M12" s="700" t="s">
        <v>321</v>
      </c>
      <c r="N12" s="700" t="s">
        <v>321</v>
      </c>
      <c r="O12" s="701" t="s">
        <v>321</v>
      </c>
      <c r="P12" s="355" t="s">
        <v>442</v>
      </c>
      <c r="Q12" s="411">
        <v>10216.4</v>
      </c>
      <c r="R12" s="356">
        <v>10216.4</v>
      </c>
      <c r="S12" s="700" t="s">
        <v>321</v>
      </c>
      <c r="T12" s="700" t="s">
        <v>321</v>
      </c>
      <c r="U12" s="700" t="s">
        <v>169</v>
      </c>
      <c r="V12" s="700" t="s">
        <v>169</v>
      </c>
      <c r="W12" s="700" t="s">
        <v>169</v>
      </c>
      <c r="X12" s="700" t="s">
        <v>169</v>
      </c>
      <c r="Y12" s="700" t="s">
        <v>169</v>
      </c>
      <c r="Z12" s="700" t="s">
        <v>169</v>
      </c>
      <c r="AA12" s="700" t="s">
        <v>169</v>
      </c>
      <c r="AB12" s="700" t="s">
        <v>169</v>
      </c>
      <c r="AC12" s="700" t="s">
        <v>169</v>
      </c>
      <c r="AD12" s="703" t="s">
        <v>169</v>
      </c>
    </row>
    <row r="13" spans="1:31" ht="14.25" customHeight="1">
      <c r="A13" s="698" t="s">
        <v>443</v>
      </c>
      <c r="B13" s="411">
        <v>11674</v>
      </c>
      <c r="C13" s="699">
        <v>11674</v>
      </c>
      <c r="D13" s="700" t="s">
        <v>321</v>
      </c>
      <c r="E13" s="700" t="s">
        <v>321</v>
      </c>
      <c r="F13" s="700" t="s">
        <v>321</v>
      </c>
      <c r="G13" s="700" t="s">
        <v>321</v>
      </c>
      <c r="H13" s="700" t="s">
        <v>321</v>
      </c>
      <c r="I13" s="700" t="s">
        <v>321</v>
      </c>
      <c r="J13" s="700" t="s">
        <v>321</v>
      </c>
      <c r="K13" s="700" t="s">
        <v>321</v>
      </c>
      <c r="L13" s="700" t="s">
        <v>321</v>
      </c>
      <c r="M13" s="700" t="s">
        <v>321</v>
      </c>
      <c r="N13" s="700" t="s">
        <v>321</v>
      </c>
      <c r="O13" s="701" t="s">
        <v>321</v>
      </c>
      <c r="P13" s="355" t="s">
        <v>443</v>
      </c>
      <c r="Q13" s="411">
        <v>8638.5</v>
      </c>
      <c r="R13" s="356">
        <v>8638.5</v>
      </c>
      <c r="S13" s="700" t="s">
        <v>321</v>
      </c>
      <c r="T13" s="700" t="s">
        <v>321</v>
      </c>
      <c r="U13" s="700" t="s">
        <v>321</v>
      </c>
      <c r="V13" s="700" t="s">
        <v>321</v>
      </c>
      <c r="W13" s="700" t="s">
        <v>321</v>
      </c>
      <c r="X13" s="700" t="s">
        <v>321</v>
      </c>
      <c r="Y13" s="700" t="s">
        <v>321</v>
      </c>
      <c r="Z13" s="700" t="s">
        <v>321</v>
      </c>
      <c r="AA13" s="700" t="s">
        <v>321</v>
      </c>
      <c r="AB13" s="700" t="s">
        <v>321</v>
      </c>
      <c r="AC13" s="700" t="s">
        <v>321</v>
      </c>
      <c r="AD13" s="702" t="s">
        <v>321</v>
      </c>
    </row>
    <row r="14" spans="1:31" ht="14.25" customHeight="1">
      <c r="A14" s="698" t="s">
        <v>444</v>
      </c>
      <c r="B14" s="411">
        <v>12103</v>
      </c>
      <c r="C14" s="704">
        <v>12103</v>
      </c>
      <c r="D14" s="700" t="s">
        <v>321</v>
      </c>
      <c r="E14" s="700" t="s">
        <v>321</v>
      </c>
      <c r="F14" s="700" t="s">
        <v>321</v>
      </c>
      <c r="G14" s="700" t="s">
        <v>321</v>
      </c>
      <c r="H14" s="700" t="s">
        <v>321</v>
      </c>
      <c r="I14" s="700" t="s">
        <v>321</v>
      </c>
      <c r="J14" s="700" t="s">
        <v>321</v>
      </c>
      <c r="K14" s="700" t="s">
        <v>321</v>
      </c>
      <c r="L14" s="700" t="s">
        <v>321</v>
      </c>
      <c r="M14" s="700" t="s">
        <v>321</v>
      </c>
      <c r="N14" s="700" t="s">
        <v>321</v>
      </c>
      <c r="O14" s="701" t="s">
        <v>321</v>
      </c>
      <c r="P14" s="355" t="s">
        <v>444</v>
      </c>
      <c r="Q14" s="411">
        <v>9431</v>
      </c>
      <c r="R14" s="356">
        <v>9431</v>
      </c>
      <c r="S14" s="700" t="s">
        <v>321</v>
      </c>
      <c r="T14" s="700" t="s">
        <v>321</v>
      </c>
      <c r="U14" s="700" t="s">
        <v>169</v>
      </c>
      <c r="V14" s="700" t="s">
        <v>169</v>
      </c>
      <c r="W14" s="700" t="s">
        <v>169</v>
      </c>
      <c r="X14" s="700" t="s">
        <v>169</v>
      </c>
      <c r="Y14" s="700" t="s">
        <v>169</v>
      </c>
      <c r="Z14" s="700" t="s">
        <v>169</v>
      </c>
      <c r="AA14" s="700" t="s">
        <v>169</v>
      </c>
      <c r="AB14" s="700" t="s">
        <v>169</v>
      </c>
      <c r="AC14" s="700" t="s">
        <v>169</v>
      </c>
      <c r="AD14" s="703" t="s">
        <v>169</v>
      </c>
    </row>
    <row r="15" spans="1:31" ht="14.25" customHeight="1">
      <c r="A15" s="698" t="s">
        <v>445</v>
      </c>
      <c r="B15" s="411">
        <v>11979</v>
      </c>
      <c r="C15" s="699">
        <v>11979</v>
      </c>
      <c r="D15" s="700" t="s">
        <v>321</v>
      </c>
      <c r="E15" s="700" t="s">
        <v>321</v>
      </c>
      <c r="F15" s="700" t="s">
        <v>169</v>
      </c>
      <c r="G15" s="700" t="s">
        <v>169</v>
      </c>
      <c r="H15" s="700" t="s">
        <v>169</v>
      </c>
      <c r="I15" s="700" t="s">
        <v>169</v>
      </c>
      <c r="J15" s="700" t="s">
        <v>169</v>
      </c>
      <c r="K15" s="700" t="s">
        <v>169</v>
      </c>
      <c r="L15" s="700" t="s">
        <v>169</v>
      </c>
      <c r="M15" s="700" t="s">
        <v>169</v>
      </c>
      <c r="N15" s="700" t="s">
        <v>169</v>
      </c>
      <c r="O15" s="701" t="s">
        <v>321</v>
      </c>
      <c r="P15" s="355" t="s">
        <v>445</v>
      </c>
      <c r="Q15" s="411">
        <v>9889.1</v>
      </c>
      <c r="R15" s="356">
        <v>9889.1</v>
      </c>
      <c r="S15" s="700" t="s">
        <v>321</v>
      </c>
      <c r="T15" s="700" t="s">
        <v>321</v>
      </c>
      <c r="U15" s="700" t="s">
        <v>169</v>
      </c>
      <c r="V15" s="700" t="s">
        <v>169</v>
      </c>
      <c r="W15" s="700" t="s">
        <v>169</v>
      </c>
      <c r="X15" s="700" t="s">
        <v>169</v>
      </c>
      <c r="Y15" s="700" t="s">
        <v>169</v>
      </c>
      <c r="Z15" s="700" t="s">
        <v>169</v>
      </c>
      <c r="AA15" s="700" t="s">
        <v>169</v>
      </c>
      <c r="AB15" s="700" t="s">
        <v>169</v>
      </c>
      <c r="AC15" s="700" t="s">
        <v>169</v>
      </c>
      <c r="AD15" s="703" t="s">
        <v>169</v>
      </c>
    </row>
    <row r="16" spans="1:31" ht="14.25" customHeight="1">
      <c r="A16" s="698" t="s">
        <v>446</v>
      </c>
      <c r="B16" s="411">
        <v>11852</v>
      </c>
      <c r="C16" s="699">
        <v>11852</v>
      </c>
      <c r="D16" s="700" t="s">
        <v>321</v>
      </c>
      <c r="E16" s="700" t="s">
        <v>321</v>
      </c>
      <c r="F16" s="700" t="s">
        <v>169</v>
      </c>
      <c r="G16" s="700" t="s">
        <v>321</v>
      </c>
      <c r="H16" s="700" t="s">
        <v>321</v>
      </c>
      <c r="I16" s="700" t="s">
        <v>321</v>
      </c>
      <c r="J16" s="700" t="s">
        <v>321</v>
      </c>
      <c r="K16" s="700" t="s">
        <v>321</v>
      </c>
      <c r="L16" s="700" t="s">
        <v>321</v>
      </c>
      <c r="M16" s="700" t="s">
        <v>321</v>
      </c>
      <c r="N16" s="700" t="s">
        <v>321</v>
      </c>
      <c r="O16" s="701" t="s">
        <v>321</v>
      </c>
      <c r="P16" s="355" t="s">
        <v>446</v>
      </c>
      <c r="Q16" s="411">
        <v>9928</v>
      </c>
      <c r="R16" s="356">
        <v>9928</v>
      </c>
      <c r="S16" s="700" t="s">
        <v>321</v>
      </c>
      <c r="T16" s="700" t="s">
        <v>321</v>
      </c>
      <c r="U16" s="700" t="s">
        <v>169</v>
      </c>
      <c r="V16" s="700" t="s">
        <v>169</v>
      </c>
      <c r="W16" s="700" t="s">
        <v>169</v>
      </c>
      <c r="X16" s="700" t="s">
        <v>169</v>
      </c>
      <c r="Y16" s="700" t="s">
        <v>169</v>
      </c>
      <c r="Z16" s="700" t="s">
        <v>169</v>
      </c>
      <c r="AA16" s="700" t="s">
        <v>169</v>
      </c>
      <c r="AB16" s="700" t="s">
        <v>169</v>
      </c>
      <c r="AC16" s="700" t="s">
        <v>169</v>
      </c>
      <c r="AD16" s="703" t="s">
        <v>169</v>
      </c>
    </row>
    <row r="17" spans="1:30" ht="14.25" customHeight="1">
      <c r="A17" s="698" t="s">
        <v>447</v>
      </c>
      <c r="B17" s="411">
        <v>11854</v>
      </c>
      <c r="C17" s="699">
        <v>11854</v>
      </c>
      <c r="D17" s="700" t="s">
        <v>321</v>
      </c>
      <c r="E17" s="700" t="s">
        <v>321</v>
      </c>
      <c r="F17" s="700" t="s">
        <v>169</v>
      </c>
      <c r="G17" s="700" t="s">
        <v>321</v>
      </c>
      <c r="H17" s="700" t="s">
        <v>321</v>
      </c>
      <c r="I17" s="700" t="s">
        <v>321</v>
      </c>
      <c r="J17" s="700" t="s">
        <v>321</v>
      </c>
      <c r="K17" s="700" t="s">
        <v>321</v>
      </c>
      <c r="L17" s="700" t="s">
        <v>321</v>
      </c>
      <c r="M17" s="700" t="s">
        <v>321</v>
      </c>
      <c r="N17" s="700" t="s">
        <v>321</v>
      </c>
      <c r="O17" s="701" t="s">
        <v>321</v>
      </c>
      <c r="P17" s="355" t="s">
        <v>447</v>
      </c>
      <c r="Q17" s="411">
        <v>9256.7999999999993</v>
      </c>
      <c r="R17" s="356">
        <v>9256.7999999999993</v>
      </c>
      <c r="S17" s="700" t="s">
        <v>321</v>
      </c>
      <c r="T17" s="700" t="s">
        <v>321</v>
      </c>
      <c r="U17" s="700" t="s">
        <v>169</v>
      </c>
      <c r="V17" s="700" t="s">
        <v>169</v>
      </c>
      <c r="W17" s="700" t="s">
        <v>169</v>
      </c>
      <c r="X17" s="700" t="s">
        <v>169</v>
      </c>
      <c r="Y17" s="700" t="s">
        <v>169</v>
      </c>
      <c r="Z17" s="700" t="s">
        <v>169</v>
      </c>
      <c r="AA17" s="700" t="s">
        <v>169</v>
      </c>
      <c r="AB17" s="700" t="s">
        <v>169</v>
      </c>
      <c r="AC17" s="700" t="s">
        <v>169</v>
      </c>
      <c r="AD17" s="703" t="s">
        <v>169</v>
      </c>
    </row>
    <row r="18" spans="1:30" ht="14.25" customHeight="1">
      <c r="A18" s="698" t="s">
        <v>448</v>
      </c>
      <c r="B18" s="411">
        <v>12321</v>
      </c>
      <c r="C18" s="699">
        <v>12321</v>
      </c>
      <c r="D18" s="700" t="s">
        <v>321</v>
      </c>
      <c r="E18" s="700" t="s">
        <v>321</v>
      </c>
      <c r="F18" s="700" t="s">
        <v>169</v>
      </c>
      <c r="G18" s="700" t="s">
        <v>169</v>
      </c>
      <c r="H18" s="700" t="s">
        <v>169</v>
      </c>
      <c r="I18" s="700" t="s">
        <v>169</v>
      </c>
      <c r="J18" s="700" t="s">
        <v>169</v>
      </c>
      <c r="K18" s="700" t="s">
        <v>169</v>
      </c>
      <c r="L18" s="700" t="s">
        <v>169</v>
      </c>
      <c r="M18" s="700" t="s">
        <v>169</v>
      </c>
      <c r="N18" s="700" t="s">
        <v>169</v>
      </c>
      <c r="O18" s="701" t="s">
        <v>321</v>
      </c>
      <c r="P18" s="355" t="s">
        <v>448</v>
      </c>
      <c r="Q18" s="411">
        <v>10061</v>
      </c>
      <c r="R18" s="372">
        <v>10061</v>
      </c>
      <c r="S18" s="700" t="s">
        <v>321</v>
      </c>
      <c r="T18" s="700" t="s">
        <v>321</v>
      </c>
      <c r="U18" s="700" t="s">
        <v>169</v>
      </c>
      <c r="V18" s="700" t="s">
        <v>169</v>
      </c>
      <c r="W18" s="700" t="s">
        <v>169</v>
      </c>
      <c r="X18" s="700" t="s">
        <v>169</v>
      </c>
      <c r="Y18" s="700" t="s">
        <v>169</v>
      </c>
      <c r="Z18" s="700" t="s">
        <v>169</v>
      </c>
      <c r="AA18" s="700" t="s">
        <v>169</v>
      </c>
      <c r="AB18" s="700" t="s">
        <v>169</v>
      </c>
      <c r="AC18" s="700" t="s">
        <v>169</v>
      </c>
      <c r="AD18" s="703" t="s">
        <v>169</v>
      </c>
    </row>
    <row r="19" spans="1:30" ht="14.25" customHeight="1">
      <c r="A19" s="698" t="s">
        <v>449</v>
      </c>
      <c r="B19" s="411">
        <v>11432</v>
      </c>
      <c r="C19" s="699">
        <v>11432</v>
      </c>
      <c r="D19" s="700" t="s">
        <v>321</v>
      </c>
      <c r="E19" s="700" t="s">
        <v>321</v>
      </c>
      <c r="F19" s="700" t="s">
        <v>169</v>
      </c>
      <c r="G19" s="700" t="s">
        <v>169</v>
      </c>
      <c r="H19" s="700" t="s">
        <v>169</v>
      </c>
      <c r="I19" s="700" t="s">
        <v>169</v>
      </c>
      <c r="J19" s="700" t="s">
        <v>169</v>
      </c>
      <c r="K19" s="700" t="s">
        <v>169</v>
      </c>
      <c r="L19" s="700" t="s">
        <v>169</v>
      </c>
      <c r="M19" s="700" t="s">
        <v>169</v>
      </c>
      <c r="N19" s="700" t="s">
        <v>169</v>
      </c>
      <c r="O19" s="701" t="s">
        <v>321</v>
      </c>
      <c r="P19" s="355" t="s">
        <v>449</v>
      </c>
      <c r="Q19" s="411">
        <v>9386.9</v>
      </c>
      <c r="R19" s="356">
        <v>9386.9</v>
      </c>
      <c r="S19" s="700" t="s">
        <v>321</v>
      </c>
      <c r="T19" s="700" t="s">
        <v>169</v>
      </c>
      <c r="U19" s="700" t="s">
        <v>169</v>
      </c>
      <c r="V19" s="700" t="s">
        <v>169</v>
      </c>
      <c r="W19" s="700" t="s">
        <v>169</v>
      </c>
      <c r="X19" s="700" t="s">
        <v>169</v>
      </c>
      <c r="Y19" s="700" t="s">
        <v>169</v>
      </c>
      <c r="Z19" s="700" t="s">
        <v>169</v>
      </c>
      <c r="AA19" s="700" t="s">
        <v>169</v>
      </c>
      <c r="AB19" s="700" t="s">
        <v>169</v>
      </c>
      <c r="AC19" s="700" t="s">
        <v>169</v>
      </c>
      <c r="AD19" s="703" t="s">
        <v>169</v>
      </c>
    </row>
    <row r="20" spans="1:30" ht="14.25" customHeight="1">
      <c r="A20" s="698" t="s">
        <v>450</v>
      </c>
      <c r="B20" s="411">
        <v>10597</v>
      </c>
      <c r="C20" s="699">
        <v>10597</v>
      </c>
      <c r="D20" s="700" t="s">
        <v>321</v>
      </c>
      <c r="E20" s="700" t="s">
        <v>321</v>
      </c>
      <c r="F20" s="700" t="s">
        <v>169</v>
      </c>
      <c r="G20" s="700" t="s">
        <v>169</v>
      </c>
      <c r="H20" s="700" t="s">
        <v>169</v>
      </c>
      <c r="I20" s="700" t="s">
        <v>169</v>
      </c>
      <c r="J20" s="700" t="s">
        <v>169</v>
      </c>
      <c r="K20" s="700" t="s">
        <v>169</v>
      </c>
      <c r="L20" s="700" t="s">
        <v>169</v>
      </c>
      <c r="M20" s="700" t="s">
        <v>169</v>
      </c>
      <c r="N20" s="700" t="s">
        <v>169</v>
      </c>
      <c r="O20" s="701" t="s">
        <v>321</v>
      </c>
      <c r="P20" s="355" t="s">
        <v>450</v>
      </c>
      <c r="Q20" s="411">
        <v>7746.8</v>
      </c>
      <c r="R20" s="356">
        <v>7746.8</v>
      </c>
      <c r="S20" s="700" t="s">
        <v>321</v>
      </c>
      <c r="T20" s="700" t="s">
        <v>321</v>
      </c>
      <c r="U20" s="700" t="s">
        <v>169</v>
      </c>
      <c r="V20" s="700" t="s">
        <v>169</v>
      </c>
      <c r="W20" s="700" t="s">
        <v>169</v>
      </c>
      <c r="X20" s="700" t="s">
        <v>169</v>
      </c>
      <c r="Y20" s="700" t="s">
        <v>169</v>
      </c>
      <c r="Z20" s="700" t="s">
        <v>169</v>
      </c>
      <c r="AA20" s="700" t="s">
        <v>169</v>
      </c>
      <c r="AB20" s="700" t="s">
        <v>169</v>
      </c>
      <c r="AC20" s="700" t="s">
        <v>169</v>
      </c>
      <c r="AD20" s="703" t="s">
        <v>169</v>
      </c>
    </row>
    <row r="21" spans="1:30" ht="14.25" customHeight="1">
      <c r="A21" s="698" t="s">
        <v>451</v>
      </c>
      <c r="B21" s="411">
        <v>12038</v>
      </c>
      <c r="C21" s="699">
        <v>12038</v>
      </c>
      <c r="D21" s="700" t="s">
        <v>321</v>
      </c>
      <c r="E21" s="700" t="s">
        <v>321</v>
      </c>
      <c r="F21" s="700" t="s">
        <v>169</v>
      </c>
      <c r="G21" s="700" t="s">
        <v>169</v>
      </c>
      <c r="H21" s="700" t="s">
        <v>169</v>
      </c>
      <c r="I21" s="700" t="s">
        <v>169</v>
      </c>
      <c r="J21" s="700" t="s">
        <v>169</v>
      </c>
      <c r="K21" s="700" t="s">
        <v>169</v>
      </c>
      <c r="L21" s="700" t="s">
        <v>169</v>
      </c>
      <c r="M21" s="700" t="s">
        <v>169</v>
      </c>
      <c r="N21" s="700" t="s">
        <v>169</v>
      </c>
      <c r="O21" s="701" t="s">
        <v>321</v>
      </c>
      <c r="P21" s="355" t="s">
        <v>451</v>
      </c>
      <c r="Q21" s="411">
        <v>9210.2999999999993</v>
      </c>
      <c r="R21" s="356">
        <v>9210.2999999999993</v>
      </c>
      <c r="S21" s="700" t="s">
        <v>321</v>
      </c>
      <c r="T21" s="700" t="s">
        <v>321</v>
      </c>
      <c r="U21" s="700" t="s">
        <v>169</v>
      </c>
      <c r="V21" s="700" t="s">
        <v>169</v>
      </c>
      <c r="W21" s="700" t="s">
        <v>169</v>
      </c>
      <c r="X21" s="700" t="s">
        <v>169</v>
      </c>
      <c r="Y21" s="700" t="s">
        <v>169</v>
      </c>
      <c r="Z21" s="700" t="s">
        <v>169</v>
      </c>
      <c r="AA21" s="700" t="s">
        <v>169</v>
      </c>
      <c r="AB21" s="700" t="s">
        <v>169</v>
      </c>
      <c r="AC21" s="700" t="s">
        <v>169</v>
      </c>
      <c r="AD21" s="703" t="s">
        <v>169</v>
      </c>
    </row>
    <row r="22" spans="1:30" ht="14.25" customHeight="1">
      <c r="A22" s="698" t="s">
        <v>452</v>
      </c>
      <c r="B22" s="411">
        <v>12324</v>
      </c>
      <c r="C22" s="699">
        <v>12324</v>
      </c>
      <c r="D22" s="700" t="s">
        <v>321</v>
      </c>
      <c r="E22" s="700" t="s">
        <v>321</v>
      </c>
      <c r="F22" s="700" t="s">
        <v>169</v>
      </c>
      <c r="G22" s="700" t="s">
        <v>169</v>
      </c>
      <c r="H22" s="700" t="s">
        <v>169</v>
      </c>
      <c r="I22" s="700" t="s">
        <v>169</v>
      </c>
      <c r="J22" s="700" t="s">
        <v>169</v>
      </c>
      <c r="K22" s="700" t="s">
        <v>169</v>
      </c>
      <c r="L22" s="700" t="s">
        <v>169</v>
      </c>
      <c r="M22" s="700" t="s">
        <v>169</v>
      </c>
      <c r="N22" s="700" t="s">
        <v>169</v>
      </c>
      <c r="O22" s="701" t="s">
        <v>321</v>
      </c>
      <c r="P22" s="355" t="s">
        <v>452</v>
      </c>
      <c r="Q22" s="411">
        <v>9894.9</v>
      </c>
      <c r="R22" s="356">
        <v>9894.9</v>
      </c>
      <c r="S22" s="700" t="s">
        <v>321</v>
      </c>
      <c r="T22" s="700" t="s">
        <v>321</v>
      </c>
      <c r="U22" s="700" t="s">
        <v>169</v>
      </c>
      <c r="V22" s="700" t="s">
        <v>169</v>
      </c>
      <c r="W22" s="700" t="s">
        <v>169</v>
      </c>
      <c r="X22" s="700" t="s">
        <v>169</v>
      </c>
      <c r="Y22" s="700" t="s">
        <v>169</v>
      </c>
      <c r="Z22" s="700" t="s">
        <v>169</v>
      </c>
      <c r="AA22" s="700" t="s">
        <v>169</v>
      </c>
      <c r="AB22" s="700" t="s">
        <v>169</v>
      </c>
      <c r="AC22" s="700" t="s">
        <v>169</v>
      </c>
      <c r="AD22" s="703" t="s">
        <v>169</v>
      </c>
    </row>
    <row r="23" spans="1:30" ht="14.25" customHeight="1">
      <c r="A23" s="698" t="s">
        <v>453</v>
      </c>
      <c r="B23" s="411">
        <v>12119</v>
      </c>
      <c r="C23" s="699">
        <v>12119</v>
      </c>
      <c r="D23" s="700" t="s">
        <v>321</v>
      </c>
      <c r="E23" s="700" t="s">
        <v>321</v>
      </c>
      <c r="F23" s="700" t="s">
        <v>169</v>
      </c>
      <c r="G23" s="700" t="s">
        <v>169</v>
      </c>
      <c r="H23" s="700" t="s">
        <v>169</v>
      </c>
      <c r="I23" s="700" t="s">
        <v>169</v>
      </c>
      <c r="J23" s="700" t="s">
        <v>169</v>
      </c>
      <c r="K23" s="700" t="s">
        <v>169</v>
      </c>
      <c r="L23" s="700" t="s">
        <v>169</v>
      </c>
      <c r="M23" s="700" t="s">
        <v>169</v>
      </c>
      <c r="N23" s="700" t="s">
        <v>169</v>
      </c>
      <c r="O23" s="701" t="s">
        <v>321</v>
      </c>
      <c r="P23" s="355" t="s">
        <v>453</v>
      </c>
      <c r="Q23" s="411">
        <v>9837.9</v>
      </c>
      <c r="R23" s="356">
        <v>9837.9</v>
      </c>
      <c r="S23" s="700" t="s">
        <v>321</v>
      </c>
      <c r="T23" s="700" t="s">
        <v>321</v>
      </c>
      <c r="U23" s="700" t="s">
        <v>169</v>
      </c>
      <c r="V23" s="700" t="s">
        <v>169</v>
      </c>
      <c r="W23" s="700" t="s">
        <v>169</v>
      </c>
      <c r="X23" s="700" t="s">
        <v>169</v>
      </c>
      <c r="Y23" s="700" t="s">
        <v>169</v>
      </c>
      <c r="Z23" s="700" t="s">
        <v>169</v>
      </c>
      <c r="AA23" s="700" t="s">
        <v>169</v>
      </c>
      <c r="AB23" s="700" t="s">
        <v>169</v>
      </c>
      <c r="AC23" s="700" t="s">
        <v>169</v>
      </c>
      <c r="AD23" s="703" t="s">
        <v>169</v>
      </c>
    </row>
    <row r="24" spans="1:30" ht="14.25" customHeight="1">
      <c r="A24" s="698" t="s">
        <v>454</v>
      </c>
      <c r="B24" s="411">
        <v>12442</v>
      </c>
      <c r="C24" s="699">
        <v>12442</v>
      </c>
      <c r="D24" s="700" t="s">
        <v>321</v>
      </c>
      <c r="E24" s="700" t="s">
        <v>321</v>
      </c>
      <c r="F24" s="700" t="s">
        <v>169</v>
      </c>
      <c r="G24" s="700" t="s">
        <v>169</v>
      </c>
      <c r="H24" s="700" t="s">
        <v>169</v>
      </c>
      <c r="I24" s="700" t="s">
        <v>169</v>
      </c>
      <c r="J24" s="700" t="s">
        <v>169</v>
      </c>
      <c r="K24" s="700" t="s">
        <v>169</v>
      </c>
      <c r="L24" s="700" t="s">
        <v>169</v>
      </c>
      <c r="M24" s="700" t="s">
        <v>169</v>
      </c>
      <c r="N24" s="700" t="s">
        <v>169</v>
      </c>
      <c r="O24" s="701" t="s">
        <v>321</v>
      </c>
      <c r="P24" s="355" t="s">
        <v>454</v>
      </c>
      <c r="Q24" s="411">
        <v>9943.9</v>
      </c>
      <c r="R24" s="356">
        <v>9943.9</v>
      </c>
      <c r="S24" s="700" t="s">
        <v>321</v>
      </c>
      <c r="T24" s="700" t="s">
        <v>321</v>
      </c>
      <c r="U24" s="700" t="s">
        <v>169</v>
      </c>
      <c r="V24" s="700" t="s">
        <v>169</v>
      </c>
      <c r="W24" s="700" t="s">
        <v>169</v>
      </c>
      <c r="X24" s="700" t="s">
        <v>169</v>
      </c>
      <c r="Y24" s="700" t="s">
        <v>169</v>
      </c>
      <c r="Z24" s="700" t="s">
        <v>169</v>
      </c>
      <c r="AA24" s="700" t="s">
        <v>169</v>
      </c>
      <c r="AB24" s="700" t="s">
        <v>169</v>
      </c>
      <c r="AC24" s="700" t="s">
        <v>169</v>
      </c>
      <c r="AD24" s="703" t="s">
        <v>169</v>
      </c>
    </row>
    <row r="25" spans="1:30" ht="14.25" customHeight="1">
      <c r="A25" s="698" t="s">
        <v>455</v>
      </c>
      <c r="B25" s="411">
        <v>12329</v>
      </c>
      <c r="C25" s="699">
        <v>12329</v>
      </c>
      <c r="D25" s="700" t="s">
        <v>321</v>
      </c>
      <c r="E25" s="700" t="s">
        <v>321</v>
      </c>
      <c r="F25" s="700" t="s">
        <v>169</v>
      </c>
      <c r="G25" s="700" t="s">
        <v>169</v>
      </c>
      <c r="H25" s="700" t="s">
        <v>169</v>
      </c>
      <c r="I25" s="700" t="s">
        <v>169</v>
      </c>
      <c r="J25" s="700" t="s">
        <v>169</v>
      </c>
      <c r="K25" s="700" t="s">
        <v>169</v>
      </c>
      <c r="L25" s="700" t="s">
        <v>169</v>
      </c>
      <c r="M25" s="700" t="s">
        <v>169</v>
      </c>
      <c r="N25" s="700" t="s">
        <v>169</v>
      </c>
      <c r="O25" s="701" t="s">
        <v>321</v>
      </c>
      <c r="P25" s="355" t="s">
        <v>455</v>
      </c>
      <c r="Q25" s="411">
        <v>10140.299999999999</v>
      </c>
      <c r="R25" s="356">
        <v>10140.299999999999</v>
      </c>
      <c r="S25" s="700" t="s">
        <v>321</v>
      </c>
      <c r="T25" s="700" t="s">
        <v>321</v>
      </c>
      <c r="U25" s="700" t="s">
        <v>169</v>
      </c>
      <c r="V25" s="700" t="s">
        <v>169</v>
      </c>
      <c r="W25" s="700" t="s">
        <v>169</v>
      </c>
      <c r="X25" s="700" t="s">
        <v>169</v>
      </c>
      <c r="Y25" s="700" t="s">
        <v>169</v>
      </c>
      <c r="Z25" s="700" t="s">
        <v>169</v>
      </c>
      <c r="AA25" s="700" t="s">
        <v>169</v>
      </c>
      <c r="AB25" s="700" t="s">
        <v>169</v>
      </c>
      <c r="AC25" s="700" t="s">
        <v>169</v>
      </c>
      <c r="AD25" s="703" t="s">
        <v>169</v>
      </c>
    </row>
    <row r="26" spans="1:30" ht="14.25" customHeight="1">
      <c r="A26" s="698" t="s">
        <v>456</v>
      </c>
      <c r="B26" s="411">
        <v>12473</v>
      </c>
      <c r="C26" s="699">
        <v>12473</v>
      </c>
      <c r="D26" s="700" t="s">
        <v>321</v>
      </c>
      <c r="E26" s="700" t="s">
        <v>321</v>
      </c>
      <c r="F26" s="700" t="s">
        <v>169</v>
      </c>
      <c r="G26" s="700" t="s">
        <v>169</v>
      </c>
      <c r="H26" s="700" t="s">
        <v>169</v>
      </c>
      <c r="I26" s="700" t="s">
        <v>169</v>
      </c>
      <c r="J26" s="700" t="s">
        <v>169</v>
      </c>
      <c r="K26" s="700" t="s">
        <v>169</v>
      </c>
      <c r="L26" s="700" t="s">
        <v>169</v>
      </c>
      <c r="M26" s="700" t="s">
        <v>169</v>
      </c>
      <c r="N26" s="700" t="s">
        <v>169</v>
      </c>
      <c r="O26" s="701" t="s">
        <v>321</v>
      </c>
      <c r="P26" s="355" t="s">
        <v>456</v>
      </c>
      <c r="Q26" s="411">
        <v>10212.700000000001</v>
      </c>
      <c r="R26" s="356">
        <v>10212.700000000001</v>
      </c>
      <c r="S26" s="700" t="s">
        <v>321</v>
      </c>
      <c r="T26" s="700" t="s">
        <v>321</v>
      </c>
      <c r="U26" s="700" t="s">
        <v>169</v>
      </c>
      <c r="V26" s="700" t="s">
        <v>169</v>
      </c>
      <c r="W26" s="700" t="s">
        <v>169</v>
      </c>
      <c r="X26" s="700" t="s">
        <v>169</v>
      </c>
      <c r="Y26" s="700" t="s">
        <v>169</v>
      </c>
      <c r="Z26" s="700" t="s">
        <v>169</v>
      </c>
      <c r="AA26" s="700" t="s">
        <v>169</v>
      </c>
      <c r="AB26" s="700" t="s">
        <v>169</v>
      </c>
      <c r="AC26" s="700" t="s">
        <v>169</v>
      </c>
      <c r="AD26" s="703" t="s">
        <v>169</v>
      </c>
    </row>
    <row r="27" spans="1:30" ht="14.25" customHeight="1">
      <c r="A27" s="698" t="s">
        <v>457</v>
      </c>
      <c r="B27" s="411">
        <v>11717</v>
      </c>
      <c r="C27" s="699">
        <v>11717</v>
      </c>
      <c r="D27" s="700" t="s">
        <v>321</v>
      </c>
      <c r="E27" s="700" t="s">
        <v>321</v>
      </c>
      <c r="F27" s="700" t="s">
        <v>169</v>
      </c>
      <c r="G27" s="700" t="s">
        <v>169</v>
      </c>
      <c r="H27" s="700" t="s">
        <v>169</v>
      </c>
      <c r="I27" s="700" t="s">
        <v>169</v>
      </c>
      <c r="J27" s="700" t="s">
        <v>169</v>
      </c>
      <c r="K27" s="700" t="s">
        <v>169</v>
      </c>
      <c r="L27" s="700" t="s">
        <v>169</v>
      </c>
      <c r="M27" s="700" t="s">
        <v>169</v>
      </c>
      <c r="N27" s="700" t="s">
        <v>169</v>
      </c>
      <c r="O27" s="701" t="s">
        <v>321</v>
      </c>
      <c r="P27" s="355" t="s">
        <v>457</v>
      </c>
      <c r="Q27" s="411">
        <v>8836.2000000000007</v>
      </c>
      <c r="R27" s="356">
        <v>8836.2000000000007</v>
      </c>
      <c r="S27" s="700" t="s">
        <v>321</v>
      </c>
      <c r="T27" s="700" t="s">
        <v>321</v>
      </c>
      <c r="U27" s="700" t="s">
        <v>169</v>
      </c>
      <c r="V27" s="700" t="s">
        <v>169</v>
      </c>
      <c r="W27" s="700" t="s">
        <v>169</v>
      </c>
      <c r="X27" s="700" t="s">
        <v>169</v>
      </c>
      <c r="Y27" s="700" t="s">
        <v>169</v>
      </c>
      <c r="Z27" s="700" t="s">
        <v>169</v>
      </c>
      <c r="AA27" s="700" t="s">
        <v>169</v>
      </c>
      <c r="AB27" s="700" t="s">
        <v>169</v>
      </c>
      <c r="AC27" s="700" t="s">
        <v>169</v>
      </c>
      <c r="AD27" s="703" t="s">
        <v>169</v>
      </c>
    </row>
    <row r="28" spans="1:30" ht="14.25" customHeight="1">
      <c r="A28" s="698" t="s">
        <v>458</v>
      </c>
      <c r="B28" s="411">
        <v>11991</v>
      </c>
      <c r="C28" s="699">
        <v>11991</v>
      </c>
      <c r="D28" s="700" t="s">
        <v>321</v>
      </c>
      <c r="E28" s="700" t="s">
        <v>321</v>
      </c>
      <c r="F28" s="700" t="s">
        <v>169</v>
      </c>
      <c r="G28" s="700" t="s">
        <v>169</v>
      </c>
      <c r="H28" s="700" t="s">
        <v>169</v>
      </c>
      <c r="I28" s="700" t="s">
        <v>169</v>
      </c>
      <c r="J28" s="700" t="s">
        <v>169</v>
      </c>
      <c r="K28" s="700" t="s">
        <v>169</v>
      </c>
      <c r="L28" s="700" t="s">
        <v>169</v>
      </c>
      <c r="M28" s="700" t="s">
        <v>169</v>
      </c>
      <c r="N28" s="700" t="s">
        <v>169</v>
      </c>
      <c r="O28" s="701" t="s">
        <v>321</v>
      </c>
      <c r="P28" s="355" t="s">
        <v>458</v>
      </c>
      <c r="Q28" s="411">
        <v>9363</v>
      </c>
      <c r="R28" s="356">
        <v>9363</v>
      </c>
      <c r="S28" s="700" t="s">
        <v>321</v>
      </c>
      <c r="T28" s="700" t="s">
        <v>321</v>
      </c>
      <c r="U28" s="700" t="s">
        <v>169</v>
      </c>
      <c r="V28" s="700" t="s">
        <v>169</v>
      </c>
      <c r="W28" s="700" t="s">
        <v>169</v>
      </c>
      <c r="X28" s="700" t="s">
        <v>169</v>
      </c>
      <c r="Y28" s="700" t="s">
        <v>169</v>
      </c>
      <c r="Z28" s="700" t="s">
        <v>169</v>
      </c>
      <c r="AA28" s="700" t="s">
        <v>169</v>
      </c>
      <c r="AB28" s="700" t="s">
        <v>169</v>
      </c>
      <c r="AC28" s="700" t="s">
        <v>169</v>
      </c>
      <c r="AD28" s="703" t="s">
        <v>169</v>
      </c>
    </row>
    <row r="29" spans="1:30" ht="14.25" customHeight="1">
      <c r="A29" s="698" t="s">
        <v>459</v>
      </c>
      <c r="B29" s="411">
        <v>11378</v>
      </c>
      <c r="C29" s="699">
        <v>11378</v>
      </c>
      <c r="D29" s="700" t="s">
        <v>321</v>
      </c>
      <c r="E29" s="700" t="s">
        <v>321</v>
      </c>
      <c r="F29" s="700" t="s">
        <v>169</v>
      </c>
      <c r="G29" s="700" t="s">
        <v>169</v>
      </c>
      <c r="H29" s="700" t="s">
        <v>169</v>
      </c>
      <c r="I29" s="700" t="s">
        <v>169</v>
      </c>
      <c r="J29" s="700" t="s">
        <v>169</v>
      </c>
      <c r="K29" s="700" t="s">
        <v>169</v>
      </c>
      <c r="L29" s="700" t="s">
        <v>169</v>
      </c>
      <c r="M29" s="700" t="s">
        <v>169</v>
      </c>
      <c r="N29" s="700" t="s">
        <v>169</v>
      </c>
      <c r="O29" s="701" t="s">
        <v>321</v>
      </c>
      <c r="P29" s="355" t="s">
        <v>459</v>
      </c>
      <c r="Q29" s="411">
        <v>9866.2999999999993</v>
      </c>
      <c r="R29" s="356">
        <v>9866.2999999999993</v>
      </c>
      <c r="S29" s="700" t="s">
        <v>321</v>
      </c>
      <c r="T29" s="700" t="s">
        <v>321</v>
      </c>
      <c r="U29" s="700" t="s">
        <v>169</v>
      </c>
      <c r="V29" s="700" t="s">
        <v>169</v>
      </c>
      <c r="W29" s="700" t="s">
        <v>169</v>
      </c>
      <c r="X29" s="700" t="s">
        <v>169</v>
      </c>
      <c r="Y29" s="700" t="s">
        <v>169</v>
      </c>
      <c r="Z29" s="700" t="s">
        <v>169</v>
      </c>
      <c r="AA29" s="700" t="s">
        <v>169</v>
      </c>
      <c r="AB29" s="700" t="s">
        <v>169</v>
      </c>
      <c r="AC29" s="700" t="s">
        <v>169</v>
      </c>
      <c r="AD29" s="703" t="s">
        <v>169</v>
      </c>
    </row>
    <row r="30" spans="1:30" ht="14.25" customHeight="1">
      <c r="A30" s="698" t="s">
        <v>460</v>
      </c>
      <c r="B30" s="411">
        <v>11620</v>
      </c>
      <c r="C30" s="699">
        <v>11620</v>
      </c>
      <c r="D30" s="700" t="s">
        <v>321</v>
      </c>
      <c r="E30" s="700" t="s">
        <v>321</v>
      </c>
      <c r="F30" s="700" t="s">
        <v>169</v>
      </c>
      <c r="G30" s="700" t="s">
        <v>169</v>
      </c>
      <c r="H30" s="700" t="s">
        <v>169</v>
      </c>
      <c r="I30" s="700" t="s">
        <v>169</v>
      </c>
      <c r="J30" s="700" t="s">
        <v>169</v>
      </c>
      <c r="K30" s="700" t="s">
        <v>169</v>
      </c>
      <c r="L30" s="700" t="s">
        <v>169</v>
      </c>
      <c r="M30" s="700" t="s">
        <v>169</v>
      </c>
      <c r="N30" s="700" t="s">
        <v>169</v>
      </c>
      <c r="O30" s="701" t="s">
        <v>321</v>
      </c>
      <c r="P30" s="355" t="s">
        <v>460</v>
      </c>
      <c r="Q30" s="411">
        <v>9367.7000000000007</v>
      </c>
      <c r="R30" s="356">
        <v>9367.7000000000007</v>
      </c>
      <c r="S30" s="700" t="s">
        <v>321</v>
      </c>
      <c r="T30" s="700" t="s">
        <v>321</v>
      </c>
      <c r="U30" s="700" t="s">
        <v>169</v>
      </c>
      <c r="V30" s="700" t="s">
        <v>169</v>
      </c>
      <c r="W30" s="700" t="s">
        <v>169</v>
      </c>
      <c r="X30" s="700" t="s">
        <v>169</v>
      </c>
      <c r="Y30" s="700" t="s">
        <v>169</v>
      </c>
      <c r="Z30" s="700" t="s">
        <v>169</v>
      </c>
      <c r="AA30" s="700" t="s">
        <v>169</v>
      </c>
      <c r="AB30" s="700" t="s">
        <v>169</v>
      </c>
      <c r="AC30" s="700" t="s">
        <v>169</v>
      </c>
      <c r="AD30" s="703" t="s">
        <v>169</v>
      </c>
    </row>
    <row r="31" spans="1:30" ht="14.25" customHeight="1">
      <c r="A31" s="698" t="s">
        <v>461</v>
      </c>
      <c r="B31" s="411">
        <v>10641</v>
      </c>
      <c r="C31" s="699">
        <v>10641</v>
      </c>
      <c r="D31" s="700" t="s">
        <v>321</v>
      </c>
      <c r="E31" s="700" t="s">
        <v>321</v>
      </c>
      <c r="F31" s="700" t="s">
        <v>169</v>
      </c>
      <c r="G31" s="700" t="s">
        <v>169</v>
      </c>
      <c r="H31" s="700" t="s">
        <v>169</v>
      </c>
      <c r="I31" s="700" t="s">
        <v>169</v>
      </c>
      <c r="J31" s="700" t="s">
        <v>169</v>
      </c>
      <c r="K31" s="700" t="s">
        <v>169</v>
      </c>
      <c r="L31" s="700" t="s">
        <v>169</v>
      </c>
      <c r="M31" s="700" t="s">
        <v>169</v>
      </c>
      <c r="N31" s="700" t="s">
        <v>169</v>
      </c>
      <c r="O31" s="701" t="s">
        <v>321</v>
      </c>
      <c r="P31" s="355" t="s">
        <v>461</v>
      </c>
      <c r="Q31" s="411">
        <v>9059</v>
      </c>
      <c r="R31" s="356">
        <v>9059</v>
      </c>
      <c r="S31" s="700" t="s">
        <v>321</v>
      </c>
      <c r="T31" s="700" t="s">
        <v>321</v>
      </c>
      <c r="U31" s="700" t="s">
        <v>169</v>
      </c>
      <c r="V31" s="700" t="s">
        <v>169</v>
      </c>
      <c r="W31" s="700" t="s">
        <v>169</v>
      </c>
      <c r="X31" s="700" t="s">
        <v>169</v>
      </c>
      <c r="Y31" s="700" t="s">
        <v>169</v>
      </c>
      <c r="Z31" s="700" t="s">
        <v>169</v>
      </c>
      <c r="AA31" s="700" t="s">
        <v>169</v>
      </c>
      <c r="AB31" s="700" t="s">
        <v>169</v>
      </c>
      <c r="AC31" s="700" t="s">
        <v>169</v>
      </c>
      <c r="AD31" s="703" t="s">
        <v>169</v>
      </c>
    </row>
    <row r="32" spans="1:30" ht="14.25" customHeight="1">
      <c r="A32" s="698" t="s">
        <v>462</v>
      </c>
      <c r="B32" s="411">
        <v>10279</v>
      </c>
      <c r="C32" s="699">
        <v>10279</v>
      </c>
      <c r="D32" s="700" t="s">
        <v>321</v>
      </c>
      <c r="E32" s="700" t="s">
        <v>321</v>
      </c>
      <c r="F32" s="700" t="s">
        <v>169</v>
      </c>
      <c r="G32" s="700" t="s">
        <v>169</v>
      </c>
      <c r="H32" s="700" t="s">
        <v>169</v>
      </c>
      <c r="I32" s="700" t="s">
        <v>169</v>
      </c>
      <c r="J32" s="700" t="s">
        <v>169</v>
      </c>
      <c r="K32" s="700" t="s">
        <v>169</v>
      </c>
      <c r="L32" s="700" t="s">
        <v>169</v>
      </c>
      <c r="M32" s="700" t="s">
        <v>169</v>
      </c>
      <c r="N32" s="700" t="s">
        <v>169</v>
      </c>
      <c r="O32" s="701" t="s">
        <v>321</v>
      </c>
      <c r="P32" s="355" t="s">
        <v>462</v>
      </c>
      <c r="Q32" s="411">
        <v>8717.5</v>
      </c>
      <c r="R32" s="373">
        <v>8717.5</v>
      </c>
      <c r="S32" s="700" t="s">
        <v>321</v>
      </c>
      <c r="T32" s="700" t="s">
        <v>321</v>
      </c>
      <c r="U32" s="700" t="s">
        <v>169</v>
      </c>
      <c r="V32" s="700" t="s">
        <v>169</v>
      </c>
      <c r="W32" s="700" t="s">
        <v>169</v>
      </c>
      <c r="X32" s="700" t="s">
        <v>169</v>
      </c>
      <c r="Y32" s="700" t="s">
        <v>169</v>
      </c>
      <c r="Z32" s="700" t="s">
        <v>169</v>
      </c>
      <c r="AA32" s="700" t="s">
        <v>169</v>
      </c>
      <c r="AB32" s="700" t="s">
        <v>169</v>
      </c>
      <c r="AC32" s="700" t="s">
        <v>169</v>
      </c>
      <c r="AD32" s="703" t="s">
        <v>169</v>
      </c>
    </row>
    <row r="33" spans="1:30" ht="14.25" customHeight="1">
      <c r="A33" s="698" t="s">
        <v>463</v>
      </c>
      <c r="B33" s="411">
        <v>11219</v>
      </c>
      <c r="C33" s="699">
        <v>11219</v>
      </c>
      <c r="D33" s="700" t="s">
        <v>321</v>
      </c>
      <c r="E33" s="700" t="s">
        <v>321</v>
      </c>
      <c r="F33" s="700" t="s">
        <v>169</v>
      </c>
      <c r="G33" s="700" t="s">
        <v>169</v>
      </c>
      <c r="H33" s="700" t="s">
        <v>169</v>
      </c>
      <c r="I33" s="700" t="s">
        <v>169</v>
      </c>
      <c r="J33" s="700" t="s">
        <v>169</v>
      </c>
      <c r="K33" s="700" t="s">
        <v>169</v>
      </c>
      <c r="L33" s="700" t="s">
        <v>169</v>
      </c>
      <c r="M33" s="700" t="s">
        <v>169</v>
      </c>
      <c r="N33" s="700" t="s">
        <v>169</v>
      </c>
      <c r="O33" s="701" t="s">
        <v>321</v>
      </c>
      <c r="P33" s="355" t="s">
        <v>463</v>
      </c>
      <c r="Q33" s="411">
        <v>8904.7000000000007</v>
      </c>
      <c r="R33" s="356">
        <v>8904.7000000000007</v>
      </c>
      <c r="S33" s="700" t="s">
        <v>321</v>
      </c>
      <c r="T33" s="700" t="s">
        <v>321</v>
      </c>
      <c r="U33" s="700" t="s">
        <v>169</v>
      </c>
      <c r="V33" s="700" t="s">
        <v>169</v>
      </c>
      <c r="W33" s="700" t="s">
        <v>169</v>
      </c>
      <c r="X33" s="700" t="s">
        <v>169</v>
      </c>
      <c r="Y33" s="700" t="s">
        <v>169</v>
      </c>
      <c r="Z33" s="700" t="s">
        <v>169</v>
      </c>
      <c r="AA33" s="700" t="s">
        <v>169</v>
      </c>
      <c r="AB33" s="700" t="s">
        <v>169</v>
      </c>
      <c r="AC33" s="700" t="s">
        <v>169</v>
      </c>
      <c r="AD33" s="703" t="s">
        <v>169</v>
      </c>
    </row>
    <row r="34" spans="1:30" ht="14.25" customHeight="1">
      <c r="A34" s="386" t="s">
        <v>464</v>
      </c>
      <c r="B34" s="466">
        <v>10379</v>
      </c>
      <c r="C34" s="469">
        <v>10379</v>
      </c>
      <c r="D34" s="700" t="s">
        <v>321</v>
      </c>
      <c r="E34" s="700" t="s">
        <v>321</v>
      </c>
      <c r="F34" s="700" t="s">
        <v>169</v>
      </c>
      <c r="G34" s="700" t="s">
        <v>169</v>
      </c>
      <c r="H34" s="700" t="s">
        <v>169</v>
      </c>
      <c r="I34" s="700" t="s">
        <v>169</v>
      </c>
      <c r="J34" s="700" t="s">
        <v>169</v>
      </c>
      <c r="K34" s="700" t="s">
        <v>169</v>
      </c>
      <c r="L34" s="700" t="s">
        <v>169</v>
      </c>
      <c r="M34" s="700" t="s">
        <v>169</v>
      </c>
      <c r="N34" s="700" t="s">
        <v>169</v>
      </c>
      <c r="O34" s="701" t="s">
        <v>321</v>
      </c>
      <c r="P34" s="465" t="s">
        <v>464</v>
      </c>
      <c r="Q34" s="466">
        <v>7687.7</v>
      </c>
      <c r="R34" s="396">
        <v>7687.7</v>
      </c>
      <c r="S34" s="700" t="s">
        <v>321</v>
      </c>
      <c r="T34" s="700" t="s">
        <v>321</v>
      </c>
      <c r="U34" s="700" t="s">
        <v>169</v>
      </c>
      <c r="V34" s="700" t="s">
        <v>169</v>
      </c>
      <c r="W34" s="700" t="s">
        <v>169</v>
      </c>
      <c r="X34" s="700" t="s">
        <v>169</v>
      </c>
      <c r="Y34" s="700" t="s">
        <v>169</v>
      </c>
      <c r="Z34" s="700" t="s">
        <v>169</v>
      </c>
      <c r="AA34" s="700" t="s">
        <v>169</v>
      </c>
      <c r="AB34" s="700" t="s">
        <v>169</v>
      </c>
      <c r="AC34" s="700" t="s">
        <v>169</v>
      </c>
      <c r="AD34" s="703" t="s">
        <v>169</v>
      </c>
    </row>
    <row r="35" spans="1:30" ht="14.25" customHeight="1">
      <c r="A35" s="386" t="s">
        <v>465</v>
      </c>
      <c r="B35" s="466">
        <v>10687</v>
      </c>
      <c r="C35" s="469">
        <v>10687</v>
      </c>
      <c r="D35" s="700" t="s">
        <v>321</v>
      </c>
      <c r="E35" s="700" t="s">
        <v>321</v>
      </c>
      <c r="F35" s="700" t="s">
        <v>169</v>
      </c>
      <c r="G35" s="700" t="s">
        <v>169</v>
      </c>
      <c r="H35" s="700" t="s">
        <v>169</v>
      </c>
      <c r="I35" s="700" t="s">
        <v>169</v>
      </c>
      <c r="J35" s="700" t="s">
        <v>169</v>
      </c>
      <c r="K35" s="700" t="s">
        <v>169</v>
      </c>
      <c r="L35" s="700" t="s">
        <v>169</v>
      </c>
      <c r="M35" s="700" t="s">
        <v>169</v>
      </c>
      <c r="N35" s="700" t="s">
        <v>169</v>
      </c>
      <c r="O35" s="701" t="s">
        <v>321</v>
      </c>
      <c r="P35" s="465" t="s">
        <v>465</v>
      </c>
      <c r="Q35" s="466">
        <v>8004.6</v>
      </c>
      <c r="R35" s="396">
        <v>8004.6</v>
      </c>
      <c r="S35" s="700" t="s">
        <v>321</v>
      </c>
      <c r="T35" s="700" t="s">
        <v>321</v>
      </c>
      <c r="U35" s="700" t="s">
        <v>169</v>
      </c>
      <c r="V35" s="700" t="s">
        <v>169</v>
      </c>
      <c r="W35" s="700" t="s">
        <v>169</v>
      </c>
      <c r="X35" s="700" t="s">
        <v>169</v>
      </c>
      <c r="Y35" s="700" t="s">
        <v>169</v>
      </c>
      <c r="Z35" s="700" t="s">
        <v>169</v>
      </c>
      <c r="AA35" s="700" t="s">
        <v>169</v>
      </c>
      <c r="AB35" s="700" t="s">
        <v>169</v>
      </c>
      <c r="AC35" s="700" t="s">
        <v>169</v>
      </c>
      <c r="AD35" s="703" t="s">
        <v>169</v>
      </c>
    </row>
    <row r="36" spans="1:30" ht="14.25" customHeight="1">
      <c r="A36" s="386" t="s">
        <v>561</v>
      </c>
      <c r="B36" s="466">
        <v>9979</v>
      </c>
      <c r="C36" s="469">
        <v>9979</v>
      </c>
      <c r="D36" s="700" t="s">
        <v>321</v>
      </c>
      <c r="E36" s="700" t="s">
        <v>321</v>
      </c>
      <c r="F36" s="700" t="s">
        <v>169</v>
      </c>
      <c r="G36" s="700" t="s">
        <v>169</v>
      </c>
      <c r="H36" s="700" t="s">
        <v>169</v>
      </c>
      <c r="I36" s="700" t="s">
        <v>169</v>
      </c>
      <c r="J36" s="700" t="s">
        <v>169</v>
      </c>
      <c r="K36" s="700" t="s">
        <v>169</v>
      </c>
      <c r="L36" s="700" t="s">
        <v>169</v>
      </c>
      <c r="M36" s="700" t="s">
        <v>169</v>
      </c>
      <c r="N36" s="700" t="s">
        <v>169</v>
      </c>
      <c r="O36" s="701" t="s">
        <v>321</v>
      </c>
      <c r="P36" s="465" t="s">
        <v>561</v>
      </c>
      <c r="Q36" s="466">
        <v>8624.1</v>
      </c>
      <c r="R36" s="396">
        <v>8624.1</v>
      </c>
      <c r="S36" s="700" t="s">
        <v>321</v>
      </c>
      <c r="T36" s="700" t="s">
        <v>321</v>
      </c>
      <c r="U36" s="700" t="s">
        <v>169</v>
      </c>
      <c r="V36" s="700" t="s">
        <v>169</v>
      </c>
      <c r="W36" s="700" t="s">
        <v>169</v>
      </c>
      <c r="X36" s="700" t="s">
        <v>169</v>
      </c>
      <c r="Y36" s="700" t="s">
        <v>169</v>
      </c>
      <c r="Z36" s="700" t="s">
        <v>169</v>
      </c>
      <c r="AA36" s="700" t="s">
        <v>169</v>
      </c>
      <c r="AB36" s="700" t="s">
        <v>169</v>
      </c>
      <c r="AC36" s="700" t="s">
        <v>169</v>
      </c>
      <c r="AD36" s="703" t="s">
        <v>169</v>
      </c>
    </row>
    <row r="37" spans="1:30" ht="17.25" thickBot="1">
      <c r="A37" s="705" t="s">
        <v>466</v>
      </c>
      <c r="B37" s="706">
        <v>10426</v>
      </c>
      <c r="C37" s="707">
        <v>10426</v>
      </c>
      <c r="D37" s="708" t="s">
        <v>321</v>
      </c>
      <c r="E37" s="708" t="s">
        <v>321</v>
      </c>
      <c r="F37" s="708" t="s">
        <v>169</v>
      </c>
      <c r="G37" s="708" t="s">
        <v>169</v>
      </c>
      <c r="H37" s="708" t="s">
        <v>169</v>
      </c>
      <c r="I37" s="708" t="s">
        <v>169</v>
      </c>
      <c r="J37" s="708" t="s">
        <v>169</v>
      </c>
      <c r="K37" s="708" t="s">
        <v>169</v>
      </c>
      <c r="L37" s="708" t="s">
        <v>169</v>
      </c>
      <c r="M37" s="708" t="s">
        <v>169</v>
      </c>
      <c r="N37" s="708" t="s">
        <v>169</v>
      </c>
      <c r="O37" s="709" t="s">
        <v>321</v>
      </c>
      <c r="P37" s="710" t="s">
        <v>466</v>
      </c>
      <c r="Q37" s="706">
        <v>8470.7000000000007</v>
      </c>
      <c r="R37" s="711">
        <v>8470.7000000000007</v>
      </c>
      <c r="S37" s="708" t="s">
        <v>321</v>
      </c>
      <c r="T37" s="708" t="s">
        <v>321</v>
      </c>
      <c r="U37" s="708" t="s">
        <v>169</v>
      </c>
      <c r="V37" s="708" t="s">
        <v>169</v>
      </c>
      <c r="W37" s="708" t="s">
        <v>169</v>
      </c>
      <c r="X37" s="708" t="s">
        <v>169</v>
      </c>
      <c r="Y37" s="708" t="s">
        <v>169</v>
      </c>
      <c r="Z37" s="708" t="s">
        <v>169</v>
      </c>
      <c r="AA37" s="708" t="s">
        <v>169</v>
      </c>
      <c r="AB37" s="708" t="s">
        <v>169</v>
      </c>
      <c r="AC37" s="708" t="s">
        <v>169</v>
      </c>
      <c r="AD37" s="712" t="s">
        <v>169</v>
      </c>
    </row>
    <row r="38" spans="1:30" ht="16.5" customHeight="1">
      <c r="A38" s="6"/>
      <c r="B38" s="395"/>
      <c r="C38" s="1347"/>
      <c r="D38" s="1348"/>
      <c r="E38" s="1349"/>
      <c r="F38" s="1350"/>
      <c r="G38" s="1350"/>
      <c r="H38" s="1351"/>
      <c r="I38" s="1351"/>
      <c r="J38" s="1351"/>
      <c r="K38" s="1351"/>
      <c r="L38" s="1351"/>
      <c r="M38" s="1351"/>
      <c r="N38" s="1351"/>
      <c r="P38" s="286"/>
      <c r="Q38" s="286"/>
      <c r="R38" s="450"/>
    </row>
    <row r="39" spans="1:30" s="87" customFormat="1" ht="16.5">
      <c r="B39" s="179"/>
      <c r="C39" s="1352"/>
      <c r="D39" s="27"/>
      <c r="E39" s="1353"/>
      <c r="F39" s="56"/>
      <c r="P39" s="1354"/>
      <c r="Q39" s="1354"/>
      <c r="R39" s="450"/>
    </row>
    <row r="40" spans="1:30" s="87" customFormat="1" ht="17.25" customHeight="1">
      <c r="B40" s="381"/>
      <c r="C40" s="179"/>
      <c r="D40" s="27"/>
      <c r="E40" s="1353"/>
      <c r="F40" s="1355"/>
      <c r="P40" s="1354"/>
      <c r="Q40" s="1354"/>
      <c r="R40" s="450"/>
    </row>
    <row r="41" spans="1:30" s="87" customFormat="1" ht="16.5">
      <c r="C41" s="1356"/>
      <c r="D41" s="27"/>
      <c r="E41" s="56"/>
      <c r="F41" s="56"/>
      <c r="P41" s="1354"/>
      <c r="Q41" s="1354"/>
      <c r="R41" s="450"/>
    </row>
    <row r="42" spans="1:30" s="87" customFormat="1" ht="16.5">
      <c r="C42" s="27"/>
      <c r="D42" s="56"/>
      <c r="E42" s="1357"/>
      <c r="F42" s="1352"/>
      <c r="G42" s="1358"/>
      <c r="H42" s="1359"/>
      <c r="P42" s="1354"/>
      <c r="Q42" s="1354"/>
      <c r="R42" s="450"/>
    </row>
    <row r="43" spans="1:30" s="87" customFormat="1" ht="16.5">
      <c r="A43" s="56"/>
      <c r="C43" s="27"/>
      <c r="D43" s="56"/>
      <c r="E43" s="1357"/>
      <c r="F43" s="179"/>
      <c r="G43" s="1358"/>
      <c r="H43" s="1360"/>
      <c r="P43" s="1354"/>
      <c r="Q43" s="1354"/>
      <c r="R43" s="450"/>
    </row>
    <row r="44" spans="1:30" s="87" customFormat="1" ht="16.5">
      <c r="B44" s="1361"/>
      <c r="C44" s="27"/>
      <c r="D44" s="56"/>
      <c r="E44" s="56"/>
      <c r="F44" s="179"/>
      <c r="G44" s="1358"/>
      <c r="H44" s="1359"/>
      <c r="P44" s="1354"/>
      <c r="Q44" s="1354"/>
      <c r="R44" s="450"/>
    </row>
    <row r="45" spans="1:30" s="87" customFormat="1" ht="16.5">
      <c r="C45" s="56"/>
      <c r="F45" s="179"/>
      <c r="P45" s="1354"/>
      <c r="Q45" s="1354"/>
      <c r="R45" s="450"/>
    </row>
    <row r="46" spans="1:30" s="87" customFormat="1" ht="16.5">
      <c r="C46" s="1362"/>
      <c r="D46" s="56"/>
      <c r="E46" s="1359"/>
      <c r="F46" s="179"/>
      <c r="P46" s="1354"/>
      <c r="Q46" s="1354"/>
      <c r="R46" s="450"/>
    </row>
    <row r="47" spans="1:30" s="87" customFormat="1" ht="16.5">
      <c r="A47" s="56"/>
      <c r="C47" s="1352"/>
      <c r="D47" s="56"/>
      <c r="E47" s="1359"/>
      <c r="P47" s="1354"/>
      <c r="Q47" s="1354"/>
      <c r="R47" s="450"/>
    </row>
    <row r="48" spans="1:30" s="87" customFormat="1" ht="16.5">
      <c r="B48" s="1361"/>
      <c r="C48" s="179"/>
      <c r="P48" s="1354"/>
      <c r="Q48" s="1354"/>
      <c r="R48" s="450"/>
    </row>
    <row r="49" spans="2:18" s="87" customFormat="1" ht="16.5">
      <c r="B49" s="1363"/>
      <c r="C49" s="1352"/>
      <c r="P49" s="1354"/>
      <c r="Q49" s="1354"/>
      <c r="R49" s="450"/>
    </row>
    <row r="50" spans="2:18" s="87" customFormat="1" ht="16.5">
      <c r="P50" s="1354"/>
      <c r="Q50" s="1354"/>
      <c r="R50" s="450"/>
    </row>
    <row r="51" spans="2:18" ht="16.5">
      <c r="P51" s="286"/>
      <c r="Q51" s="286"/>
      <c r="R51" s="450"/>
    </row>
    <row r="52" spans="2:18" ht="16.5">
      <c r="P52" s="286"/>
      <c r="Q52" s="286"/>
      <c r="R52" s="450"/>
    </row>
    <row r="53" spans="2:18" ht="16.5">
      <c r="P53" s="286"/>
      <c r="Q53" s="286"/>
      <c r="R53" s="450"/>
    </row>
    <row r="54" spans="2:18" ht="16.5">
      <c r="P54" s="286"/>
      <c r="Q54" s="286"/>
      <c r="R54" s="450"/>
    </row>
    <row r="55" spans="2:18" ht="16.5">
      <c r="P55" s="286"/>
      <c r="Q55" s="286"/>
      <c r="R55" s="450"/>
    </row>
    <row r="56" spans="2:18" ht="16.5">
      <c r="P56" s="286"/>
      <c r="Q56" s="286"/>
      <c r="R56" s="450"/>
    </row>
    <row r="57" spans="2:18" ht="16.5">
      <c r="P57" s="286"/>
      <c r="Q57" s="286"/>
      <c r="R57" s="450"/>
    </row>
    <row r="58" spans="2:18" ht="16.5">
      <c r="P58" s="286"/>
      <c r="Q58" s="286"/>
      <c r="R58" s="450"/>
    </row>
    <row r="59" spans="2:18" ht="16.5">
      <c r="P59" s="286"/>
      <c r="Q59" s="286"/>
      <c r="R59" s="450"/>
    </row>
    <row r="60" spans="2:18" ht="16.5">
      <c r="P60" s="286"/>
      <c r="Q60" s="286"/>
      <c r="R60" s="450"/>
    </row>
    <row r="61" spans="2:18" ht="16.5">
      <c r="P61" s="286"/>
      <c r="Q61" s="286"/>
      <c r="R61" s="450"/>
    </row>
    <row r="62" spans="2:18" ht="16.5">
      <c r="P62" s="286"/>
      <c r="Q62" s="286"/>
      <c r="R62" s="450"/>
    </row>
    <row r="63" spans="2:18" ht="16.5">
      <c r="P63" s="286"/>
      <c r="Q63" s="286"/>
      <c r="R63" s="450"/>
    </row>
    <row r="64" spans="2:18" ht="16.5">
      <c r="P64" s="286"/>
      <c r="Q64" s="286"/>
      <c r="R64" s="450"/>
    </row>
    <row r="65" spans="16:18" ht="16.5">
      <c r="P65" s="286"/>
      <c r="Q65" s="286"/>
      <c r="R65" s="450"/>
    </row>
    <row r="66" spans="16:18" ht="16.5">
      <c r="P66" s="286"/>
      <c r="Q66" s="286"/>
      <c r="R66" s="450"/>
    </row>
    <row r="67" spans="16:18" ht="16.5">
      <c r="P67" s="286"/>
      <c r="Q67" s="286"/>
      <c r="R67" s="450"/>
    </row>
    <row r="68" spans="16:18" ht="16.5">
      <c r="P68" s="286"/>
      <c r="Q68" s="286"/>
      <c r="R68" s="450"/>
    </row>
    <row r="69" spans="16:18" ht="16.5">
      <c r="P69" s="286"/>
      <c r="Q69" s="286"/>
      <c r="R69" s="450"/>
    </row>
    <row r="70" spans="16:18" ht="16.5">
      <c r="P70" s="286"/>
      <c r="Q70" s="286"/>
      <c r="R70" s="450"/>
    </row>
    <row r="71" spans="16:18">
      <c r="Q71" s="286"/>
    </row>
    <row r="72" spans="16:18">
      <c r="Q72" s="286"/>
    </row>
    <row r="73" spans="16:18">
      <c r="Q73" s="286"/>
    </row>
    <row r="74" spans="16:18">
      <c r="Q74" s="286"/>
    </row>
    <row r="75" spans="16:18">
      <c r="Q75" s="286"/>
    </row>
  </sheetData>
  <phoneticPr fontId="21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topLeftCell="A88" zoomScale="115" zoomScaleNormal="115" workbookViewId="0">
      <selection activeCell="K43" sqref="K43"/>
    </sheetView>
  </sheetViews>
  <sheetFormatPr defaultRowHeight="12.75"/>
  <cols>
    <col min="1" max="1" width="7.140625" style="37" customWidth="1"/>
    <col min="2" max="2" width="52.7109375" style="37" customWidth="1"/>
    <col min="3" max="3" width="12.85546875" style="37" customWidth="1"/>
    <col min="4" max="4" width="12.140625" style="37" customWidth="1"/>
    <col min="5" max="5" width="16" style="37" customWidth="1"/>
    <col min="6" max="6" width="12.5703125" style="37" customWidth="1"/>
    <col min="7" max="7" width="9.140625" style="37"/>
    <col min="8" max="8" width="11.28515625" style="37" bestFit="1" customWidth="1"/>
    <col min="9" max="16384" width="9.140625" style="37"/>
  </cols>
  <sheetData>
    <row r="1" spans="1:6" ht="15">
      <c r="A1" s="1364" t="s">
        <v>306</v>
      </c>
      <c r="F1" s="277" t="s">
        <v>1</v>
      </c>
    </row>
    <row r="2" spans="1:6" ht="23.25">
      <c r="B2" s="1365" t="s">
        <v>159</v>
      </c>
      <c r="C2" s="477"/>
      <c r="D2" s="110"/>
      <c r="E2" s="111"/>
      <c r="F2" s="112"/>
    </row>
    <row r="3" spans="1:6" ht="15.75">
      <c r="A3" s="1366"/>
      <c r="B3" s="3" t="s">
        <v>231</v>
      </c>
      <c r="C3" s="230"/>
      <c r="D3" s="4"/>
      <c r="E3" s="4"/>
    </row>
    <row r="4" spans="1:6" ht="18">
      <c r="A4" s="1366"/>
      <c r="B4" s="114" t="s">
        <v>223</v>
      </c>
      <c r="C4" s="53"/>
      <c r="D4" s="115"/>
      <c r="E4" s="116"/>
      <c r="F4" s="113"/>
    </row>
    <row r="5" spans="1:6" ht="18.75" thickBot="1">
      <c r="A5" s="9" t="s">
        <v>543</v>
      </c>
      <c r="B5" s="23"/>
      <c r="C5" s="23"/>
      <c r="D5" s="23"/>
      <c r="E5" s="117"/>
      <c r="F5" s="109"/>
    </row>
    <row r="6" spans="1:6" ht="20.25" customHeight="1" thickBot="1">
      <c r="A6" s="1374" t="s">
        <v>121</v>
      </c>
      <c r="B6" s="1375" t="s">
        <v>110</v>
      </c>
      <c r="C6" s="1376" t="s">
        <v>54</v>
      </c>
      <c r="D6" s="1377" t="s">
        <v>111</v>
      </c>
      <c r="E6" s="1378" t="s">
        <v>112</v>
      </c>
      <c r="F6" s="1379" t="s">
        <v>44</v>
      </c>
    </row>
    <row r="7" spans="1:6" ht="14.25" customHeight="1">
      <c r="A7" s="1380">
        <v>1</v>
      </c>
      <c r="B7" s="221" t="s">
        <v>163</v>
      </c>
      <c r="C7" s="1371" t="s">
        <v>43</v>
      </c>
      <c r="D7" s="1372">
        <v>12717</v>
      </c>
      <c r="E7" s="1373" t="s">
        <v>467</v>
      </c>
      <c r="F7" s="537">
        <v>0.875</v>
      </c>
    </row>
    <row r="8" spans="1:6" ht="14.25" customHeight="1">
      <c r="A8" s="1381">
        <v>2</v>
      </c>
      <c r="B8" s="175" t="s">
        <v>170</v>
      </c>
      <c r="C8" s="222" t="s">
        <v>43</v>
      </c>
      <c r="D8" s="363">
        <v>10636.2</v>
      </c>
      <c r="E8" s="1367" t="s">
        <v>467</v>
      </c>
      <c r="F8" s="1382">
        <v>0.5</v>
      </c>
    </row>
    <row r="9" spans="1:6" ht="14.25" customHeight="1">
      <c r="A9" s="1381">
        <v>3</v>
      </c>
      <c r="B9" s="176" t="s">
        <v>336</v>
      </c>
      <c r="C9" s="222" t="s">
        <v>43</v>
      </c>
      <c r="D9" s="363">
        <v>12717</v>
      </c>
      <c r="E9" s="363" t="s">
        <v>467</v>
      </c>
      <c r="F9" s="1382">
        <v>0.875</v>
      </c>
    </row>
    <row r="10" spans="1:6" ht="14.25" customHeight="1">
      <c r="A10" s="1381">
        <v>4</v>
      </c>
      <c r="B10" s="175" t="s">
        <v>164</v>
      </c>
      <c r="C10" s="222" t="s">
        <v>43</v>
      </c>
      <c r="D10" s="363">
        <v>6957</v>
      </c>
      <c r="E10" s="403" t="s">
        <v>494</v>
      </c>
      <c r="F10" s="538">
        <v>0.33333333333333331</v>
      </c>
    </row>
    <row r="11" spans="1:6" ht="14.25" customHeight="1">
      <c r="A11" s="1381">
        <v>5</v>
      </c>
      <c r="B11" s="176" t="s">
        <v>171</v>
      </c>
      <c r="C11" s="222" t="s">
        <v>43</v>
      </c>
      <c r="D11" s="363">
        <v>11679.066666666668</v>
      </c>
      <c r="E11" s="47"/>
      <c r="F11" s="1383"/>
    </row>
    <row r="12" spans="1:6" ht="14.25" customHeight="1">
      <c r="A12" s="1381">
        <v>6</v>
      </c>
      <c r="B12" s="175" t="s">
        <v>172</v>
      </c>
      <c r="C12" s="222" t="s">
        <v>43</v>
      </c>
      <c r="D12" s="363">
        <v>9378.1933333333327</v>
      </c>
      <c r="E12" s="47"/>
      <c r="F12" s="1383"/>
    </row>
    <row r="13" spans="1:6" ht="14.25" customHeight="1">
      <c r="A13" s="1381">
        <v>7</v>
      </c>
      <c r="B13" s="176" t="s">
        <v>2</v>
      </c>
      <c r="C13" s="222" t="s">
        <v>43</v>
      </c>
      <c r="D13" s="375" t="s">
        <v>169</v>
      </c>
      <c r="E13" s="406" t="s">
        <v>169</v>
      </c>
      <c r="F13" s="538" t="s">
        <v>169</v>
      </c>
    </row>
    <row r="14" spans="1:6" ht="14.25" customHeight="1">
      <c r="A14" s="1381">
        <v>8</v>
      </c>
      <c r="B14" s="175" t="s">
        <v>3</v>
      </c>
      <c r="C14" s="222" t="s">
        <v>43</v>
      </c>
      <c r="D14" s="375" t="s">
        <v>169</v>
      </c>
      <c r="E14" s="406" t="s">
        <v>169</v>
      </c>
      <c r="F14" s="538" t="s">
        <v>169</v>
      </c>
    </row>
    <row r="15" spans="1:6" ht="14.25" customHeight="1">
      <c r="A15" s="1381">
        <v>9</v>
      </c>
      <c r="B15" s="176" t="s">
        <v>173</v>
      </c>
      <c r="C15" s="222" t="s">
        <v>113</v>
      </c>
      <c r="D15" s="376" t="s">
        <v>169</v>
      </c>
      <c r="E15" s="47"/>
      <c r="F15" s="1382"/>
    </row>
    <row r="16" spans="1:6" ht="14.25" customHeight="1">
      <c r="A16" s="1381">
        <v>10</v>
      </c>
      <c r="B16" s="175" t="s">
        <v>427</v>
      </c>
      <c r="C16" s="222" t="s">
        <v>43</v>
      </c>
      <c r="D16" s="364" t="s">
        <v>321</v>
      </c>
      <c r="E16" s="47"/>
      <c r="F16" s="1382"/>
    </row>
    <row r="17" spans="1:8" ht="14.25" customHeight="1">
      <c r="A17" s="1381">
        <v>11</v>
      </c>
      <c r="B17" s="224" t="s">
        <v>4</v>
      </c>
      <c r="C17" s="222" t="s">
        <v>114</v>
      </c>
      <c r="D17" s="363">
        <v>7441.0140249999995</v>
      </c>
      <c r="E17" s="47"/>
      <c r="F17" s="1382"/>
    </row>
    <row r="18" spans="1:8" ht="14.25" customHeight="1">
      <c r="A18" s="1381">
        <v>12</v>
      </c>
      <c r="B18" s="225" t="s">
        <v>115</v>
      </c>
      <c r="C18" s="222" t="s">
        <v>114</v>
      </c>
      <c r="D18" s="363">
        <v>2065.538458</v>
      </c>
      <c r="E18" s="1368" t="s">
        <v>253</v>
      </c>
      <c r="F18" s="1384">
        <v>0.27758830329579981</v>
      </c>
      <c r="G18" s="588"/>
    </row>
    <row r="19" spans="1:8" ht="14.25" customHeight="1">
      <c r="A19" s="1385">
        <v>13</v>
      </c>
      <c r="B19" s="224" t="s">
        <v>116</v>
      </c>
      <c r="C19" s="222" t="s">
        <v>114</v>
      </c>
      <c r="D19" s="363">
        <v>3805.7194620000005</v>
      </c>
      <c r="E19" s="1368" t="s">
        <v>254</v>
      </c>
      <c r="F19" s="1384">
        <v>0.51145172542528583</v>
      </c>
      <c r="G19" s="588"/>
    </row>
    <row r="20" spans="1:8" ht="14.25" customHeight="1">
      <c r="A20" s="1385">
        <v>14</v>
      </c>
      <c r="B20" s="226" t="s">
        <v>183</v>
      </c>
      <c r="C20" s="222" t="s">
        <v>114</v>
      </c>
      <c r="D20" s="363">
        <v>143.96445700000001</v>
      </c>
      <c r="E20" s="1368" t="s">
        <v>335</v>
      </c>
      <c r="F20" s="1384">
        <v>1.9347424492994425E-2</v>
      </c>
      <c r="G20" s="588"/>
    </row>
    <row r="21" spans="1:8" ht="14.25" customHeight="1">
      <c r="A21" s="1386"/>
      <c r="B21" s="227" t="s">
        <v>184</v>
      </c>
      <c r="C21" s="222" t="s">
        <v>114</v>
      </c>
      <c r="D21" s="363">
        <v>154.87943000000001</v>
      </c>
      <c r="E21" s="1368" t="s">
        <v>254</v>
      </c>
      <c r="F21" s="1384">
        <v>2.0814290831819796E-2</v>
      </c>
      <c r="G21" s="588"/>
    </row>
    <row r="22" spans="1:8" ht="14.25" customHeight="1">
      <c r="A22" s="1386"/>
      <c r="B22" s="226" t="s">
        <v>185</v>
      </c>
      <c r="C22" s="222" t="s">
        <v>114</v>
      </c>
      <c r="D22" s="363">
        <v>508.29552599999994</v>
      </c>
      <c r="E22" s="1368" t="s">
        <v>254</v>
      </c>
      <c r="F22" s="1384">
        <v>6.8309980910162299E-2</v>
      </c>
      <c r="G22" s="588"/>
    </row>
    <row r="23" spans="1:8" ht="14.25" customHeight="1">
      <c r="A23" s="1386"/>
      <c r="B23" s="284" t="s">
        <v>331</v>
      </c>
      <c r="C23" s="222" t="s">
        <v>114</v>
      </c>
      <c r="D23" s="363">
        <v>655.57381199999998</v>
      </c>
      <c r="E23" s="1368" t="s">
        <v>254</v>
      </c>
      <c r="F23" s="1384">
        <v>8.8102751828908157E-2</v>
      </c>
      <c r="G23" s="588"/>
      <c r="H23" s="286"/>
    </row>
    <row r="24" spans="1:8" ht="14.25" customHeight="1">
      <c r="A24" s="1386"/>
      <c r="B24" s="284" t="s">
        <v>332</v>
      </c>
      <c r="C24" s="222" t="s">
        <v>114</v>
      </c>
      <c r="D24" s="363">
        <v>107.04288</v>
      </c>
      <c r="E24" s="1368" t="s">
        <v>254</v>
      </c>
      <c r="F24" s="1384">
        <v>1.4385523215029823E-2</v>
      </c>
      <c r="G24" s="588"/>
      <c r="H24" s="286"/>
    </row>
    <row r="25" spans="1:8" ht="14.25" customHeight="1">
      <c r="A25" s="1385">
        <v>15</v>
      </c>
      <c r="B25" s="227" t="s">
        <v>161</v>
      </c>
      <c r="C25" s="222"/>
      <c r="D25" s="363"/>
      <c r="E25" s="1369"/>
      <c r="F25" s="1387"/>
      <c r="G25" s="588"/>
    </row>
    <row r="26" spans="1:8" ht="14.25" customHeight="1">
      <c r="A26" s="1388"/>
      <c r="B26" s="226" t="s">
        <v>152</v>
      </c>
      <c r="C26" s="222" t="s">
        <v>114</v>
      </c>
      <c r="D26" s="363">
        <v>4756.9560930000007</v>
      </c>
      <c r="E26" s="1368" t="s">
        <v>253</v>
      </c>
      <c r="F26" s="1389">
        <v>0.63928868794196381</v>
      </c>
    </row>
    <row r="27" spans="1:8" ht="14.25" customHeight="1">
      <c r="A27" s="1388"/>
      <c r="B27" s="227" t="s">
        <v>153</v>
      </c>
      <c r="C27" s="222" t="s">
        <v>114</v>
      </c>
      <c r="D27" s="363">
        <v>1533.9687040000001</v>
      </c>
      <c r="E27" s="1368" t="s">
        <v>255</v>
      </c>
      <c r="F27" s="1389">
        <v>0.20615049223751467</v>
      </c>
    </row>
    <row r="28" spans="1:8" ht="14.25" customHeight="1">
      <c r="A28" s="1388"/>
      <c r="B28" s="226" t="s">
        <v>34</v>
      </c>
      <c r="C28" s="222" t="s">
        <v>114</v>
      </c>
      <c r="D28" s="363">
        <v>139.793465</v>
      </c>
      <c r="E28" s="1368" t="s">
        <v>255</v>
      </c>
      <c r="F28" s="1389">
        <v>1.878688368686417E-2</v>
      </c>
    </row>
    <row r="29" spans="1:8" ht="14.25" customHeight="1">
      <c r="A29" s="1388"/>
      <c r="B29" s="368" t="s">
        <v>351</v>
      </c>
      <c r="C29" s="222" t="s">
        <v>114</v>
      </c>
      <c r="D29" s="363">
        <v>3.961023</v>
      </c>
      <c r="E29" s="1368" t="s">
        <v>255</v>
      </c>
      <c r="F29" s="1389">
        <v>5.3232301225235226E-4</v>
      </c>
    </row>
    <row r="30" spans="1:8" ht="14.25" customHeight="1">
      <c r="A30" s="1388"/>
      <c r="B30" s="284" t="s">
        <v>352</v>
      </c>
      <c r="C30" s="222" t="s">
        <v>114</v>
      </c>
      <c r="D30" s="363">
        <v>243.71804800000001</v>
      </c>
      <c r="E30" s="1368" t="s">
        <v>255</v>
      </c>
      <c r="F30" s="1389">
        <v>3.2753338077467206E-2</v>
      </c>
      <c r="G30" s="1370"/>
    </row>
    <row r="31" spans="1:8" ht="14.25" customHeight="1">
      <c r="A31" s="1388"/>
      <c r="B31" s="284" t="s">
        <v>353</v>
      </c>
      <c r="C31" s="222" t="s">
        <v>114</v>
      </c>
      <c r="D31" s="363">
        <v>655.57381199999998</v>
      </c>
      <c r="E31" s="1368" t="s">
        <v>255</v>
      </c>
      <c r="F31" s="1389">
        <v>8.8102751828908157E-2</v>
      </c>
      <c r="G31" s="1370"/>
      <c r="H31" s="1370"/>
    </row>
    <row r="32" spans="1:8" ht="14.25" customHeight="1">
      <c r="A32" s="1390"/>
      <c r="B32" s="227" t="s">
        <v>354</v>
      </c>
      <c r="C32" s="222" t="s">
        <v>114</v>
      </c>
      <c r="D32" s="363">
        <v>107.04288</v>
      </c>
      <c r="E32" s="1368" t="s">
        <v>255</v>
      </c>
      <c r="F32" s="1389">
        <v>1.4385523215029823E-2</v>
      </c>
      <c r="G32" s="1370"/>
      <c r="H32" s="1370"/>
    </row>
    <row r="33" spans="1:8" ht="14.25" customHeight="1">
      <c r="A33" s="1380">
        <v>16</v>
      </c>
      <c r="B33" s="225" t="s">
        <v>5</v>
      </c>
      <c r="C33" s="222" t="s">
        <v>114</v>
      </c>
      <c r="D33" s="363">
        <v>285.49427299999996</v>
      </c>
      <c r="E33" s="406" t="s">
        <v>487</v>
      </c>
      <c r="F33" s="1382"/>
      <c r="G33" s="1370"/>
      <c r="H33" s="286"/>
    </row>
    <row r="34" spans="1:8" ht="14.25" customHeight="1">
      <c r="A34" s="1391">
        <v>17</v>
      </c>
      <c r="B34" s="176" t="s">
        <v>182</v>
      </c>
      <c r="C34" s="222" t="s">
        <v>38</v>
      </c>
      <c r="D34" s="363">
        <v>81.470319148471418</v>
      </c>
      <c r="E34" s="47"/>
      <c r="F34" s="1382"/>
    </row>
    <row r="35" spans="1:8" ht="14.25" customHeight="1">
      <c r="A35" s="1385">
        <v>18</v>
      </c>
      <c r="B35" s="288" t="s">
        <v>252</v>
      </c>
      <c r="C35" s="222" t="s">
        <v>117</v>
      </c>
      <c r="D35" s="363">
        <v>18927.693625835996</v>
      </c>
      <c r="E35" s="378"/>
      <c r="F35" s="1392"/>
    </row>
    <row r="36" spans="1:8" ht="14.25" customHeight="1">
      <c r="A36" s="1393"/>
      <c r="B36" s="289" t="s">
        <v>325</v>
      </c>
      <c r="C36" s="222" t="s">
        <v>117</v>
      </c>
      <c r="D36" s="363">
        <v>4374.3642485459995</v>
      </c>
      <c r="E36" s="378"/>
      <c r="F36" s="1392"/>
    </row>
    <row r="37" spans="1:8" ht="14.25" customHeight="1">
      <c r="A37" s="1394"/>
      <c r="B37" s="290" t="s">
        <v>326</v>
      </c>
      <c r="C37" s="222" t="s">
        <v>117</v>
      </c>
      <c r="D37" s="363">
        <v>13498.145944329997</v>
      </c>
      <c r="E37" s="378"/>
      <c r="F37" s="1392"/>
    </row>
    <row r="38" spans="1:8" ht="14.25" customHeight="1">
      <c r="A38" s="1394"/>
      <c r="B38" s="291" t="s">
        <v>327</v>
      </c>
      <c r="C38" s="222" t="s">
        <v>117</v>
      </c>
      <c r="D38" s="363">
        <v>1055.1834329600001</v>
      </c>
      <c r="E38" s="378"/>
      <c r="F38" s="1392"/>
    </row>
    <row r="39" spans="1:8" ht="14.25" customHeight="1">
      <c r="A39" s="1394"/>
      <c r="B39" s="291" t="s">
        <v>328</v>
      </c>
      <c r="C39" s="222" t="s">
        <v>117</v>
      </c>
      <c r="D39" s="363">
        <v>3343.4264411999998</v>
      </c>
      <c r="E39" s="378"/>
      <c r="F39" s="1392"/>
    </row>
    <row r="40" spans="1:8" ht="14.25" customHeight="1">
      <c r="A40" s="1395"/>
      <c r="B40" s="369" t="s">
        <v>355</v>
      </c>
      <c r="C40" s="370" t="s">
        <v>117</v>
      </c>
      <c r="D40" s="363">
        <v>732.17329919999997</v>
      </c>
      <c r="E40" s="378"/>
      <c r="F40" s="1392"/>
    </row>
    <row r="41" spans="1:8" ht="14.25" customHeight="1">
      <c r="A41" s="1386">
        <v>19</v>
      </c>
      <c r="B41" s="288" t="s">
        <v>317</v>
      </c>
      <c r="C41" s="222" t="s">
        <v>117</v>
      </c>
      <c r="D41" s="363">
        <v>859.94481499999995</v>
      </c>
      <c r="E41" s="406" t="s">
        <v>553</v>
      </c>
      <c r="F41" s="1392"/>
    </row>
    <row r="42" spans="1:8" ht="14.25" customHeight="1">
      <c r="A42" s="1393"/>
      <c r="B42" s="289" t="s">
        <v>325</v>
      </c>
      <c r="C42" s="222" t="s">
        <v>117</v>
      </c>
      <c r="D42" s="363">
        <v>187.92286300000001</v>
      </c>
      <c r="E42" s="1367" t="s">
        <v>487</v>
      </c>
      <c r="F42" s="1392"/>
    </row>
    <row r="43" spans="1:8" ht="14.25" customHeight="1">
      <c r="A43" s="1394"/>
      <c r="B43" s="290" t="s">
        <v>326</v>
      </c>
      <c r="C43" s="222" t="s">
        <v>117</v>
      </c>
      <c r="D43" s="363">
        <v>684.13971300000003</v>
      </c>
      <c r="E43" s="406" t="s">
        <v>553</v>
      </c>
      <c r="F43" s="1392"/>
    </row>
    <row r="44" spans="1:8" ht="14.25" customHeight="1">
      <c r="A44" s="1394"/>
      <c r="B44" s="291" t="s">
        <v>327</v>
      </c>
      <c r="C44" s="222" t="s">
        <v>117</v>
      </c>
      <c r="D44" s="363">
        <v>38.284210000000002</v>
      </c>
      <c r="E44" s="406" t="s">
        <v>494</v>
      </c>
      <c r="F44" s="1392"/>
    </row>
    <row r="45" spans="1:8" ht="14.25" customHeight="1">
      <c r="A45" s="1395"/>
      <c r="B45" s="289" t="s">
        <v>328</v>
      </c>
      <c r="C45" s="222" t="s">
        <v>117</v>
      </c>
      <c r="D45" s="363">
        <v>112.33723589999998</v>
      </c>
      <c r="E45" s="406" t="s">
        <v>459</v>
      </c>
      <c r="F45" s="1392"/>
    </row>
    <row r="46" spans="1:8" ht="14.25" customHeight="1">
      <c r="A46" s="1386">
        <v>20</v>
      </c>
      <c r="B46" s="175" t="s">
        <v>358</v>
      </c>
      <c r="C46" s="178"/>
      <c r="D46" s="377"/>
      <c r="E46" s="378"/>
      <c r="F46" s="1392"/>
    </row>
    <row r="47" spans="1:8" ht="14.25" customHeight="1">
      <c r="A47" s="1393"/>
      <c r="B47" s="289" t="s">
        <v>359</v>
      </c>
      <c r="C47" s="222" t="s">
        <v>120</v>
      </c>
      <c r="D47" s="363">
        <v>3.1877491964766111</v>
      </c>
      <c r="E47" s="378"/>
      <c r="F47" s="1396"/>
    </row>
    <row r="48" spans="1:8" ht="14.25" customHeight="1">
      <c r="A48" s="1395"/>
      <c r="B48" s="290" t="s">
        <v>360</v>
      </c>
      <c r="C48" s="222" t="s">
        <v>120</v>
      </c>
      <c r="D48" s="363">
        <v>3.2503874969304345</v>
      </c>
      <c r="E48" s="378"/>
      <c r="F48" s="1396"/>
    </row>
    <row r="49" spans="1:6" ht="14.25" customHeight="1">
      <c r="A49" s="1380">
        <v>21</v>
      </c>
      <c r="B49" s="374" t="s">
        <v>162</v>
      </c>
      <c r="C49" s="178"/>
      <c r="D49" s="378"/>
      <c r="E49" s="378"/>
      <c r="F49" s="1396"/>
    </row>
    <row r="50" spans="1:6" ht="14.25" customHeight="1">
      <c r="A50" s="1397" t="s">
        <v>118</v>
      </c>
      <c r="B50" s="278" t="s">
        <v>329</v>
      </c>
      <c r="C50" s="222" t="s">
        <v>175</v>
      </c>
      <c r="D50" s="363">
        <v>105.76</v>
      </c>
      <c r="E50" s="385" t="s">
        <v>559</v>
      </c>
      <c r="F50" s="1383" t="s">
        <v>174</v>
      </c>
    </row>
    <row r="51" spans="1:6" ht="14.25" customHeight="1">
      <c r="A51" s="1397" t="s">
        <v>119</v>
      </c>
      <c r="B51" s="279" t="s">
        <v>288</v>
      </c>
      <c r="C51" s="222" t="s">
        <v>175</v>
      </c>
      <c r="D51" s="363">
        <v>104.53</v>
      </c>
      <c r="E51" s="385" t="s">
        <v>559</v>
      </c>
      <c r="F51" s="1383" t="s">
        <v>174</v>
      </c>
    </row>
    <row r="52" spans="1:6" ht="14.25" customHeight="1">
      <c r="A52" s="1381">
        <v>22</v>
      </c>
      <c r="B52" s="274" t="s">
        <v>554</v>
      </c>
      <c r="C52" s="222" t="s">
        <v>43</v>
      </c>
      <c r="D52" s="363">
        <v>11623</v>
      </c>
      <c r="E52" s="394" t="s">
        <v>545</v>
      </c>
      <c r="F52" s="538">
        <v>0.8125</v>
      </c>
    </row>
    <row r="53" spans="1:6" ht="14.25" customHeight="1">
      <c r="A53" s="1381">
        <v>23</v>
      </c>
      <c r="B53" s="274" t="s">
        <v>555</v>
      </c>
      <c r="C53" s="222" t="s">
        <v>43</v>
      </c>
      <c r="D53" s="363">
        <v>11623</v>
      </c>
      <c r="E53" s="394" t="s">
        <v>545</v>
      </c>
      <c r="F53" s="538">
        <v>0.8125</v>
      </c>
    </row>
    <row r="54" spans="1:6" ht="14.25" customHeight="1">
      <c r="A54" s="1381">
        <v>24</v>
      </c>
      <c r="B54" s="281" t="s">
        <v>556</v>
      </c>
      <c r="C54" s="222" t="s">
        <v>43</v>
      </c>
      <c r="D54" s="363">
        <v>12893</v>
      </c>
      <c r="E54" s="379" t="s">
        <v>407</v>
      </c>
      <c r="F54" s="538">
        <v>0.875</v>
      </c>
    </row>
    <row r="55" spans="1:6" ht="14.25" customHeight="1">
      <c r="A55" s="1381">
        <v>25</v>
      </c>
      <c r="B55" s="274" t="s">
        <v>557</v>
      </c>
      <c r="C55" s="222" t="s">
        <v>43</v>
      </c>
      <c r="D55" s="363">
        <v>12893</v>
      </c>
      <c r="E55" s="379" t="s">
        <v>407</v>
      </c>
      <c r="F55" s="538">
        <v>0.875</v>
      </c>
    </row>
    <row r="56" spans="1:6" ht="14.25" customHeight="1" thickBot="1">
      <c r="A56" s="1398">
        <v>26</v>
      </c>
      <c r="B56" s="1399" t="s">
        <v>558</v>
      </c>
      <c r="C56" s="1400" t="s">
        <v>43</v>
      </c>
      <c r="D56" s="1401">
        <v>1459</v>
      </c>
      <c r="E56" s="1402" t="s">
        <v>307</v>
      </c>
      <c r="F56" s="1403">
        <v>0.83333333333333337</v>
      </c>
    </row>
    <row r="57" spans="1:6" ht="15" customHeight="1">
      <c r="A57" s="32"/>
      <c r="B57" s="88"/>
      <c r="C57" s="120"/>
      <c r="D57" s="53"/>
      <c r="E57" s="116"/>
      <c r="F57" s="89"/>
    </row>
    <row r="58" spans="1:6" ht="15" customHeight="1">
      <c r="A58" s="118"/>
      <c r="B58" s="121"/>
      <c r="C58" s="23"/>
      <c r="D58" s="23"/>
      <c r="E58" s="119"/>
      <c r="F58" s="89"/>
    </row>
    <row r="59" spans="1:6" ht="15" customHeight="1">
      <c r="A59" s="118"/>
      <c r="B59" s="121"/>
      <c r="C59" s="23"/>
      <c r="D59" s="28"/>
      <c r="E59" s="27" t="s">
        <v>312</v>
      </c>
      <c r="F59" s="108"/>
    </row>
    <row r="60" spans="1:6" ht="15" customHeight="1">
      <c r="A60" s="118"/>
      <c r="B60" s="121"/>
      <c r="C60" s="23"/>
      <c r="D60" s="28"/>
      <c r="E60" s="27" t="s">
        <v>208</v>
      </c>
      <c r="F60" s="108"/>
    </row>
    <row r="61" spans="1:6" ht="15" customHeight="1">
      <c r="A61" s="118"/>
      <c r="B61" s="121"/>
      <c r="D61" s="28"/>
      <c r="E61" s="28" t="s">
        <v>210</v>
      </c>
      <c r="F61" s="108"/>
    </row>
    <row r="62" spans="1:6" ht="15" customHeight="1">
      <c r="A62" s="122"/>
      <c r="B62" s="121"/>
    </row>
    <row r="63" spans="1:6" ht="15" customHeight="1">
      <c r="A63" s="118"/>
      <c r="B63" s="121"/>
    </row>
  </sheetData>
  <phoneticPr fontId="21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15</vt:i4>
      </vt:variant>
    </vt:vector>
  </HeadingPairs>
  <TitlesOfParts>
    <vt:vector size="33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2019-10-17T10:57:06Z</cp:lastPrinted>
  <dcterms:created xsi:type="dcterms:W3CDTF">2011-03-25T17:27:39Z</dcterms:created>
  <dcterms:modified xsi:type="dcterms:W3CDTF">2020-07-06T06:29:58Z</dcterms:modified>
</cp:coreProperties>
</file>